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10_日置市(済)\"/>
    </mc:Choice>
  </mc:AlternateContent>
  <bookViews>
    <workbookView xWindow="-120" yWindow="-120" windowWidth="19440" windowHeight="151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c r="BE35" i="10" s="1"/>
  <c r="BE36" i="10" s="1"/>
  <c r="BW34" i="10" l="1"/>
  <c r="BW35" i="10" s="1"/>
  <c r="BW36" i="10" s="1"/>
  <c r="BW37" i="10" s="1"/>
  <c r="BW38" i="10" s="1"/>
  <c r="CO34" i="10" l="1"/>
  <c r="CO35" i="10" s="1"/>
</calcChain>
</file>

<file path=xl/sharedStrings.xml><?xml version="1.0" encoding="utf-8"?>
<sst xmlns="http://schemas.openxmlformats.org/spreadsheetml/2006/main" count="1166" uniqueCount="601">
  <si>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</si>
  <si>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</si>
  <si>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</si>
  <si>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</si>
  <si>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</si>
  <si>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</si>
  <si>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</si>
  <si>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</si>
  <si>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</si>
  <si>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</si>
  <si>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</si>
  <si>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</si>
  <si>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</si>
  <si>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</si>
  <si>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</si>
  <si>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</si>
  <si>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</si>
  <si>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</si>
  <si>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</si>
  <si>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</si>
  <si>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</si>
  <si>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</si>
  <si>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</si>
  <si>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</si>
  <si>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</si>
  <si>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</si>
  <si>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</si>
  <si>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</si>
  <si>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</si>
  <si>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</si>
  <si>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</si>
  <si>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</si>
  <si>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</si>
  <si>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</si>
  <si>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</si>
  <si>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</si>
  <si>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</si>
  <si>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</si>
  <si>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</si>
  <si>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</si>
  <si>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</si>
  <si>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</si>
  <si>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</si>
  <si>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</si>
  <si>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</si>
  <si>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</si>
  <si>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</si>
  <si>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</si>
  <si>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</si>
  <si>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</si>
  <si>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</si>
  <si>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</si>
  <si>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</si>
  <si>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</si>
  <si>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</si>
  <si>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</si>
  <si>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</si>
  <si>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</si>
  <si>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</si>
  <si>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</si>
  <si>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</si>
  <si>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</si>
  <si>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</si>
  <si>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</si>
  <si>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</si>
  <si>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</si>
  <si>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</si>
  <si>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</si>
  <si>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</si>
  <si>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</si>
  <si>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</si>
  <si>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</si>
  <si>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</si>
  <si>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</si>
  <si>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</si>
  <si>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</si>
  <si>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</si>
  <si>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</si>
  <si>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</si>
  <si>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</si>
  <si>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</si>
  <si>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</si>
  <si>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</si>
  <si>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</si>
  <si>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</si>
  <si>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</si>
  <si>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</si>
  <si>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</si>
  <si>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</si>
  <si>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</si>
  <si>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</si>
  <si>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</si>
  <si>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</si>
  <si>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</si>
  <si>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</si>
  <si>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</si>
  <si>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</si>
  <si>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</si>
  <si>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</si>
  <si>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</si>
  <si>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</si>
  <si>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</si>
  <si>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</si>
  <si>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</si>
  <si>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</si>
  <si>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</si>
  <si>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</si>
  <si>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</si>
  <si>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</si>
  <si>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</si>
  <si>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</si>
  <si>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</si>
  <si>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</si>
  <si>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</si>
  <si>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</si>
  <si>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</si>
  <si>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</si>
  <si>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</si>
  <si>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</si>
  <si>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</si>
  <si>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</si>
  <si>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</si>
  <si>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</si>
  <si>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</si>
  <si>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</si>
  <si>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</si>
  <si>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</si>
  <si>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</si>
  <si>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</si>
  <si>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</si>
  <si>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</si>
  <si>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</si>
  <si>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</si>
  <si>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</si>
  <si>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</si>
  <si>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</si>
  <si>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</si>
  <si>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</si>
  <si>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</si>
  <si>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</si>
  <si>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</si>
  <si>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</si>
  <si>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</si>
  <si>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</si>
  <si>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</si>
  <si>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</si>
  <si>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</si>
  <si>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</si>
  <si>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</si>
  <si>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</si>
  <si>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</si>
  <si>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</si>
  <si>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</si>
  <si>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</si>
  <si>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</si>
  <si>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</si>
  <si>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</si>
  <si>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</si>
  <si>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</si>
  <si>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</si>
  <si>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</si>
  <si>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</si>
  <si>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</si>
  <si>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</si>
  <si>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</si>
  <si>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</si>
  <si>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</si>
  <si>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</si>
  <si>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</si>
  <si>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</si>
  <si>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</si>
  <si>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</si>
  <si>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</si>
  <si>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</si>
  <si>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</si>
  <si>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</si>
  <si>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</si>
  <si>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</si>
  <si>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</si>
  <si>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</si>
  <si>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</si>
  <si>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</si>
  <si>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</si>
  <si>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</si>
  <si>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</si>
  <si>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</si>
  <si>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</si>
  <si>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</si>
  <si>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</si>
  <si>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</si>
  <si>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</si>
  <si>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</si>
  <si>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</si>
  <si>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</si>
  <si>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</si>
  <si>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</si>
  <si>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</si>
  <si>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</si>
  <si>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</si>
  <si>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</si>
  <si>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</si>
  <si>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</si>
  <si>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</si>
  <si>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</si>
  <si>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</si>
  <si>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</si>
  <si>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</si>
  <si>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</si>
  <si>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</si>
  <si>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鹿児島県日置市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</si>
  <si>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</si>
  <si>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</si>
  <si>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</si>
  <si>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</si>
  <si>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</si>
  <si>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</si>
  <si>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</si>
  <si>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</si>
  <si>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</si>
  <si>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</si>
  <si>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</si>
  <si>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</si>
  <si>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</si>
  <si>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</si>
  <si>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</si>
  <si>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</si>
  <si>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</si>
  <si>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</si>
  <si>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</si>
  <si>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</si>
  <si>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</si>
  <si>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</si>
  <si>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</si>
  <si>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</si>
  <si>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</si>
  <si>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</si>
  <si>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</si>
  <si>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</si>
  <si>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</si>
  <si>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</si>
  <si>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</si>
  <si>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</si>
  <si>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</si>
  <si>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</si>
  <si>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</si>
  <si>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</si>
  <si>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</si>
  <si>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</si>
  <si>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</si>
  <si>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</si>
  <si>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</si>
  <si>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</si>
  <si>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</si>
  <si>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</si>
  <si>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</si>
  <si>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</si>
  <si>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</si>
  <si>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</si>
  <si>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</si>
  <si>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</si>
  <si>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</si>
  <si>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</si>
  <si>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</si>
  <si>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</si>
  <si>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</si>
  <si>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</si>
  <si>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</si>
  <si>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</si>
  <si>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</si>
  <si>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</si>
  <si>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</si>
  <si>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</si>
  <si>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</si>
  <si>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</si>
  <si>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</si>
  <si>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</si>
  <si>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</si>
  <si>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</si>
  <si>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</si>
  <si>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</si>
  <si>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</si>
  <si>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</si>
  <si>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</si>
  <si>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</si>
  <si>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</si>
  <si>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</si>
  <si>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</si>
  <si>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</si>
  <si>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</si>
  <si>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</si>
  <si>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</si>
  <si>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</si>
  <si>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</si>
  <si>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</si>
  <si>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</si>
  <si>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</si>
  <si>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</si>
  <si>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</si>
  <si>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</si>
  <si>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</si>
  <si>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</si>
  <si>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</si>
  <si>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</si>
  <si>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</si>
  <si>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</si>
  <si>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</si>
  <si>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</si>
  <si>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</si>
  <si>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</si>
  <si>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</si>
  <si>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</si>
  <si>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</si>
  <si>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</si>
  <si>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</si>
  <si>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</si>
  <si>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</si>
  <si>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</si>
  <si>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</si>
  <si>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</si>
  <si>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</si>
  <si>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</si>
  <si>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</si>
  <si>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</si>
  <si>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</si>
  <si>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</si>
  <si>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</si>
  <si>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</si>
  <si>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</si>
  <si>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</si>
  <si>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</si>
  <si>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</si>
  <si>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</si>
  <si>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</si>
  <si>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</si>
  <si>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</si>
  <si>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</si>
  <si>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</si>
  <si>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</si>
  <si>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</si>
  <si>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</si>
  <si>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</si>
  <si>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</si>
  <si>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</si>
  <si>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</si>
  <si>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</si>
  <si>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</si>
  <si>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</si>
  <si>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</si>
  <si>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</si>
  <si>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</si>
  <si>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</si>
  <si>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</si>
  <si>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</si>
  <si>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</si>
  <si>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</si>
  <si>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</si>
  <si>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</si>
  <si>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</si>
  <si>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</si>
  <si>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</si>
  <si>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</si>
  <si>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</si>
  <si>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</si>
  <si>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鹿児島県日置市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</si>
  <si>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</si>
  <si>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</si>
  <si>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</si>
  <si>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</si>
  <si>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</si>
  <si>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</si>
  <si>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</si>
  <si>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</si>
  <si>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</si>
  <si>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</si>
  <si>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</si>
  <si>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</si>
  <si>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</si>
  <si>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</si>
  <si>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</si>
  <si>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</si>
  <si>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</si>
  <si>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</si>
  <si>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</si>
  <si>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</si>
  <si>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</si>
  <si>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</si>
  <si>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</si>
  <si>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</si>
  <si>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</si>
  <si>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</si>
  <si>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</si>
  <si>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</si>
  <si>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</si>
  <si>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</si>
  <si>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</si>
  <si>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</si>
  <si>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</si>
  <si>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</si>
  <si>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</si>
  <si>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</si>
  <si>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</si>
  <si>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</si>
  <si>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</si>
  <si>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国民宿舎事業特別会計</t>
    <phoneticPr fontId="5"/>
  </si>
  <si>
    <t>法非適用企業</t>
    <phoneticPr fontId="5"/>
  </si>
  <si>
    <t>温泉給湯事業特別会計</t>
    <phoneticPr fontId="5"/>
  </si>
  <si>
    <t>法非適用企業</t>
    <phoneticPr fontId="5"/>
  </si>
  <si>
    <t>健康交流館事業特別会計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</si>
  <si>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</si>
  <si>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</si>
  <si>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</si>
  <si>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</si>
  <si>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</si>
  <si>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</si>
  <si>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</si>
  <si>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</si>
  <si>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</si>
  <si>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</si>
  <si>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</si>
  <si>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</si>
  <si>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</si>
  <si>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</si>
  <si>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</si>
  <si>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</si>
  <si>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</si>
  <si>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</si>
  <si>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</si>
  <si>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</si>
  <si>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</si>
  <si>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</si>
  <si>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</si>
  <si>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</si>
  <si>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</si>
  <si>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</si>
  <si>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</si>
  <si>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</si>
  <si>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</si>
  <si>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</si>
  <si>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</si>
  <si>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</si>
  <si>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</si>
  <si>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</si>
  <si>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</si>
  <si>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</si>
  <si>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</si>
  <si>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</si>
  <si>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</si>
  <si>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</si>
  <si>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</si>
  <si>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</si>
  <si>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</si>
  <si>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</si>
  <si>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</si>
  <si>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</si>
  <si>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</si>
  <si>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</si>
  <si>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</si>
  <si>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</si>
  <si>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</si>
  <si>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</si>
  <si>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</si>
  <si>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</si>
  <si>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</si>
  <si>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</si>
  <si>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</si>
  <si>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</si>
  <si>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</si>
  <si>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</si>
  <si>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</si>
  <si>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温泉給湯事業特別会計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</si>
  <si>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</si>
  <si>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</si>
  <si>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</si>
  <si>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</si>
  <si>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</si>
  <si>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</si>
  <si>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</si>
  <si>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</si>
  <si>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</si>
  <si>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</si>
  <si>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</si>
  <si>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</si>
  <si>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</si>
  <si>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</si>
  <si>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</si>
  <si>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</si>
  <si>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</si>
  <si>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</si>
  <si>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</si>
  <si>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</si>
  <si>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</si>
  <si>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</si>
  <si>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</si>
  <si>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</si>
  <si>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</si>
  <si>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</si>
  <si>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</si>
  <si>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</si>
  <si>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</si>
  <si>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</si>
  <si>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</si>
  <si>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</si>
  <si>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</si>
  <si>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</si>
  <si>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</si>
  <si>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</si>
  <si>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</si>
  <si>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</si>
  <si>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</si>
  <si>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</si>
  <si>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</si>
  <si>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</si>
  <si>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</si>
  <si>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</si>
  <si>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</si>
  <si>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</si>
  <si>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</si>
  <si>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</si>
  <si>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</si>
  <si>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</si>
  <si>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</si>
  <si>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</si>
  <si>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</si>
  <si>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</si>
  <si>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</si>
  <si>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</si>
  <si>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</si>
  <si>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</si>
  <si>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</si>
  <si>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</si>
  <si>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</si>
  <si>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</si>
  <si>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</si>
  <si>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</si>
  <si>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</si>
  <si>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</si>
  <si>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</si>
  <si>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</si>
  <si>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</si>
  <si>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</si>
  <si>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</si>
  <si>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</si>
  <si>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</si>
  <si>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</si>
  <si>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</si>
  <si>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</si>
  <si>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</si>
  <si>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</si>
  <si>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</si>
  <si>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</si>
  <si>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</si>
  <si>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</si>
  <si>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</si>
  <si>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</si>
  <si>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2.62</t>
  </si>
  <si>
    <t>▲ 2.02</t>
  </si>
  <si>
    <t>▲ 1.95</t>
  </si>
  <si>
    <t>▲ 10.16</t>
  </si>
  <si>
    <t>▲ 4.99</t>
  </si>
  <si>
    <t>水道事業会計</t>
  </si>
  <si>
    <t>一般会計</t>
  </si>
  <si>
    <t>下水道事業会計</t>
  </si>
  <si>
    <t>介護保険特別会計</t>
  </si>
  <si>
    <t>国民健康保険特別会計</t>
  </si>
  <si>
    <t>後期高齢者医療特別会計</t>
  </si>
  <si>
    <t>温泉給湯事業特別会計</t>
  </si>
  <si>
    <t>健康交流館事業特別会計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</si>
  <si>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</si>
  <si>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</si>
  <si>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</si>
  <si>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</si>
  <si>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</si>
  <si>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</si>
  <si>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</si>
  <si>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</si>
  <si>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</si>
  <si>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phoneticPr fontId="2"/>
  </si>
  <si>
    <t>いちき串木野市・日置市衛生処理組合</t>
    <phoneticPr fontId="2"/>
  </si>
  <si>
    <t>南薩地区衛生管理組合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</si>
  <si>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</si>
  <si>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</si>
  <si>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日置市農業公社</t>
    <rPh sb="0" eb="3">
      <t>ヒオキシ</t>
    </rPh>
    <rPh sb="3" eb="5">
      <t>ノウギョウ</t>
    </rPh>
    <rPh sb="5" eb="7">
      <t>コウシャ</t>
    </rPh>
    <phoneticPr fontId="2"/>
  </si>
  <si>
    <t>日置市土地開発公社</t>
    <rPh sb="0" eb="3">
      <t>ヒオキシ</t>
    </rPh>
    <rPh sb="3" eb="5">
      <t>トチ</t>
    </rPh>
    <rPh sb="5" eb="7">
      <t>カイハツ</t>
    </rPh>
    <rPh sb="7" eb="9">
      <t>コウシャ</t>
    </rPh>
    <phoneticPr fontId="2"/>
  </si>
  <si>
    <t>日置市施設整備基金</t>
    <rPh sb="0" eb="3">
      <t>ヒオキシ</t>
    </rPh>
    <rPh sb="3" eb="5">
      <t>シセツ</t>
    </rPh>
    <rPh sb="5" eb="7">
      <t>セイビ</t>
    </rPh>
    <rPh sb="7" eb="9">
      <t>キキン</t>
    </rPh>
    <phoneticPr fontId="5"/>
  </si>
  <si>
    <t>日置市まちづくり応援基金</t>
    <rPh sb="0" eb="3">
      <t>ヒオキシ</t>
    </rPh>
    <rPh sb="8" eb="10">
      <t>オウエン</t>
    </rPh>
    <rPh sb="10" eb="12">
      <t>キキン</t>
    </rPh>
    <phoneticPr fontId="5"/>
  </si>
  <si>
    <t>日置市地域づくり推進基金</t>
    <rPh sb="0" eb="3">
      <t>ヒオキシ</t>
    </rPh>
    <rPh sb="3" eb="5">
      <t>チイキ</t>
    </rPh>
    <rPh sb="8" eb="10">
      <t>スイシン</t>
    </rPh>
    <rPh sb="10" eb="12">
      <t>キキン</t>
    </rPh>
    <phoneticPr fontId="5"/>
  </si>
  <si>
    <t>日置市人材育成研修基金</t>
    <rPh sb="0" eb="3">
      <t>ヒオキシ</t>
    </rPh>
    <rPh sb="3" eb="5">
      <t>ジンザイ</t>
    </rPh>
    <rPh sb="5" eb="7">
      <t>イクセイ</t>
    </rPh>
    <rPh sb="7" eb="9">
      <t>ケンシュウ</t>
    </rPh>
    <rPh sb="9" eb="11">
      <t>キキン</t>
    </rPh>
    <phoneticPr fontId="5"/>
  </si>
  <si>
    <t>日置市中山間ふるさと・水と土保全基金</t>
    <rPh sb="0" eb="3">
      <t>ヒオキシ</t>
    </rPh>
    <rPh sb="3" eb="4">
      <t>チュウ</t>
    </rPh>
    <rPh sb="4" eb="6">
      <t>サンカン</t>
    </rPh>
    <rPh sb="11" eb="12">
      <t>ミズ</t>
    </rPh>
    <rPh sb="13" eb="14">
      <t>ツチ</t>
    </rPh>
    <rPh sb="14" eb="16">
      <t>ホゼン</t>
    </rPh>
    <rPh sb="16" eb="1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</si>
  <si>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</si>
  <si>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</si>
  <si>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</si>
  <si>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</si>
  <si>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</si>
  <si>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</si>
  <si>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</si>
  <si>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</si>
  <si>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</si>
  <si>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</si>
  <si>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</si>
  <si>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令和２年度の将来負担比率については、近年の地方債発行を極力抑制したことや交付税措置のある有利な地方債の活用などにより、類似団体の平均と比較すると下回っている。今後も引き続き、将来世代に過度な負担を残さないよう、地方債の発行については、財政計画等に基づき、緊急性や重要性のある事業を選択した上で必要最小限にとどめるなど、財政の健全化に努める。一方で、有形固定資産減価償却率については、類似団体の平均と比較すると上回っている。本市の公共施設等については、昭和50年から平成12年頃までの期間に整備された施設が多く、昭和50年代に整備した施設については30年以上を経過しており、今後さらに老朽化対策が必要となるため、平成28年３月に策定した公共施設等総合管理計画に基づく取組（保有総量縮小や長寿命化）を推進する必要がある。</t>
    <phoneticPr fontId="2"/>
  </si>
  <si>
    <t>実質公債費比率については、令和２年度は前年度と比較すると0.7ポイント増加し、将来負担比率については、前年度と比較すると4.7ポイント増加したが、いずれも類似団体の平均と比較すると下回っている。これは、交付税措置のある有利な地方債の活用や近年の地方債発行を極力抑制したことなどが要因となっている。今後においても引き続き、交付税措置のある有利な地方債を活用するとともに、地方債の発行については、財政計画等に基づき、緊急性や重要性のある事業を選択した上で必要最小限にとどめるなど、計画的な地方債管理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</si>
</sst>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B5FF-45FD-9AF2-9907545714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106942</c:v>
                </c:pt>
                <c:pt idx="1">
                  <c:v>101492</c:v>
                </c:pt>
                <c:pt idx="2">
                  <c:v>105325</c:v>
                </c:pt>
                <c:pt idx="3">
                  <c:v>124728</c:v>
                </c:pt>
                <c:pt idx="4">
                  <c:v>124896</c:v>
                </c:pt>
              </c:numCache>
            </c:numRef>
          </c:val>
          <c:smooth val="0"/>
          <c:extLst>
            <c:ext xmlns:c16="http://schemas.microsoft.com/office/drawing/2014/chart" uri="{C3380CC4-5D6E-409C-BE32-E72D297353CC}">
              <c16:uniqueId val="{00000001-B5FF-45FD-9AF2-9907545714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4.47</c:v>
                </c:pt>
                <c:pt idx="1">
                  <c:v>5.01</c:v>
                </c:pt>
                <c:pt idx="2">
                  <c:v>5.31</c:v>
                </c:pt>
                <c:pt idx="3">
                  <c:v>5.41</c:v>
                </c:pt>
                <c:pt idx="4">
                  <c:v>6.03</c:v>
                </c:pt>
              </c:numCache>
            </c:numRef>
          </c:val>
          <c:extLst>
            <c:ext xmlns:c16="http://schemas.microsoft.com/office/drawing/2014/chart" uri="{C3380CC4-5D6E-409C-BE32-E72D297353CC}">
              <c16:uniqueId val="{00000000-AB95-45D0-A079-BB20C88E8E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27.43</c:v>
                </c:pt>
                <c:pt idx="1">
                  <c:v>27.56</c:v>
                </c:pt>
                <c:pt idx="2">
                  <c:v>28.25</c:v>
                </c:pt>
                <c:pt idx="3">
                  <c:v>20.69</c:v>
                </c:pt>
                <c:pt idx="4">
                  <c:v>17.489999999999998</c:v>
                </c:pt>
              </c:numCache>
            </c:numRef>
          </c:val>
          <c:extLst>
            <c:ext xmlns:c16="http://schemas.microsoft.com/office/drawing/2014/chart" uri="{C3380CC4-5D6E-409C-BE32-E72D297353CC}">
              <c16:uniqueId val="{00000001-AB95-45D0-A079-BB20C88E8E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-2.62</c:v>
                </c:pt>
                <c:pt idx="1">
                  <c:v>-2.02</c:v>
                </c:pt>
                <c:pt idx="2">
                  <c:v>-1.95</c:v>
                </c:pt>
                <c:pt idx="3">
                  <c:v>-10.16</c:v>
                </c:pt>
                <c:pt idx="4">
                  <c:v>-4.99</c:v>
                </c:pt>
              </c:numCache>
            </c:numRef>
          </c:val>
          <c:smooth val="0"/>
          <c:extLst>
            <c:ext xmlns:c16="http://schemas.microsoft.com/office/drawing/2014/chart" uri="{C3380CC4-5D6E-409C-BE32-E72D297353CC}">
              <c16:uniqueId val="{00000002-AB95-45D0-A079-BB20C88E8E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0.15</c:v>
                </c:pt>
                <c:pt idx="4">
                  <c:v>#N/A</c:v>
                </c:pt>
                <c:pt idx="5">
                  <c:v>0.13</c:v>
                </c:pt>
                <c:pt idx="6">
                  <c:v>#N/A</c:v>
                </c:pt>
                <c:pt idx="7">
                  <c:v>0.14000000000000001</c:v>
                </c:pt>
                <c:pt idx="8">
                  <c:v>#N/A</c:v>
                </c:pt>
                <c:pt idx="9">
                  <c:v>0</c:v>
                </c:pt>
              </c:numCache>
            </c:numRef>
          </c:val>
          <c:extLst>
            <c:ext xmlns:c16="http://schemas.microsoft.com/office/drawing/2014/chart" uri="{C3380CC4-5D6E-409C-BE32-E72D297353CC}">
              <c16:uniqueId val="{00000000-0DD6-45BE-B4E3-63192DD188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D6-45BE-B4E3-63192DD188D8}"/>
            </c:ext>
          </c:extLst>
        </c:ser>
        <c:ser>
          <c:idx val="2"/>
          <c:order val="2"/>
          <c:tx>
            <c:strRef>
              <c:f>データシート!$A$29</c:f>
              <c:strCache>
                <c:ptCount val="1"/>
                <c:pt idx="0">
                  <c:v>健康交流館事業特別会計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DD6-45BE-B4E3-63192DD188D8}"/>
            </c:ext>
          </c:extLst>
        </c:ser>
        <c:ser>
          <c:idx val="3"/>
          <c:order val="3"/>
          <c:tx>
            <c:strRef>
              <c:f>データシート!$A$30</c:f>
              <c:strCache>
                <c:ptCount val="1"/>
                <c:pt idx="0">
                  <c:v>温泉給湯事業特別会計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DD6-45BE-B4E3-63192DD188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0DD6-45BE-B4E3-63192DD188D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2.3199999999999998</c:v>
                </c:pt>
                <c:pt idx="2">
                  <c:v>#N/A</c:v>
                </c:pt>
                <c:pt idx="3">
                  <c:v>1.54</c:v>
                </c:pt>
                <c:pt idx="4">
                  <c:v>#N/A</c:v>
                </c:pt>
                <c:pt idx="5">
                  <c:v>1.1399999999999999</c:v>
                </c:pt>
                <c:pt idx="6">
                  <c:v>#N/A</c:v>
                </c:pt>
                <c:pt idx="7">
                  <c:v>0.72</c:v>
                </c:pt>
                <c:pt idx="8">
                  <c:v>#N/A</c:v>
                </c:pt>
                <c:pt idx="9">
                  <c:v>1.07</c:v>
                </c:pt>
              </c:numCache>
            </c:numRef>
          </c:val>
          <c:extLst>
            <c:ext xmlns:c16="http://schemas.microsoft.com/office/drawing/2014/chart" uri="{C3380CC4-5D6E-409C-BE32-E72D297353CC}">
              <c16:uniqueId val="{00000005-0DD6-45BE-B4E3-63192DD188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1.19</c:v>
                </c:pt>
                <c:pt idx="2">
                  <c:v>#N/A</c:v>
                </c:pt>
                <c:pt idx="3">
                  <c:v>1.1299999999999999</c:v>
                </c:pt>
                <c:pt idx="4">
                  <c:v>#N/A</c:v>
                </c:pt>
                <c:pt idx="5">
                  <c:v>1.44</c:v>
                </c:pt>
                <c:pt idx="6">
                  <c:v>#N/A</c:v>
                </c:pt>
                <c:pt idx="7">
                  <c:v>1.47</c:v>
                </c:pt>
                <c:pt idx="8">
                  <c:v>#N/A</c:v>
                </c:pt>
                <c:pt idx="9">
                  <c:v>1.31</c:v>
                </c:pt>
              </c:numCache>
            </c:numRef>
          </c:val>
          <c:extLst>
            <c:ext xmlns:c16="http://schemas.microsoft.com/office/drawing/2014/chart" uri="{C3380CC4-5D6E-409C-BE32-E72D297353CC}">
              <c16:uniqueId val="{00000006-0DD6-45BE-B4E3-63192DD188D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2.4700000000000002</c:v>
                </c:pt>
              </c:numCache>
            </c:numRef>
          </c:val>
          <c:extLst>
            <c:ext xmlns:c16="http://schemas.microsoft.com/office/drawing/2014/chart" uri="{C3380CC4-5D6E-409C-BE32-E72D297353CC}">
              <c16:uniqueId val="{00000007-0DD6-45BE-B4E3-63192DD188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4.47</c:v>
                </c:pt>
                <c:pt idx="2">
                  <c:v>#N/A</c:v>
                </c:pt>
                <c:pt idx="3">
                  <c:v>5.01</c:v>
                </c:pt>
                <c:pt idx="4">
                  <c:v>#N/A</c:v>
                </c:pt>
                <c:pt idx="5">
                  <c:v>5.3</c:v>
                </c:pt>
                <c:pt idx="6">
                  <c:v>#N/A</c:v>
                </c:pt>
                <c:pt idx="7">
                  <c:v>5.41</c:v>
                </c:pt>
                <c:pt idx="8">
                  <c:v>#N/A</c:v>
                </c:pt>
                <c:pt idx="9">
                  <c:v>6.02</c:v>
                </c:pt>
              </c:numCache>
            </c:numRef>
          </c:val>
          <c:extLst>
            <c:ext xmlns:c16="http://schemas.microsoft.com/office/drawing/2014/chart" uri="{C3380CC4-5D6E-409C-BE32-E72D297353CC}">
              <c16:uniqueId val="{00000008-0DD6-45BE-B4E3-63192DD188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11.53</c:v>
                </c:pt>
                <c:pt idx="2">
                  <c:v>#N/A</c:v>
                </c:pt>
                <c:pt idx="3">
                  <c:v>11.98</c:v>
                </c:pt>
                <c:pt idx="4">
                  <c:v>#N/A</c:v>
                </c:pt>
                <c:pt idx="5">
                  <c:v>12.16</c:v>
                </c:pt>
                <c:pt idx="6">
                  <c:v>#N/A</c:v>
                </c:pt>
                <c:pt idx="7">
                  <c:v>13.12</c:v>
                </c:pt>
                <c:pt idx="8">
                  <c:v>#N/A</c:v>
                </c:pt>
                <c:pt idx="9">
                  <c:v>13.32</c:v>
                </c:pt>
              </c:numCache>
            </c:numRef>
          </c:val>
          <c:extLst>
            <c:ext xmlns:c16="http://schemas.microsoft.com/office/drawing/2014/chart" uri="{C3380CC4-5D6E-409C-BE32-E72D297353CC}">
              <c16:uniqueId val="{00000009-0DD6-45BE-B4E3-63192DD188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2552</c:v>
                </c:pt>
                <c:pt idx="5">
                  <c:v>2498</c:v>
                </c:pt>
                <c:pt idx="8">
                  <c:v>2477</c:v>
                </c:pt>
                <c:pt idx="11">
                  <c:v>2420</c:v>
                </c:pt>
                <c:pt idx="14">
                  <c:v>2442</c:v>
                </c:pt>
              </c:numCache>
            </c:numRef>
          </c:val>
          <c:extLst>
            <c:ext xmlns:c16="http://schemas.microsoft.com/office/drawing/2014/chart" uri="{C3380CC4-5D6E-409C-BE32-E72D297353CC}">
              <c16:uniqueId val="{00000000-13AA-4335-AD56-352A8B4690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AA-4335-AD56-352A8B4690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3</c:v>
                </c:pt>
                <c:pt idx="9">
                  <c:v>1</c:v>
                </c:pt>
                <c:pt idx="12">
                  <c:v>1</c:v>
                </c:pt>
              </c:numCache>
            </c:numRef>
          </c:val>
          <c:extLst>
            <c:ext xmlns:c16="http://schemas.microsoft.com/office/drawing/2014/chart" uri="{C3380CC4-5D6E-409C-BE32-E72D297353CC}">
              <c16:uniqueId val="{00000002-13AA-4335-AD56-352A8B4690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AA-4335-AD56-352A8B4690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165</c:v>
                </c:pt>
                <c:pt idx="3">
                  <c:v>177</c:v>
                </c:pt>
                <c:pt idx="6">
                  <c:v>167</c:v>
                </c:pt>
                <c:pt idx="9">
                  <c:v>169</c:v>
                </c:pt>
                <c:pt idx="12">
                  <c:v>329</c:v>
                </c:pt>
              </c:numCache>
            </c:numRef>
          </c:val>
          <c:extLst>
            <c:ext xmlns:c16="http://schemas.microsoft.com/office/drawing/2014/chart" uri="{C3380CC4-5D6E-409C-BE32-E72D297353CC}">
              <c16:uniqueId val="{00000004-13AA-4335-AD56-352A8B4690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AA-4335-AD56-352A8B4690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AA-4335-AD56-352A8B4690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3059</c:v>
                </c:pt>
                <c:pt idx="3">
                  <c:v>2983</c:v>
                </c:pt>
                <c:pt idx="6">
                  <c:v>2990</c:v>
                </c:pt>
                <c:pt idx="9">
                  <c:v>2997</c:v>
                </c:pt>
                <c:pt idx="12">
                  <c:v>3059</c:v>
                </c:pt>
              </c:numCache>
            </c:numRef>
          </c:val>
          <c:extLst>
            <c:ext xmlns:c16="http://schemas.microsoft.com/office/drawing/2014/chart" uri="{C3380CC4-5D6E-409C-BE32-E72D297353CC}">
              <c16:uniqueId val="{00000007-13AA-4335-AD56-352A8B4690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677</c:v>
                </c:pt>
                <c:pt idx="2">
                  <c:v>#N/A</c:v>
                </c:pt>
                <c:pt idx="3">
                  <c:v>#N/A</c:v>
                </c:pt>
                <c:pt idx="4">
                  <c:v>667</c:v>
                </c:pt>
                <c:pt idx="5">
                  <c:v>#N/A</c:v>
                </c:pt>
                <c:pt idx="6">
                  <c:v>#N/A</c:v>
                </c:pt>
                <c:pt idx="7">
                  <c:v>683</c:v>
                </c:pt>
                <c:pt idx="8">
                  <c:v>#N/A</c:v>
                </c:pt>
                <c:pt idx="9">
                  <c:v>#N/A</c:v>
                </c:pt>
                <c:pt idx="10">
                  <c:v>747</c:v>
                </c:pt>
                <c:pt idx="11">
                  <c:v>#N/A</c:v>
                </c:pt>
                <c:pt idx="12">
                  <c:v>#N/A</c:v>
                </c:pt>
                <c:pt idx="13">
                  <c:v>947</c:v>
                </c:pt>
                <c:pt idx="14">
                  <c:v>#N/A</c:v>
                </c:pt>
              </c:numCache>
            </c:numRef>
          </c:val>
          <c:smooth val="0"/>
          <c:extLst>
            <c:ext xmlns:c16="http://schemas.microsoft.com/office/drawing/2014/chart" uri="{C3380CC4-5D6E-409C-BE32-E72D297353CC}">
              <c16:uniqueId val="{00000008-13AA-4335-AD56-352A8B4690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23349</c:v>
                </c:pt>
                <c:pt idx="5">
                  <c:v>23375</c:v>
                </c:pt>
                <c:pt idx="8">
                  <c:v>23884</c:v>
                </c:pt>
                <c:pt idx="11">
                  <c:v>24607</c:v>
                </c:pt>
                <c:pt idx="14">
                  <c:v>24906</c:v>
                </c:pt>
              </c:numCache>
            </c:numRef>
          </c:val>
          <c:extLst>
            <c:ext xmlns:c16="http://schemas.microsoft.com/office/drawing/2014/chart" uri="{C3380CC4-5D6E-409C-BE32-E72D297353CC}">
              <c16:uniqueId val="{00000000-0635-4786-82DC-0AF5D0EF53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1638</c:v>
                </c:pt>
                <c:pt idx="5">
                  <c:v>1455</c:v>
                </c:pt>
                <c:pt idx="8">
                  <c:v>1308</c:v>
                </c:pt>
                <c:pt idx="11">
                  <c:v>1190</c:v>
                </c:pt>
                <c:pt idx="14">
                  <c:v>1082</c:v>
                </c:pt>
              </c:numCache>
            </c:numRef>
          </c:val>
          <c:extLst>
            <c:ext xmlns:c16="http://schemas.microsoft.com/office/drawing/2014/chart" uri="{C3380CC4-5D6E-409C-BE32-E72D297353CC}">
              <c16:uniqueId val="{00000001-0635-4786-82DC-0AF5D0EF53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7577</c:v>
                </c:pt>
                <c:pt idx="5">
                  <c:v>8094</c:v>
                </c:pt>
                <c:pt idx="8">
                  <c:v>8211</c:v>
                </c:pt>
                <c:pt idx="11">
                  <c:v>7609</c:v>
                </c:pt>
                <c:pt idx="14">
                  <c:v>7638</c:v>
                </c:pt>
              </c:numCache>
            </c:numRef>
          </c:val>
          <c:extLst>
            <c:ext xmlns:c16="http://schemas.microsoft.com/office/drawing/2014/chart" uri="{C3380CC4-5D6E-409C-BE32-E72D297353CC}">
              <c16:uniqueId val="{00000002-0635-4786-82DC-0AF5D0EF53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35-4786-82DC-0AF5D0EF53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35-4786-82DC-0AF5D0EF53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35-4786-82DC-0AF5D0EF53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3511</c:v>
                </c:pt>
                <c:pt idx="3">
                  <c:v>3489</c:v>
                </c:pt>
                <c:pt idx="6">
                  <c:v>3420</c:v>
                </c:pt>
                <c:pt idx="9">
                  <c:v>3413</c:v>
                </c:pt>
                <c:pt idx="12">
                  <c:v>3376</c:v>
                </c:pt>
              </c:numCache>
            </c:numRef>
          </c:val>
          <c:extLst>
            <c:ext xmlns:c16="http://schemas.microsoft.com/office/drawing/2014/chart" uri="{C3380CC4-5D6E-409C-BE32-E72D297353CC}">
              <c16:uniqueId val="{00000006-0635-4786-82DC-0AF5D0EF53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635-4786-82DC-0AF5D0EF53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1779</c:v>
                </c:pt>
                <c:pt idx="3">
                  <c:v>1634</c:v>
                </c:pt>
                <c:pt idx="6">
                  <c:v>1525</c:v>
                </c:pt>
                <c:pt idx="9">
                  <c:v>1444</c:v>
                </c:pt>
                <c:pt idx="12">
                  <c:v>1828</c:v>
                </c:pt>
              </c:numCache>
            </c:numRef>
          </c:val>
          <c:extLst>
            <c:ext xmlns:c16="http://schemas.microsoft.com/office/drawing/2014/chart" uri="{C3380CC4-5D6E-409C-BE32-E72D297353CC}">
              <c16:uniqueId val="{00000008-0635-4786-82DC-0AF5D0EF53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35-4786-82DC-0AF5D0EF53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30016</c:v>
                </c:pt>
                <c:pt idx="3">
                  <c:v>29960</c:v>
                </c:pt>
                <c:pt idx="6">
                  <c:v>30636</c:v>
                </c:pt>
                <c:pt idx="9">
                  <c:v>31658</c:v>
                </c:pt>
                <c:pt idx="12">
                  <c:v>32131</c:v>
                </c:pt>
              </c:numCache>
            </c:numRef>
          </c:val>
          <c:extLst>
            <c:ext xmlns:c16="http://schemas.microsoft.com/office/drawing/2014/chart" uri="{C3380CC4-5D6E-409C-BE32-E72D297353CC}">
              <c16:uniqueId val="{0000000A-0635-4786-82DC-0AF5D0EF53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2742</c:v>
                </c:pt>
                <c:pt idx="2">
                  <c:v>#N/A</c:v>
                </c:pt>
                <c:pt idx="3">
                  <c:v>#N/A</c:v>
                </c:pt>
                <c:pt idx="4">
                  <c:v>2158</c:v>
                </c:pt>
                <c:pt idx="5">
                  <c:v>#N/A</c:v>
                </c:pt>
                <c:pt idx="6">
                  <c:v>#N/A</c:v>
                </c:pt>
                <c:pt idx="7">
                  <c:v>2178</c:v>
                </c:pt>
                <c:pt idx="8">
                  <c:v>#N/A</c:v>
                </c:pt>
                <c:pt idx="9">
                  <c:v>#N/A</c:v>
                </c:pt>
                <c:pt idx="10">
                  <c:v>3110</c:v>
                </c:pt>
                <c:pt idx="11">
                  <c:v>#N/A</c:v>
                </c:pt>
                <c:pt idx="12">
                  <c:v>#N/A</c:v>
                </c:pt>
                <c:pt idx="13">
                  <c:v>3709</c:v>
                </c:pt>
                <c:pt idx="14">
                  <c:v>#N/A</c:v>
                </c:pt>
              </c:numCache>
            </c:numRef>
          </c:val>
          <c:smooth val="0"/>
          <c:extLst>
            <c:ext xmlns:c16="http://schemas.microsoft.com/office/drawing/2014/chart" uri="{C3380CC4-5D6E-409C-BE32-E72D297353CC}">
              <c16:uniqueId val="{0000000B-0635-4786-82DC-0AF5D0EF53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4034</c:v>
                </c:pt>
                <c:pt idx="1">
                  <c:v>2950</c:v>
                </c:pt>
                <c:pt idx="2">
                  <c:v>2521</c:v>
                </c:pt>
              </c:numCache>
            </c:numRef>
          </c:val>
          <c:extLst>
            <c:ext xmlns:c16="http://schemas.microsoft.com/office/drawing/2014/chart" uri="{C3380CC4-5D6E-409C-BE32-E72D297353CC}">
              <c16:uniqueId val="{00000000-4DCF-4975-9E52-9694C3DFD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314</c:v>
                </c:pt>
                <c:pt idx="1">
                  <c:v>327</c:v>
                </c:pt>
                <c:pt idx="2">
                  <c:v>627</c:v>
                </c:pt>
              </c:numCache>
            </c:numRef>
          </c:val>
          <c:extLst>
            <c:ext xmlns:c16="http://schemas.microsoft.com/office/drawing/2014/chart" uri="{C3380CC4-5D6E-409C-BE32-E72D297353CC}">
              <c16:uniqueId val="{00000001-4DCF-4975-9E52-9694C3DFD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4040</c:v>
                </c:pt>
                <c:pt idx="1">
                  <c:v>4414</c:v>
                </c:pt>
                <c:pt idx="2">
                  <c:v>4899</c:v>
                </c:pt>
              </c:numCache>
            </c:numRef>
          </c:val>
          <c:extLst>
            <c:ext xmlns:c16="http://schemas.microsoft.com/office/drawing/2014/chart" uri="{C3380CC4-5D6E-409C-BE32-E72D297353CC}">
              <c16:uniqueId val="{00000002-4DCF-4975-9E52-9694C3DFD9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{CA3FD83B-1184-4B8E-A1CA-61A45C6B3E3D}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5EB-4926-8BDF-EC7FE84FD1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{ADBE9977-28E8-473B-8E07-79D202A4A50F}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EB-4926-8BDF-EC7FE84FD1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{DB71D12A-4C34-44E9-A1E8-BC2764E79915}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EB-4926-8BDF-EC7FE84FD1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{A168D92A-7B6E-4730-924B-4052A905AC8D}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EB-4926-8BDF-EC7FE84FD1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{E283FD09-AE37-4349-ADEC-973586A42F5B}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EB-4926-8BDF-EC7FE84FD12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{A16DFD0C-1350-4E37-AF7B-27073B99967D}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5EB-4926-8BDF-EC7FE84FD12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{2477150E-6E0B-4AE5-8F21-DB79D8A69909}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5EB-4926-8BDF-EC7FE84FD12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{899098FC-3479-4052-9063-37EE14909F1C}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5EB-4926-8BDF-EC7FE84FD12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{DAD1F92C-5A00-421C-9032-52B285FA6FCD}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5EB-4926-8BDF-EC7FE84FD1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62.1</c:v>
                </c:pt>
                <c:pt idx="16">
                  <c:v>62.4</c:v>
                </c:pt>
                <c:pt idx="24">
                  <c:v>63.2</c:v>
                </c:pt>
                <c:pt idx="32">
                  <c:v>63.3</c:v>
                </c:pt>
              </c:numCache>
            </c:numRef>
          </c:xVal>
          <c:yVal>
            <c:numRef>
              <c:f>公会計指標分析・財政指標組合せ分析表!$BP$51:$DC$51</c:f>
              <c:numCache>
                <c:formatCode>#,##0.0;"▲ "#,##0.0</c:formatCode>
                <c:ptCount val="40"/>
                <c:pt idx="0">
                  <c:v>22.2</c:v>
                </c:pt>
                <c:pt idx="8">
                  <c:v>17.7</c:v>
                </c:pt>
                <c:pt idx="16">
                  <c:v>18.2</c:v>
                </c:pt>
                <c:pt idx="24">
                  <c:v>25.9</c:v>
                </c:pt>
                <c:pt idx="32">
                  <c:v>30.6</c:v>
                </c:pt>
              </c:numCache>
            </c:numRef>
          </c:yVal>
          <c:smooth val="0"/>
          <c:extLst>
            <c:ext xmlns:c16="http://schemas.microsoft.com/office/drawing/2014/chart" uri="{C3380CC4-5D6E-409C-BE32-E72D297353CC}">
              <c16:uniqueId val="{00000009-05EB-4926-8BDF-EC7FE84FD1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{6CD5AB08-BB61-481D-A02C-E4F83C2D41D9}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5EB-4926-8BDF-EC7FE84FD1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{0A88F65E-181B-4EA2-B0D4-11B983831DE9}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EB-4926-8BDF-EC7FE84FD1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{5E35175D-6CE0-4383-9D94-880693E0A24E}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EB-4926-8BDF-EC7FE84FD1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{3EE1B8D7-D070-4082-A412-8481C740DEC9}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EB-4926-8BDF-EC7FE84FD1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{F822B8CA-C3BB-46F4-B954-D760CF4FBE63}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EB-4926-8BDF-EC7FE84FD12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{778F7B9B-C73C-45A3-810B-5F0B8E8750BA}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5EB-4926-8BDF-EC7FE84FD12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{47E64F75-3C4C-4408-9757-C12AA85C34EB}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5EB-4926-8BDF-EC7FE84FD12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{E75E620D-EAC7-44A5-ACC3-5928D7A8DF29}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5EB-4926-8BDF-EC7FE84FD12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{822A761D-560D-4B9A-8563-169DFE767CAB}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5EB-4926-8BDF-EC7FE84FD1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05EB-4926-8BDF-EC7FE84FD124}"/>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{D4E0E630-5E77-49A9-B9BA-A125A626AE0D}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8C4-459E-B6FB-E804C3E7B3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{12D8BD1A-B62B-40E2-9629-97B75659275F}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C4-459E-B6FB-E804C3E7B3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{F936B7FA-123C-4C2B-BBED-C353A9554549}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C4-459E-B6FB-E804C3E7B3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{17B07A5C-C5C3-4368-BEA9-C3B95ABB44B2}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C4-459E-B6FB-E804C3E7B3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{1A1E00ED-E771-4875-877D-4D9272218039}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C4-459E-B6FB-E804C3E7B3D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{DAEB1AC5-0A60-490A-BF5E-21811068723B}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8C4-459E-B6FB-E804C3E7B3D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{6B5ADAE8-FDDB-4CD4-BD0C-6ABCC57B644A}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8C4-459E-B6FB-E804C3E7B3D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{F8940D63-8069-488A-BF7A-BE519A7D41AF}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8C4-459E-B6FB-E804C3E7B3D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{3C726F96-28D2-412A-B0E3-F02A148145CD}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8C4-459E-B6FB-E804C3E7B3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5.7</c:v>
                </c:pt>
                <c:pt idx="16">
                  <c:v>5.5</c:v>
                </c:pt>
                <c:pt idx="24">
                  <c:v>5.8</c:v>
                </c:pt>
                <c:pt idx="32">
                  <c:v>6.5</c:v>
                </c:pt>
              </c:numCache>
            </c:numRef>
          </c:xVal>
          <c:yVal>
            <c:numRef>
              <c:f>公会計指標分析・財政指標組合せ分析表!$BP$73:$DC$73</c:f>
              <c:numCache>
                <c:formatCode>#,##0.0;"▲ "#,##0.0</c:formatCode>
                <c:ptCount val="40"/>
                <c:pt idx="0">
                  <c:v>22.2</c:v>
                </c:pt>
                <c:pt idx="8">
                  <c:v>17.7</c:v>
                </c:pt>
                <c:pt idx="16">
                  <c:v>18.2</c:v>
                </c:pt>
                <c:pt idx="24">
                  <c:v>25.9</c:v>
                </c:pt>
                <c:pt idx="32">
                  <c:v>30.6</c:v>
                </c:pt>
              </c:numCache>
            </c:numRef>
          </c:yVal>
          <c:smooth val="0"/>
          <c:extLst>
            <c:ext xmlns:c16="http://schemas.microsoft.com/office/drawing/2014/chart" uri="{C3380CC4-5D6E-409C-BE32-E72D297353CC}">
              <c16:uniqueId val="{00000009-18C4-459E-B6FB-E804C3E7B3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{295D3D89-593B-4A8C-86AE-912BE42A8E6C}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8C4-459E-B6FB-E804C3E7B3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{DF41ADA1-FB2A-43D3-973D-14F80066B30E}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C4-459E-B6FB-E804C3E7B3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{5F251C79-E5C9-4357-83F2-E115D66B4B83}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C4-459E-B6FB-E804C3E7B3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{4E6C2B28-8CC2-4E94-81B1-4EB8C1CACFD8}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C4-459E-B6FB-E804C3E7B3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{1C87BD34-BA7C-46B5-8D3C-0FCE05513ECE}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C4-459E-B6FB-E804C3E7B3D0}"/>
                </c:ext>
              </c:extLst>
            </c:dLbl>
            <c:dLbl>
              <c:idx val="8"/>
              <c:layout>
                <c:manualLayout>
                  <c:x val="-3.6621161056433191E-2"/>
                  <c:y val="-7.15982250924202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{63CAA766-549B-466F-AEE9-896A38049149}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8C4-459E-B6FB-E804C3E7B3D0}"/>
                </c:ext>
              </c:extLst>
            </c:dLbl>
            <c:dLbl>
              <c:idx val="16"/>
              <c:layout>
                <c:manualLayout>
                  <c:x val="-2.4185588569091795E-2"/>
                  <c:y val="-6.895541976303970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{5AE12EB9-606C-4359-8D64-96CD42406874}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8C4-459E-B6FB-E804C3E7B3D0}"/>
                </c:ext>
              </c:extLst>
            </c:dLbl>
            <c:dLbl>
              <c:idx val="24"/>
              <c:layout>
                <c:manualLayout>
                  <c:x val="-3.4159576337771898E-2"/>
                  <c:y val="-4.66964676517066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{828BFF77-9F7E-4545-8C61-517509D6AC1B}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8C4-459E-B6FB-E804C3E7B3D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{2EA4728D-63BD-403E-BCD2-4C89191CAAAD}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8C4-459E-B6FB-E804C3E7B3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18C4-459E-B6FB-E804C3E7B3D0}"/>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公営企業債の元利償還金に対する繰入金は前年度と比較し</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ている。また地方債の元利償還金は高い水準で推移しており、近年大規模事業が重なったことなどから前年度より増加したため、実質公債費比率の分子全体としては、年々減少傾向で推移していたものの、</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上昇に転じ</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地方債の発行について、財政計画等に基づき、緊急性や重要性のある事業を選択した上で必要最小限にとどめるなど、計画的な地方債管理に努める。また、過疎対策事業債や辺地対策事業債、合併特例事業債などの交付税措置のある有利な地方債を活用し、実質公債費率の減少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定時償還方式により借入を行っているため、満期一括償還地方債の償還の財源として減債基金への積立を行っていない。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退職手当負担</a:t>
          </a:r>
          <a:r>
            <a:rPr kumimoji="1" lang="ja-JP" altLang="ja-JP" sz="1100">
              <a:solidFill>
                <a:schemeClr val="dk1"/>
              </a:solidFill>
              <a:effectLst/>
              <a:latin typeface="+mn-lt"/>
              <a:ea typeface="+mn-ea"/>
              <a:cs typeface="+mn-cs"/>
            </a:rPr>
            <a:t>見込額は減少している。一方で、大規模事業が重なっていることなどから、一般会計等に係る地方債の現在高は増加している。財政調整基金等の充当可能基金が前年度に比べ</a:t>
          </a:r>
          <a:r>
            <a:rPr kumimoji="1" lang="ja-JP" altLang="en-US" sz="1100">
              <a:solidFill>
                <a:schemeClr val="dk1"/>
              </a:solidFill>
              <a:effectLst/>
              <a:latin typeface="+mn-lt"/>
              <a:ea typeface="+mn-ea"/>
              <a:cs typeface="+mn-cs"/>
            </a:rPr>
            <a:t>ほぼ横ばいの水準で推移</a:t>
          </a:r>
          <a:r>
            <a:rPr kumimoji="1" lang="ja-JP" altLang="ja-JP" sz="1100">
              <a:solidFill>
                <a:schemeClr val="dk1"/>
              </a:solidFill>
              <a:effectLst/>
              <a:latin typeface="+mn-lt"/>
              <a:ea typeface="+mn-ea"/>
              <a:cs typeface="+mn-cs"/>
            </a:rPr>
            <a:t>したこともあり、将来負担比率の分子全体としては、前年度と比較し</a:t>
          </a:r>
          <a:r>
            <a:rPr kumimoji="1" lang="en-US" altLang="ja-JP" sz="1100">
              <a:solidFill>
                <a:schemeClr val="dk1"/>
              </a:solidFill>
              <a:effectLst/>
              <a:latin typeface="+mn-lt"/>
              <a:ea typeface="+mn-ea"/>
              <a:cs typeface="+mn-cs"/>
            </a:rPr>
            <a:t>599</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今後においても、将来世代に過度な負担を残さないよう、地方債の発行については、財政計画等に基づき、緊急性や重要性のある事業を選択した上で必要最小限にとどめるなど、計画的な地方債管理に努める。また、交付税措置のある有利な地方債の活用を図り、引き続き徹底した行財政改革を推進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鹿児島県日置市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の増加となっている。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財政調整基金が台風及び大雨による災害復旧費や新型コロナウイルス感染症対策経費等への活用により、前年度から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した一方で、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将来の地方債の償還のため減債基金の積立や、合併特例債を活用した地域づくり推進基金の積立及びふるさと納税の寄附額増加に伴うまちづくり応援基金が約５億円増加した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づくり推進基金やまちづくり応援基金への積み立てを行う一方で、普通交付税の合併算定替による特例措置の適用期限終了や公共施設等の老朽化対策等にかかる経費の増大による財政調整基金や施設整備基金等の減少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基金全体としては減となる予定である。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・施設整備基金：市の大規模な施設整備事業に要する経費の財源に充てる。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・地域づくり推進基金：魅力と活力あるまちづくりの振興及び地域の特性を活かした産業の振興に寄与する地域づくりを長期的かつ安定的に推進する事業に要する経費の財源に充てる。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・まちづくり応援基金：日置市を応援しようとする個人又は団体から受納した寄附金を適正に管理し、活力あるまちづくりに資する事業の財源に充てる。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・施設整備基金：消防本部の通信指令施設・無停電電源装置等更新事業の財源として充当したことなどから、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・まちづくり応援基金：財源となるふるさと納税（寄附金）が増加したことなどから、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・地域づくり推進基金：新型コロナウイルス感染症の影響により計画的な活用（取崩）を図れず、合併特例債を財源として積み立てを実施したこと等から、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・施設整備基金：公共施設等の老朽化対策等の財源として充当予定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・地域づくり推進基金：まちづくり計画に基づき、事業への充当や積立を行う。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・まちづくり応援基金：寄附者の意向等を鑑み、事業への充当や積立を行う。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・これは、歳計譲与金処分により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百万円、利子等を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百万円積み立てた一方で、台風及び大雨による災害復旧費や新型コロナウイルス感染症対策経費等への活用により、取崩額が積立額を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上回ったことが要因である。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大規模災害の発生など不測の事態に備えるため、これまで同様、予算編成や予算執行における効率化の徹底はもとより、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本市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が実施している収支改善の取組を着実に進め、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％程度を確保するように努める。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３億円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・これは土地開発基金の条例改正により、それまで４億円としていた保有額を１億円に減額し、３億円を減債基金に積み立てたことが要因である。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債費については、公共施設等の老朽化対策等に伴い発行した地方債の影響で上昇している。地方債残高については、令和５年度にピークになることが見込まれているため、今後その償還に充てるため取り崩しを検討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E15E528-5BC5-491A-A0AF-0D2E13BE8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CAFD443-4149-4292-991D-0C5D2A9B9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3AAD1AF-E792-411C-9885-C80982D6F9A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2DB8731-73EC-4F54-BA2E-3C779A709A1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0FEAB54-A2B3-44F4-A51E-D9D12A62725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2CF89A4-E8E9-4C0C-927B-D9BAB16EA3FF}"/>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0B40897-5A29-437A-85FD-1865FD1EC5D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AB6D080-74E3-42AF-82D4-A78C8489535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2A3979F-BE1F-4D54-897B-36AF722380E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AC5DE34-35A5-4125-B8C2-19D853CB1AB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6FABCE2-78AB-4E5C-99CD-4F14AFA1211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11EA34C-24E7-42A7-9405-05E1A73B8B1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47,781
47,457
253.01
37,996,121
36,676,337
868,602
14,416,265
32,131,298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D843665-7FA9-4D61-A9A9-023ACF75AF6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B3859EF-AC7E-466C-A71D-E1D91082E0B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A21E15D-D549-49FB-B422-5245ECFBC4D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ED118B5-65EA-48FC-977E-DBBA5A919A4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98A4126-3642-4815-93D5-FBA9E4B3F9E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5EB4975-2445-4F32-9336-4F40828146A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68CA7B2-4E11-4ECB-B8E6-9E1D9823024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C61B6B2-E102-4768-AB06-0B7110496B9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C432553-354D-47B1-8CDA-92723611CCE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1681F5D-3488-47FF-9D67-99B9990B847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4852A32-179C-4280-8DC2-7DB1F25F9F6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72B5DAE-7562-4620-99D6-977E4B5B17C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99B7C0A-BD6B-485B-B0B4-A28F404896C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F217D14-30B2-40E3-8271-15C4CBDEFC6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99E8F03-CE02-43CF-ACE7-03EE754DC40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37C6994-6030-4C28-BE72-E9DE1553D59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F8F052C-D65A-4CB9-8D0C-B6D474794C8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CDE4571-C9FD-4D30-A1B7-7D17507E1CA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1F7BC11-B982-4B38-908E-520CE04B348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483F438-84D7-4677-9104-0C73010291CA}"/>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70824B6-1482-4969-B777-E53451D10BE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3BE890C-2CC5-4D31-A165-EE54BB63A7C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A12F99F-A304-43D9-8EDE-810759B2FA6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72F32CE-74FF-4392-9390-AF6B0CA2E06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E2FF2E4-AD1F-45CE-977C-A523DEE8E99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8D93DA-2F0F-4706-AE0B-6A36797767B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E08AC88-C386-42A5-A257-40D16D05FED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A551F4D-5950-4E48-8369-06D9E24E945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0A86C20-34A0-4F58-BB4A-8EADF9E30CB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AA8635A-4455-4D19-BFE3-71A711E105BA}"/>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8E6914C-9424-44D7-A562-8A1CFB0B1C9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23938BE-169C-43BD-BBAB-0ACA9985149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2DC6901-DCCD-44AE-A8DC-2A7431B6717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1D797DB-B8C6-4831-B5DE-331821F512C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644665C-3D91-4C51-8FC8-BA7F0DF9504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令和２年度の有形固定資産減価償却率については、類似団体の平均と比較すると</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ポイント上回っている。本市の公共施設等については、昭和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年頃までの期間に整備された施設が多く、昭和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年代に整備した施設については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年以上を経過しており、今後さらに老朽化対策が必要となっている。その中で、平成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年３月に策定した公共施設等総合管理計画において、保有総量の縮小や長寿命化の推進、施設管理の効率化を基本方針として掲げており、今後、本計画に基づく取組を推進する必要がある。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90B9F8D-8C6A-4BE4-BE35-D5AE449211A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966A0CB-7C78-47DF-AA17-E14394370A7B}"/>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060E9F-F87C-486B-A460-E425BA4DC8A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1D3A5BB-2A8C-4B22-A142-568369271CC8}"/>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8B2B22A-8296-4574-989C-D2564C0BBCFD}"/>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2D57983-FE68-43D4-AE7E-7DCB95C01456}"/>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1E99645-B7E5-4348-913F-BBC27CA04176}"/>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9B5FEC6-39A3-4175-8649-7A647A91FBB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2F68BAD-18BE-4B02-9E92-E9C9887BA521}"/>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5DC3170-8DBD-4BF0-8E86-4C5DBE43569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66D3E21-C59F-4D83-BF6D-4E0C033A441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724FFDE-B1A9-4E04-8B8F-6A6DA8FC8348}"/>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569434C-C5DE-476F-9A10-9BF26352A33E}"/>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69BF318-871E-40DB-8365-B947A48BA6C1}"/>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39D37879-5BEF-48E4-B4EC-7669A4DF3A2B}"/>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8B53B3E-6976-4656-8A75-CF0C0A19DB1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a:extLst>
            <a:ext uri="{FF2B5EF4-FFF2-40B4-BE49-F238E27FC236}">
              <a16:creationId xmlns:a16="http://schemas.microsoft.com/office/drawing/2014/main" id="{B17CAD5C-566B-4231-A446-E174DC334A3C}"/>
            </a:ext>
          </a:extLst>
        </xdr:cNvPr>
        <xdr:cNvCxnSpPr/>
      </xdr:nvCxnSpPr>
      <xdr:spPr>
        <a:xfrm flipV="1">
          <a:off x="4760595" y="475720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a:extLst>
            <a:ext uri="{FF2B5EF4-FFF2-40B4-BE49-F238E27FC236}">
              <a16:creationId xmlns:a16="http://schemas.microsoft.com/office/drawing/2014/main" id="{C2C41C39-012A-40F0-9FCA-3D69F2478CCE}"/>
            </a:ext>
          </a:extLst>
        </xdr:cNvPr>
        <xdr:cNvSpPr txBox="1"/>
      </xdr:nvSpPr>
      <xdr:spPr>
        <a:xfrm>
          <a:off x="4813300" y="592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a:extLst>
            <a:ext uri="{FF2B5EF4-FFF2-40B4-BE49-F238E27FC236}">
              <a16:creationId xmlns:a16="http://schemas.microsoft.com/office/drawing/2014/main" id="{270B94C7-37E8-433D-AE4A-B3390395127C}"/>
            </a:ext>
          </a:extLst>
        </xdr:cNvPr>
        <xdr:cNvCxnSpPr/>
      </xdr:nvCxnSpPr>
      <xdr:spPr>
        <a:xfrm>
          <a:off x="4673600" y="5923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E752227F-7F2C-4D2E-AECC-290E63FF652A}"/>
            </a:ext>
          </a:extLst>
        </xdr:cNvPr>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ECA47BE-C9ED-4269-8143-1C0A43DCA17C}"/>
            </a:ext>
          </a:extLst>
        </xdr:cNvPr>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70" name="有形固定資産減価償却率平均値テキスト">
          <a:extLst>
            <a:ext uri="{FF2B5EF4-FFF2-40B4-BE49-F238E27FC236}">
              <a16:creationId xmlns:a16="http://schemas.microsoft.com/office/drawing/2014/main" id="{3E89417D-468E-4178-8D1F-9105F4C175D6}"/>
            </a:ext>
          </a:extLst>
        </xdr:cNvPr>
        <xdr:cNvSpPr txBox="1"/>
      </xdr:nvSpPr>
      <xdr:spPr>
        <a:xfrm>
          <a:off x="4813300" y="5151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a:extLst>
            <a:ext uri="{FF2B5EF4-FFF2-40B4-BE49-F238E27FC236}">
              <a16:creationId xmlns:a16="http://schemas.microsoft.com/office/drawing/2014/main" id="{8152EB4A-6470-4937-8DAC-3D39A72A2FE6}"/>
            </a:ext>
          </a:extLst>
        </xdr:cNvPr>
        <xdr:cNvSpPr/>
      </xdr:nvSpPr>
      <xdr:spPr>
        <a:xfrm>
          <a:off x="4711700" y="530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a:extLst>
            <a:ext uri="{FF2B5EF4-FFF2-40B4-BE49-F238E27FC236}">
              <a16:creationId xmlns:a16="http://schemas.microsoft.com/office/drawing/2014/main" id="{7D934FA6-7EC6-4B3C-9445-15225315226B}"/>
            </a:ext>
          </a:extLst>
        </xdr:cNvPr>
        <xdr:cNvSpPr/>
      </xdr:nvSpPr>
      <xdr:spPr>
        <a:xfrm>
          <a:off x="40005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a:extLst>
            <a:ext uri="{FF2B5EF4-FFF2-40B4-BE49-F238E27FC236}">
              <a16:creationId xmlns:a16="http://schemas.microsoft.com/office/drawing/2014/main" id="{D7076D9E-216B-4557-90EC-65037FEBAE08}"/>
            </a:ext>
          </a:extLst>
        </xdr:cNvPr>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DD9B5211-8C4C-40C7-9632-A8952CF96419}"/>
            </a:ext>
          </a:extLst>
        </xdr:cNvPr>
        <xdr:cNvSpPr/>
      </xdr:nvSpPr>
      <xdr:spPr>
        <a:xfrm>
          <a:off x="2476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610F80A7-B0A1-45F7-BA84-16DC1DF44D47}"/>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FECEBC2-7C49-4257-B790-0B9C4CD39A76}"/>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B8CD700-4C13-4139-B879-1B9EB23B04A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7BBC8F7-C607-4F17-8862-73F436BAD9B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90010CB-2208-4ED7-98B0-195A5124AB1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7D91A66-0610-4411-9C39-EF8805145DE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a:extLst>
            <a:ext uri="{FF2B5EF4-FFF2-40B4-BE49-F238E27FC236}">
              <a16:creationId xmlns:a16="http://schemas.microsoft.com/office/drawing/2014/main" id="{79EFA62F-E207-42FF-BAB2-4EF1B582F435}"/>
            </a:ext>
          </a:extLst>
        </xdr:cNvPr>
        <xdr:cNvSpPr/>
      </xdr:nvSpPr>
      <xdr:spPr>
        <a:xfrm>
          <a:off x="47117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2" name="有形固定資産減価償却率該当値テキスト">
          <a:extLst>
            <a:ext uri="{FF2B5EF4-FFF2-40B4-BE49-F238E27FC236}">
              <a16:creationId xmlns:a16="http://schemas.microsoft.com/office/drawing/2014/main" id="{616EDC6C-56EB-45B2-AA36-D6FE435D8CC5}"/>
            </a:ext>
          </a:extLst>
        </xdr:cNvPr>
        <xdr:cNvSpPr txBox="1"/>
      </xdr:nvSpPr>
      <xdr:spPr>
        <a:xfrm>
          <a:off x="48133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10372</xdr:rowOff>
    </xdr:from>
    <xdr:to>
      <xdr:col>19</xdr:col>
      <xdr:colOff>187325</xdr:colOff>
      <xdr:row>31</xdr:row>
      <xdr:rowOff>111972</xdr:rowOff>
    </xdr:to>
    <xdr:sp macro="" textlink="">
      <xdr:nvSpPr>
        <xdr:cNvPr id="83" name="楕円 82">
          <a:extLst>
            <a:ext uri="{FF2B5EF4-FFF2-40B4-BE49-F238E27FC236}">
              <a16:creationId xmlns:a16="http://schemas.microsoft.com/office/drawing/2014/main" id="{CCD39244-EFB5-4D8C-88A4-504783246E41}"/>
            </a:ext>
          </a:extLst>
        </xdr:cNvPr>
        <xdr:cNvSpPr/>
      </xdr:nvSpPr>
      <xdr:spPr>
        <a:xfrm>
          <a:off x="4000500" y="53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61172</xdr:rowOff>
    </xdr:from>
    <xdr:to>
      <xdr:col>23</xdr:col>
      <xdr:colOff>85725</xdr:colOff>
      <xdr:row>31</xdr:row>
      <xdr:rowOff>64770</xdr:rowOff>
    </xdr:to>
    <xdr:cxnSp macro="">
      <xdr:nvCxnSpPr>
        <xdr:cNvPr id="84" name="直線コネクタ 83">
          <a:extLst>
            <a:ext uri="{FF2B5EF4-FFF2-40B4-BE49-F238E27FC236}">
              <a16:creationId xmlns:a16="http://schemas.microsoft.com/office/drawing/2014/main" id="{B46D1E2D-7118-4C1B-88AD-13D101AA298F}"/>
            </a:ext>
          </a:extLst>
        </xdr:cNvPr>
        <xdr:cNvCxnSpPr/>
      </xdr:nvCxnSpPr>
      <xdr:spPr>
        <a:xfrm>
          <a:off x="4051300" y="5376122"/>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5" name="楕円 84">
          <a:extLst>
            <a:ext uri="{FF2B5EF4-FFF2-40B4-BE49-F238E27FC236}">
              <a16:creationId xmlns:a16="http://schemas.microsoft.com/office/drawing/2014/main" id="{01277C3E-079A-4D17-87B8-1B3E1E53854B}"/>
            </a:ext>
          </a:extLst>
        </xdr:cNvPr>
        <xdr:cNvSpPr/>
      </xdr:nvSpPr>
      <xdr:spPr>
        <a:xfrm>
          <a:off x="3238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61172</xdr:rowOff>
    </xdr:to>
    <xdr:cxnSp macro="">
      <xdr:nvCxnSpPr>
        <xdr:cNvPr id="86" name="直線コネクタ 85">
          <a:extLst>
            <a:ext uri="{FF2B5EF4-FFF2-40B4-BE49-F238E27FC236}">
              <a16:creationId xmlns:a16="http://schemas.microsoft.com/office/drawing/2014/main" id="{4CCAD33B-4833-4F47-9E49-9D0EED4FA47E}"/>
            </a:ext>
          </a:extLst>
        </xdr:cNvPr>
        <xdr:cNvCxnSpPr/>
      </xdr:nvCxnSpPr>
      <xdr:spPr>
        <a:xfrm>
          <a:off x="3289300" y="534733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a:extLst>
            <a:ext uri="{FF2B5EF4-FFF2-40B4-BE49-F238E27FC236}">
              <a16:creationId xmlns:a16="http://schemas.microsoft.com/office/drawing/2014/main" id="{F8818327-C4F0-4B37-B911-67745287107F}"/>
            </a:ext>
          </a:extLst>
        </xdr:cNvPr>
        <xdr:cNvSpPr/>
      </xdr:nvSpPr>
      <xdr:spPr>
        <a:xfrm>
          <a:off x="247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32385</xdr:rowOff>
    </xdr:to>
    <xdr:cxnSp macro="">
      <xdr:nvCxnSpPr>
        <xdr:cNvPr id="88" name="直線コネクタ 87">
          <a:extLst>
            <a:ext uri="{FF2B5EF4-FFF2-40B4-BE49-F238E27FC236}">
              <a16:creationId xmlns:a16="http://schemas.microsoft.com/office/drawing/2014/main" id="{600E91DB-6B4D-40CD-806C-CCDF1D1E207F}"/>
            </a:ext>
          </a:extLst>
        </xdr:cNvPr>
        <xdr:cNvCxnSpPr/>
      </xdr:nvCxnSpPr>
      <xdr:spPr>
        <a:xfrm>
          <a:off x="2527300" y="533654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89" name="楕円 88">
          <a:extLst>
            <a:ext uri="{FF2B5EF4-FFF2-40B4-BE49-F238E27FC236}">
              <a16:creationId xmlns:a16="http://schemas.microsoft.com/office/drawing/2014/main" id="{C7697D6F-DDBE-4FF1-85C1-4C0DA8CAA319}"/>
            </a:ext>
          </a:extLst>
        </xdr:cNvPr>
        <xdr:cNvSpPr/>
      </xdr:nvSpPr>
      <xdr:spPr>
        <a:xfrm>
          <a:off x="1714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31</xdr:row>
      <xdr:rowOff>21590</xdr:rowOff>
    </xdr:to>
    <xdr:cxnSp macro="">
      <xdr:nvCxnSpPr>
        <xdr:cNvPr id="90" name="直線コネクタ 89">
          <a:extLst>
            <a:ext uri="{FF2B5EF4-FFF2-40B4-BE49-F238E27FC236}">
              <a16:creationId xmlns:a16="http://schemas.microsoft.com/office/drawing/2014/main" id="{00CF4283-498E-4DB8-BF04-A4459E97F4E8}"/>
            </a:ext>
          </a:extLst>
        </xdr:cNvPr>
        <xdr:cNvCxnSpPr/>
      </xdr:nvCxnSpPr>
      <xdr:spPr>
        <a:xfrm>
          <a:off x="1765300" y="528976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91" name="n_1aveValue有形固定資産減価償却率">
          <a:extLst>
            <a:ext uri="{FF2B5EF4-FFF2-40B4-BE49-F238E27FC236}">
              <a16:creationId xmlns:a16="http://schemas.microsoft.com/office/drawing/2014/main" id="{E6508DED-5F37-4B17-BA7E-D0407C92813C}"/>
            </a:ext>
          </a:extLst>
        </xdr:cNvPr>
        <xdr:cNvSpPr txBox="1"/>
      </xdr:nvSpPr>
      <xdr:spPr>
        <a:xfrm>
          <a:off x="3836044" y="5032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2" name="n_2aveValue有形固定資産減価償却率">
          <a:extLst>
            <a:ext uri="{FF2B5EF4-FFF2-40B4-BE49-F238E27FC236}">
              <a16:creationId xmlns:a16="http://schemas.microsoft.com/office/drawing/2014/main" id="{40E57279-ECC1-4F80-9B89-716A1285EDA5}"/>
            </a:ext>
          </a:extLst>
        </xdr:cNvPr>
        <xdr:cNvSpPr txBox="1"/>
      </xdr:nvSpPr>
      <xdr:spPr>
        <a:xfrm>
          <a:off x="3086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a:extLst>
            <a:ext uri="{FF2B5EF4-FFF2-40B4-BE49-F238E27FC236}">
              <a16:creationId xmlns:a16="http://schemas.microsoft.com/office/drawing/2014/main" id="{83B94725-DB07-4905-8E35-43F2568DD952}"/>
            </a:ext>
          </a:extLst>
        </xdr:cNvPr>
        <xdr:cNvSpPr txBox="1"/>
      </xdr:nvSpPr>
      <xdr:spPr>
        <a:xfrm>
          <a:off x="2324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090D214C-3BB0-4A99-8C5D-E0E98176E6DC}"/>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103099</xdr:rowOff>
    </xdr:from>
    <xdr:ext cx="405111" cy="259045"/>
    <xdr:sp macro="" textlink="">
      <xdr:nvSpPr>
        <xdr:cNvPr id="95" name="n_1mainValue有形固定資産減価償却率">
          <a:extLst>
            <a:ext uri="{FF2B5EF4-FFF2-40B4-BE49-F238E27FC236}">
              <a16:creationId xmlns:a16="http://schemas.microsoft.com/office/drawing/2014/main" id="{995F0EB1-6895-48BB-9723-939B57334182}"/>
            </a:ext>
          </a:extLst>
        </xdr:cNvPr>
        <xdr:cNvSpPr txBox="1"/>
      </xdr:nvSpPr>
      <xdr:spPr>
        <a:xfrm>
          <a:off x="3836044" y="541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6" name="n_2mainValue有形固定資産減価償却率">
          <a:extLst>
            <a:ext uri="{FF2B5EF4-FFF2-40B4-BE49-F238E27FC236}">
              <a16:creationId xmlns:a16="http://schemas.microsoft.com/office/drawing/2014/main" id="{6927206C-49E9-446F-A8A8-42F0F6D626C0}"/>
            </a:ext>
          </a:extLst>
        </xdr:cNvPr>
        <xdr:cNvSpPr txBox="1"/>
      </xdr:nvSpPr>
      <xdr:spPr>
        <a:xfrm>
          <a:off x="3086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a:extLst>
            <a:ext uri="{FF2B5EF4-FFF2-40B4-BE49-F238E27FC236}">
              <a16:creationId xmlns:a16="http://schemas.microsoft.com/office/drawing/2014/main" id="{3E714E5F-927B-4B19-94C6-AC4928816D57}"/>
            </a:ext>
          </a:extLst>
        </xdr:cNvPr>
        <xdr:cNvSpPr txBox="1"/>
      </xdr:nvSpPr>
      <xdr:spPr>
        <a:xfrm>
          <a:off x="2324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98" name="n_4mainValue有形固定資産減価償却率">
          <a:extLst>
            <a:ext uri="{FF2B5EF4-FFF2-40B4-BE49-F238E27FC236}">
              <a16:creationId xmlns:a16="http://schemas.microsoft.com/office/drawing/2014/main" id="{46871033-9779-4538-892B-9939CB0EB838}"/>
            </a:ext>
          </a:extLst>
        </xdr:cNvPr>
        <xdr:cNvSpPr txBox="1"/>
      </xdr:nvSpPr>
      <xdr:spPr>
        <a:xfrm>
          <a:off x="15627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C85378C-D149-448D-9BC4-97494564809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0F9C54A-3CD8-4C3E-9C87-23E2EEFFE02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088989E-903C-442A-850D-7CAF804A20D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CECAC76-6E25-4F22-B339-E15D022AA6E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B9D3A98-9071-44AC-8A77-9DBBAF1456B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7DACB11-5C84-4B07-9D25-0D617674976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3A3EDC1-6146-47AE-9686-B0D0AD1A9F7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D628D25-E646-4E54-954D-BFD7AB245CE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2E3F393-08C3-4CB1-8009-0941034CB5A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EC6B7481-4BC6-4D58-8B5E-9B2A3B68DCB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A339686-4911-4FF5-B2D9-84FA0627FD2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D28B64F-E345-4F83-AFC0-A7016134A2B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DB62D99-DF93-4767-A6A2-0423BDD7FCC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債務償還比率については、地方債現在高が増加したことにより、類似団体の平均と比較すると</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ポイント上回っている。地方債の発行については、財政計画等に基づき、緊急性や重要性のある事業を選択した上で必要最小限にとどめるとともに、義務的・経常的経費を抑制に取り組み、経常一般財源等を確保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636D91A-6DF7-4EE0-A52A-AA0A5D85269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BF98C4F-DF7F-4D89-9BA2-18D5495EDCB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1AA7E84-3864-49E0-BC41-EFEF43B6260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432762A-4F8D-4D97-B64E-3B570AD2C6D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14CEAB4-A6C8-4248-AC1D-8E5CC536FA2E}"/>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59E72DC-5B7F-44E1-8DBA-89435E623A75}"/>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784ECED8-1756-4445-ADF7-8C76402DE68E}"/>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F163DA4-7020-4E95-BEA2-4575620CCF7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27C56AE0-65AD-4E5E-9083-998520C0257E}"/>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CE710A4-2024-4169-8A3E-7325F0033245}"/>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135733FF-B0BE-4ED0-BAC9-EDE4B4A1EAC3}"/>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644EF2FF-FE1A-4C81-A551-0CA5B5EA4A17}"/>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892EADAE-2DEA-4297-A404-075B4C13F3AC}"/>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6811D55-CFD3-41F2-862D-9A6B22D52FF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2ED28F74-ED58-4759-96E5-A2C66348EEB7}"/>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39D13156-4860-44EC-9BF0-B127FAD624F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a:extLst>
            <a:ext uri="{FF2B5EF4-FFF2-40B4-BE49-F238E27FC236}">
              <a16:creationId xmlns:a16="http://schemas.microsoft.com/office/drawing/2014/main" id="{C855B28C-BC41-487E-9598-CC4A1E308A8B}"/>
            </a:ext>
          </a:extLst>
        </xdr:cNvPr>
        <xdr:cNvCxnSpPr/>
      </xdr:nvCxnSpPr>
      <xdr:spPr>
        <a:xfrm flipV="1">
          <a:off x="14793595" y="4537530"/>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a:extLst>
            <a:ext uri="{FF2B5EF4-FFF2-40B4-BE49-F238E27FC236}">
              <a16:creationId xmlns:a16="http://schemas.microsoft.com/office/drawing/2014/main" id="{645A07AF-6BBD-4659-B825-B1CA30ED7868}"/>
            </a:ext>
          </a:extLst>
        </xdr:cNvPr>
        <xdr:cNvSpPr txBox="1"/>
      </xdr:nvSpPr>
      <xdr:spPr>
        <a:xfrm>
          <a:off x="14846300" y="580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a:extLst>
            <a:ext uri="{FF2B5EF4-FFF2-40B4-BE49-F238E27FC236}">
              <a16:creationId xmlns:a16="http://schemas.microsoft.com/office/drawing/2014/main" id="{7DF18F36-CC7A-4DA5-B645-852A9BF3A026}"/>
            </a:ext>
          </a:extLst>
        </xdr:cNvPr>
        <xdr:cNvCxnSpPr/>
      </xdr:nvCxnSpPr>
      <xdr:spPr>
        <a:xfrm>
          <a:off x="14706600" y="580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a:extLst>
            <a:ext uri="{FF2B5EF4-FFF2-40B4-BE49-F238E27FC236}">
              <a16:creationId xmlns:a16="http://schemas.microsoft.com/office/drawing/2014/main" id="{F2509433-0027-4260-81AF-EE8D81254A6F}"/>
            </a:ext>
          </a:extLst>
        </xdr:cNvPr>
        <xdr:cNvSpPr txBox="1"/>
      </xdr:nvSpPr>
      <xdr:spPr>
        <a:xfrm>
          <a:off x="14846300" y="43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a:extLst>
            <a:ext uri="{FF2B5EF4-FFF2-40B4-BE49-F238E27FC236}">
              <a16:creationId xmlns:a16="http://schemas.microsoft.com/office/drawing/2014/main" id="{627A31E6-1076-470D-A6F4-6614B84E4B7E}"/>
            </a:ext>
          </a:extLst>
        </xdr:cNvPr>
        <xdr:cNvCxnSpPr/>
      </xdr:nvCxnSpPr>
      <xdr:spPr>
        <a:xfrm>
          <a:off x="14706600" y="45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a:extLst>
            <a:ext uri="{FF2B5EF4-FFF2-40B4-BE49-F238E27FC236}">
              <a16:creationId xmlns:a16="http://schemas.microsoft.com/office/drawing/2014/main" id="{BB6314F3-D1B2-4933-877D-0C91BB54C134}"/>
            </a:ext>
          </a:extLst>
        </xdr:cNvPr>
        <xdr:cNvSpPr txBox="1"/>
      </xdr:nvSpPr>
      <xdr:spPr>
        <a:xfrm>
          <a:off x="14846300" y="516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a:extLst>
            <a:ext uri="{FF2B5EF4-FFF2-40B4-BE49-F238E27FC236}">
              <a16:creationId xmlns:a16="http://schemas.microsoft.com/office/drawing/2014/main" id="{C7B07172-7837-41C8-82D2-38EABD972459}"/>
            </a:ext>
          </a:extLst>
        </xdr:cNvPr>
        <xdr:cNvSpPr/>
      </xdr:nvSpPr>
      <xdr:spPr>
        <a:xfrm>
          <a:off x="14744700" y="53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a:extLst>
            <a:ext uri="{FF2B5EF4-FFF2-40B4-BE49-F238E27FC236}">
              <a16:creationId xmlns:a16="http://schemas.microsoft.com/office/drawing/2014/main" id="{05393E92-E336-4EA7-A663-67252E8BACA2}"/>
            </a:ext>
          </a:extLst>
        </xdr:cNvPr>
        <xdr:cNvSpPr/>
      </xdr:nvSpPr>
      <xdr:spPr>
        <a:xfrm>
          <a:off x="14033500" y="541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a:extLst>
            <a:ext uri="{FF2B5EF4-FFF2-40B4-BE49-F238E27FC236}">
              <a16:creationId xmlns:a16="http://schemas.microsoft.com/office/drawing/2014/main" id="{D8F2CC6C-A3FA-422E-9D2E-411193CFE23F}"/>
            </a:ext>
          </a:extLst>
        </xdr:cNvPr>
        <xdr:cNvSpPr/>
      </xdr:nvSpPr>
      <xdr:spPr>
        <a:xfrm>
          <a:off x="13271500" y="537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a:extLst>
            <a:ext uri="{FF2B5EF4-FFF2-40B4-BE49-F238E27FC236}">
              <a16:creationId xmlns:a16="http://schemas.microsoft.com/office/drawing/2014/main" id="{1BC59C37-A40F-4872-89B8-5C5B90C50BCB}"/>
            </a:ext>
          </a:extLst>
        </xdr:cNvPr>
        <xdr:cNvSpPr/>
      </xdr:nvSpPr>
      <xdr:spPr>
        <a:xfrm>
          <a:off x="12509500" y="532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a:extLst>
            <a:ext uri="{FF2B5EF4-FFF2-40B4-BE49-F238E27FC236}">
              <a16:creationId xmlns:a16="http://schemas.microsoft.com/office/drawing/2014/main" id="{57D4AEDA-0C56-43C6-9649-361E3739FE3A}"/>
            </a:ext>
          </a:extLst>
        </xdr:cNvPr>
        <xdr:cNvSpPr/>
      </xdr:nvSpPr>
      <xdr:spPr>
        <a:xfrm>
          <a:off x="11747500" y="53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495C1D9-D026-4486-8FF8-CB81464A999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20A4189-1936-4676-AB42-71461B5995B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B218A98-61A2-40DD-8712-B0841BECF8B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5541D11-5D6D-4C4D-861F-0714891FA1B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AC408A1-5502-44D1-A03D-9CB62891F1E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29263</xdr:rowOff>
    </xdr:from>
    <xdr:to>
      <xdr:col>76</xdr:col>
      <xdr:colOff>73025</xdr:colOff>
      <xdr:row>31</xdr:row>
      <xdr:rowOff>130863</xdr:rowOff>
    </xdr:to>
    <xdr:sp macro="" textlink="">
      <xdr:nvSpPr>
        <xdr:cNvPr id="144" name="楕円 143">
          <a:extLst>
            <a:ext uri="{FF2B5EF4-FFF2-40B4-BE49-F238E27FC236}">
              <a16:creationId xmlns:a16="http://schemas.microsoft.com/office/drawing/2014/main" id="{B3021A88-B632-4900-A42A-9219B9E8609E}"/>
            </a:ext>
          </a:extLst>
        </xdr:cNvPr>
        <xdr:cNvSpPr/>
      </xdr:nvSpPr>
      <xdr:spPr>
        <a:xfrm>
          <a:off x="14744700" y="53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7690</xdr:rowOff>
    </xdr:from>
    <xdr:ext cx="469744" cy="259045"/>
    <xdr:sp macro="" textlink="">
      <xdr:nvSpPr>
        <xdr:cNvPr id="145" name="債務償還比率該当値テキスト">
          <a:extLst>
            <a:ext uri="{FF2B5EF4-FFF2-40B4-BE49-F238E27FC236}">
              <a16:creationId xmlns:a16="http://schemas.microsoft.com/office/drawing/2014/main" id="{93EEF948-38C2-4E54-9D37-A082316A5281}"/>
            </a:ext>
          </a:extLst>
        </xdr:cNvPr>
        <xdr:cNvSpPr txBox="1"/>
      </xdr:nvSpPr>
      <xdr:spPr>
        <a:xfrm>
          <a:off x="14846300" y="532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116882</xdr:rowOff>
    </xdr:from>
    <xdr:to>
      <xdr:col>72</xdr:col>
      <xdr:colOff>123825</xdr:colOff>
      <xdr:row>32</xdr:row>
      <xdr:rowOff>47032</xdr:rowOff>
    </xdr:to>
    <xdr:sp macro="" textlink="">
      <xdr:nvSpPr>
        <xdr:cNvPr id="146" name="楕円 145">
          <a:extLst>
            <a:ext uri="{FF2B5EF4-FFF2-40B4-BE49-F238E27FC236}">
              <a16:creationId xmlns:a16="http://schemas.microsoft.com/office/drawing/2014/main" id="{E6DE5E38-803D-4EF8-AA8D-CF4BE9F3A5F2}"/>
            </a:ext>
          </a:extLst>
        </xdr:cNvPr>
        <xdr:cNvSpPr/>
      </xdr:nvSpPr>
      <xdr:spPr>
        <a:xfrm>
          <a:off x="14033500" y="54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80063</xdr:rowOff>
    </xdr:from>
    <xdr:to>
      <xdr:col>76</xdr:col>
      <xdr:colOff>22225</xdr:colOff>
      <xdr:row>31</xdr:row>
      <xdr:rowOff>167682</xdr:rowOff>
    </xdr:to>
    <xdr:cxnSp macro="">
      <xdr:nvCxnSpPr>
        <xdr:cNvPr id="147" name="直線コネクタ 146">
          <a:extLst>
            <a:ext uri="{FF2B5EF4-FFF2-40B4-BE49-F238E27FC236}">
              <a16:creationId xmlns:a16="http://schemas.microsoft.com/office/drawing/2014/main" id="{ACC4C851-553F-45F9-B8AE-A6C98A934D1C}"/>
            </a:ext>
          </a:extLst>
        </xdr:cNvPr>
        <xdr:cNvCxnSpPr/>
      </xdr:nvCxnSpPr>
      <xdr:spPr>
        <a:xfrm flipV="1">
          <a:off x="14084300" y="5395013"/>
          <a:ext cx="711200" cy="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84847</xdr:rowOff>
    </xdr:from>
    <xdr:to>
      <xdr:col>68</xdr:col>
      <xdr:colOff>123825</xdr:colOff>
      <xdr:row>31</xdr:row>
      <xdr:rowOff>14997</xdr:rowOff>
    </xdr:to>
    <xdr:sp macro="" textlink="">
      <xdr:nvSpPr>
        <xdr:cNvPr id="148" name="楕円 147">
          <a:extLst>
            <a:ext uri="{FF2B5EF4-FFF2-40B4-BE49-F238E27FC236}">
              <a16:creationId xmlns:a16="http://schemas.microsoft.com/office/drawing/2014/main" id="{6D3319BD-221D-4C0A-8157-67045DA4C736}"/>
            </a:ext>
          </a:extLst>
        </xdr:cNvPr>
        <xdr:cNvSpPr/>
      </xdr:nvSpPr>
      <xdr:spPr>
        <a:xfrm>
          <a:off x="13271500" y="52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135647</xdr:rowOff>
    </xdr:from>
    <xdr:to>
      <xdr:col>72</xdr:col>
      <xdr:colOff>73025</xdr:colOff>
      <xdr:row>31</xdr:row>
      <xdr:rowOff>167682</xdr:rowOff>
    </xdr:to>
    <xdr:cxnSp macro="">
      <xdr:nvCxnSpPr>
        <xdr:cNvPr id="149" name="直線コネクタ 148">
          <a:extLst>
            <a:ext uri="{FF2B5EF4-FFF2-40B4-BE49-F238E27FC236}">
              <a16:creationId xmlns:a16="http://schemas.microsoft.com/office/drawing/2014/main" id="{129FC89A-89EF-45F4-B406-82D4B3989A95}"/>
            </a:ext>
          </a:extLst>
        </xdr:cNvPr>
        <xdr:cNvCxnSpPr/>
      </xdr:nvCxnSpPr>
      <xdr:spPr>
        <a:xfrm>
          <a:off x="13322300" y="5279147"/>
          <a:ext cx="762000" cy="20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66315</xdr:rowOff>
    </xdr:from>
    <xdr:to>
      <xdr:col>64</xdr:col>
      <xdr:colOff>123825</xdr:colOff>
      <xdr:row>30</xdr:row>
      <xdr:rowOff>167915</xdr:rowOff>
    </xdr:to>
    <xdr:sp macro="" textlink="">
      <xdr:nvSpPr>
        <xdr:cNvPr id="150" name="楕円 149">
          <a:extLst>
            <a:ext uri="{FF2B5EF4-FFF2-40B4-BE49-F238E27FC236}">
              <a16:creationId xmlns:a16="http://schemas.microsoft.com/office/drawing/2014/main" id="{D01FB4E5-271E-497A-B40E-FFFA527FA287}"/>
            </a:ext>
          </a:extLst>
        </xdr:cNvPr>
        <xdr:cNvSpPr/>
      </xdr:nvSpPr>
      <xdr:spPr>
        <a:xfrm>
          <a:off x="12509500" y="52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117115</xdr:rowOff>
    </xdr:from>
    <xdr:to>
      <xdr:col>68</xdr:col>
      <xdr:colOff>73025</xdr:colOff>
      <xdr:row>30</xdr:row>
      <xdr:rowOff>135647</xdr:rowOff>
    </xdr:to>
    <xdr:cxnSp macro="">
      <xdr:nvCxnSpPr>
        <xdr:cNvPr id="151" name="直線コネクタ 150">
          <a:extLst>
            <a:ext uri="{FF2B5EF4-FFF2-40B4-BE49-F238E27FC236}">
              <a16:creationId xmlns:a16="http://schemas.microsoft.com/office/drawing/2014/main" id="{C204C98F-96AB-483E-B219-2AF05975CC9C}"/>
            </a:ext>
          </a:extLst>
        </xdr:cNvPr>
        <xdr:cNvCxnSpPr/>
      </xdr:nvCxnSpPr>
      <xdr:spPr>
        <a:xfrm>
          <a:off x="12560300" y="5260615"/>
          <a:ext cx="762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115432</xdr:rowOff>
    </xdr:from>
    <xdr:to>
      <xdr:col>60</xdr:col>
      <xdr:colOff>123825</xdr:colOff>
      <xdr:row>31</xdr:row>
      <xdr:rowOff>45582</xdr:rowOff>
    </xdr:to>
    <xdr:sp macro="" textlink="">
      <xdr:nvSpPr>
        <xdr:cNvPr id="152" name="楕円 151">
          <a:extLst>
            <a:ext uri="{FF2B5EF4-FFF2-40B4-BE49-F238E27FC236}">
              <a16:creationId xmlns:a16="http://schemas.microsoft.com/office/drawing/2014/main" id="{30731EE4-300A-4E28-A92F-5564DDB8F957}"/>
            </a:ext>
          </a:extLst>
        </xdr:cNvPr>
        <xdr:cNvSpPr/>
      </xdr:nvSpPr>
      <xdr:spPr>
        <a:xfrm>
          <a:off x="11747500" y="52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117115</xdr:rowOff>
    </xdr:from>
    <xdr:to>
      <xdr:col>64</xdr:col>
      <xdr:colOff>73025</xdr:colOff>
      <xdr:row>30</xdr:row>
      <xdr:rowOff>166232</xdr:rowOff>
    </xdr:to>
    <xdr:cxnSp macro="">
      <xdr:nvCxnSpPr>
        <xdr:cNvPr id="153" name="直線コネクタ 152">
          <a:extLst>
            <a:ext uri="{FF2B5EF4-FFF2-40B4-BE49-F238E27FC236}">
              <a16:creationId xmlns:a16="http://schemas.microsoft.com/office/drawing/2014/main" id="{75DDC1DE-1959-4F7F-929C-D62EE3842C53}"/>
            </a:ext>
          </a:extLst>
        </xdr:cNvPr>
        <xdr:cNvCxnSpPr/>
      </xdr:nvCxnSpPr>
      <xdr:spPr>
        <a:xfrm flipV="1">
          <a:off x="11798300" y="5260615"/>
          <a:ext cx="7620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4" name="n_1aveValue債務償還比率">
          <a:extLst>
            <a:ext uri="{FF2B5EF4-FFF2-40B4-BE49-F238E27FC236}">
              <a16:creationId xmlns:a16="http://schemas.microsoft.com/office/drawing/2014/main" id="{6F5ADC5D-15B8-48EA-9847-04DA5CB47DCA}"/>
            </a:ext>
          </a:extLst>
        </xdr:cNvPr>
        <xdr:cNvSpPr txBox="1"/>
      </xdr:nvSpPr>
      <xdr:spPr>
        <a:xfrm>
          <a:off x="13836727" y="518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55" name="n_2aveValue債務償還比率">
          <a:extLst>
            <a:ext uri="{FF2B5EF4-FFF2-40B4-BE49-F238E27FC236}">
              <a16:creationId xmlns:a16="http://schemas.microsoft.com/office/drawing/2014/main" id="{559CA793-DA9B-4693-BE4E-1EACEDDD4B46}"/>
            </a:ext>
          </a:extLst>
        </xdr:cNvPr>
        <xdr:cNvSpPr txBox="1"/>
      </xdr:nvSpPr>
      <xdr:spPr>
        <a:xfrm>
          <a:off x="13087427" y="5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6" name="n_3aveValue債務償還比率">
          <a:extLst>
            <a:ext uri="{FF2B5EF4-FFF2-40B4-BE49-F238E27FC236}">
              <a16:creationId xmlns:a16="http://schemas.microsoft.com/office/drawing/2014/main" id="{ADDF9942-F7AC-45D1-A312-59344562083B}"/>
            </a:ext>
          </a:extLst>
        </xdr:cNvPr>
        <xdr:cNvSpPr txBox="1"/>
      </xdr:nvSpPr>
      <xdr:spPr>
        <a:xfrm>
          <a:off x="12325427" y="542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7" name="n_4aveValue債務償還比率">
          <a:extLst>
            <a:ext uri="{FF2B5EF4-FFF2-40B4-BE49-F238E27FC236}">
              <a16:creationId xmlns:a16="http://schemas.microsoft.com/office/drawing/2014/main" id="{2FE639B4-155A-4823-B3C0-8775E29BCAFF}"/>
            </a:ext>
          </a:extLst>
        </xdr:cNvPr>
        <xdr:cNvSpPr txBox="1"/>
      </xdr:nvSpPr>
      <xdr:spPr>
        <a:xfrm>
          <a:off x="11563427" y="53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38159</xdr:rowOff>
    </xdr:from>
    <xdr:ext cx="469744" cy="259045"/>
    <xdr:sp macro="" textlink="">
      <xdr:nvSpPr>
        <xdr:cNvPr id="158" name="n_1mainValue債務償還比率">
          <a:extLst>
            <a:ext uri="{FF2B5EF4-FFF2-40B4-BE49-F238E27FC236}">
              <a16:creationId xmlns:a16="http://schemas.microsoft.com/office/drawing/2014/main" id="{E4E10A60-4797-4E54-BFC9-E1A0E6BEEB2E}"/>
            </a:ext>
          </a:extLst>
        </xdr:cNvPr>
        <xdr:cNvSpPr txBox="1"/>
      </xdr:nvSpPr>
      <xdr:spPr>
        <a:xfrm>
          <a:off x="13836727" y="55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31524</xdr:rowOff>
    </xdr:from>
    <xdr:ext cx="469744" cy="259045"/>
    <xdr:sp macro="" textlink="">
      <xdr:nvSpPr>
        <xdr:cNvPr id="159" name="n_2mainValue債務償還比率">
          <a:extLst>
            <a:ext uri="{FF2B5EF4-FFF2-40B4-BE49-F238E27FC236}">
              <a16:creationId xmlns:a16="http://schemas.microsoft.com/office/drawing/2014/main" id="{BE424ADC-1C31-425A-B24B-7B0AFE21764A}"/>
            </a:ext>
          </a:extLst>
        </xdr:cNvPr>
        <xdr:cNvSpPr txBox="1"/>
      </xdr:nvSpPr>
      <xdr:spPr>
        <a:xfrm>
          <a:off x="13087427" y="500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12992</xdr:rowOff>
    </xdr:from>
    <xdr:ext cx="469744" cy="259045"/>
    <xdr:sp macro="" textlink="">
      <xdr:nvSpPr>
        <xdr:cNvPr id="160" name="n_3mainValue債務償還比率">
          <a:extLst>
            <a:ext uri="{FF2B5EF4-FFF2-40B4-BE49-F238E27FC236}">
              <a16:creationId xmlns:a16="http://schemas.microsoft.com/office/drawing/2014/main" id="{533325EB-8D3F-44AC-827A-626577D6E369}"/>
            </a:ext>
          </a:extLst>
        </xdr:cNvPr>
        <xdr:cNvSpPr txBox="1"/>
      </xdr:nvSpPr>
      <xdr:spPr>
        <a:xfrm>
          <a:off x="12325427" y="498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62109</xdr:rowOff>
    </xdr:from>
    <xdr:ext cx="469744" cy="259045"/>
    <xdr:sp macro="" textlink="">
      <xdr:nvSpPr>
        <xdr:cNvPr id="161" name="n_4mainValue債務償還比率">
          <a:extLst>
            <a:ext uri="{FF2B5EF4-FFF2-40B4-BE49-F238E27FC236}">
              <a16:creationId xmlns:a16="http://schemas.microsoft.com/office/drawing/2014/main" id="{A84A1763-0A60-45E3-BF7A-C02E7E1AE102}"/>
            </a:ext>
          </a:extLst>
        </xdr:cNvPr>
        <xdr:cNvSpPr txBox="1"/>
      </xdr:nvSpPr>
      <xdr:spPr>
        <a:xfrm>
          <a:off x="11563427" y="50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4086E487-A8A1-4D1C-A4D9-E45258DC9A2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29B853ED-0AAC-42A6-9EDB-59B76489869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EF0278AC-C89C-4208-A654-43A9058C591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17B9E514-B942-46B4-81B9-854EAE5EF98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2B657097-9149-46D4-B6F9-A3A7C7BCB56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D0F6E5BF-5B41-43D7-A280-6FA96E99E3E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3F624E-82A3-46AE-88C4-3F5B2E1E00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620DFC-126C-432A-B5C6-23DE895C86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40FDBE-6242-4BDD-A802-8BBF282380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274232-7F29-4F90-81F1-DBA9DCE75C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A5DBCB-283D-4505-9F2C-3793749EB6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C2E357F-94C2-4E1F-86D2-84A66FAA9A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26CC6A-3EC5-4875-B585-AF977B6A1E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26C00F-A854-4BA2-9D22-4AD4E228F9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21D4EA-188F-4D10-AD22-F77ECF2426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6116B5-39CC-4C82-9748-8016182290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47,781
47,457
253.01
37,996,121
36,676,337
868,602
14,416,265
32,131,298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BC972C-9ED6-4FF6-8C87-9BCB34EEDC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7B1462-D8F4-4CF4-A3D1-B63AD907E1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624243-44E6-4C7F-98C4-44335C9803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37B1B8-4CB4-43EE-BD96-652EE8A9C7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5C7976-6F3B-4454-85CB-D28414059A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CD32C57-77A5-4977-B90E-A370ADCCAB4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8FAC89-A86F-4BE8-A6FA-91ABF6857D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054AB5-B6ED-4D46-B009-02E4CC7A82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F3E895-F53E-499C-B125-61B7DF8CA9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60C331-3136-4671-86BD-525BFB97A0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0EEE7F-3B30-4E60-9B47-9FCD1389EB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E6BE39-3947-4DD9-BE18-9B23F4CB74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381FF9-9DCF-4833-819D-0D5F5CEDBD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B6FEF0-8357-4D44-8AEB-7F08EC4E68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B76FCE-DDFC-4A73-9B84-2CE4553FCE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721F54-F148-4DC2-B535-8068E1F1D2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76E133-71A7-4F47-B523-0C2BFA2D22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48AB42-C71B-4EAC-8B46-923B38D0F9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E9CE66-E8FB-4812-B8F7-F3185B2A6C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9ADA5B0-4B61-4BC2-867E-C85F6A3C5E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192D27C-F8C4-4BBC-AB62-754D6EB566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258CC4-D92C-404D-9157-DE46A33A59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D41529-8D05-4521-B6E5-570AE2FB38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4B94CF-DD5D-4038-91C1-FEBCD37519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CF90774-A266-4A7A-ABAB-A93ACE32C2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B45CE3-215A-48BD-99FD-CCD7BA8780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7ECB9B-9DE1-45F7-BD17-B3D40D54FE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3BD33B-536F-4864-813A-DF083746C4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9E61F1-70AD-4D59-9449-E55401A7B6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1B1508-D7FC-4163-942C-F65D88FCD6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E568C5F-EC86-49CA-A2DB-D2156BB9726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97C5308-D3C7-4731-BEDB-7026F8D9113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7592B76-83E4-491A-9B1F-E93D657CCD6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D67DE7C-48F9-4D26-B9FA-5E5B84CA833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16202AD-5D60-40E7-9087-8DA94A6CD29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6096A1C-CBBE-4EE3-890B-BE19222F6E7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C0D532E-1563-436A-B081-518E8A3EDBD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155E303-A3CF-4362-A34B-CC3CCE2E7FB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5192283-6306-4D12-811A-F59E6CBA3C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81061B3-D1A4-4DFC-9E97-0F2EDAA567B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920B098-8B01-4563-AAEA-8F2318BCA3F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8EF460E-3E63-4C34-80A8-A8DFFD5AED4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21C11FF-FA1A-4EC3-9951-FC4E173584C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31FB848-5C6B-4507-8A37-EF1C880F795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F1C63C6-844C-4CF9-B75C-039A12F9A7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a16="http://schemas.microsoft.com/office/drawing/2014/main" id="{3C85685D-C5FF-4AA0-A61F-584C198A4842}"/>
            </a:ext>
          </a:extLst>
        </xdr:cNvPr>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a:extLst>
            <a:ext uri="{FF2B5EF4-FFF2-40B4-BE49-F238E27FC236}">
              <a16:creationId xmlns:a16="http://schemas.microsoft.com/office/drawing/2014/main" id="{363D1BAD-5066-4C7E-85DD-6192A3FB2D6F}"/>
            </a:ext>
          </a:extLst>
        </xdr:cNvPr>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a16="http://schemas.microsoft.com/office/drawing/2014/main" id="{4641102C-EBD8-4E80-9C40-299F8C87B37B}"/>
            </a:ext>
          </a:extLst>
        </xdr:cNvPr>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a:extLst>
            <a:ext uri="{FF2B5EF4-FFF2-40B4-BE49-F238E27FC236}">
              <a16:creationId xmlns:a16="http://schemas.microsoft.com/office/drawing/2014/main" id="{D94D2646-735B-47E8-92F9-406B854AAE2A}"/>
            </a:ext>
          </a:extLst>
        </xdr:cNvPr>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a16="http://schemas.microsoft.com/office/drawing/2014/main" id="{3CA7695D-1884-46C0-B3FC-7AAC7645929E}"/>
            </a:ext>
          </a:extLst>
        </xdr:cNvPr>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686589EF-5B7F-4319-B4C0-C8F4C2556B55}"/>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67655AA1-0BC3-4E25-83C7-B92803BF4A9B}"/>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id="{54FD0249-9CD3-4073-BBD1-9E0F4D664FCD}"/>
            </a:ext>
          </a:extLst>
        </xdr:cNvPr>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a16="http://schemas.microsoft.com/office/drawing/2014/main" id="{12BC3765-54AA-4DF5-AC74-548164CE87C2}"/>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B507A844-B8F4-4D93-94B3-7E38652712A8}"/>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a16="http://schemas.microsoft.com/office/drawing/2014/main" id="{DE2B7F0C-7215-457E-AA77-22E4AD246AF4}"/>
            </a:ext>
          </a:extLst>
        </xdr:cNvPr>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1B2015F-793F-4222-8C66-46EDE6243FF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BF76A0-534B-43E9-B067-BFD3951D39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A0E592-B579-43E7-BBC4-5DA3939706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4D5D44-12FA-4179-AEA2-342A54B9649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BC768F-9763-46B2-BFAE-B3ABE7B451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3" name="楕円 72">
          <a:extLst>
            <a:ext uri="{FF2B5EF4-FFF2-40B4-BE49-F238E27FC236}">
              <a16:creationId xmlns:a16="http://schemas.microsoft.com/office/drawing/2014/main" id="{7ECF93F7-03AE-434F-A8E4-5B9DBDEA16EC}"/>
            </a:ext>
          </a:extLst>
        </xdr:cNvPr>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4" name="【道路】&#10;有形固定資産減価償却率該当値テキスト">
          <a:extLst>
            <a:ext uri="{FF2B5EF4-FFF2-40B4-BE49-F238E27FC236}">
              <a16:creationId xmlns:a16="http://schemas.microsoft.com/office/drawing/2014/main" id="{16B7D37D-750D-4732-8652-98A65BD8956C}"/>
            </a:ext>
          </a:extLst>
        </xdr:cNvPr>
        <xdr:cNvSpPr txBox="1"/>
      </xdr:nvSpPr>
      <xdr:spPr>
        <a:xfrm>
          <a:off x="4673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a:extLst>
            <a:ext uri="{FF2B5EF4-FFF2-40B4-BE49-F238E27FC236}">
              <a16:creationId xmlns:a16="http://schemas.microsoft.com/office/drawing/2014/main" id="{583605DB-5766-4A46-855B-97AC75281350}"/>
            </a:ext>
          </a:extLst>
        </xdr:cNvPr>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114300</xdr:rowOff>
    </xdr:to>
    <xdr:cxnSp macro="">
      <xdr:nvCxnSpPr>
        <xdr:cNvPr id="76" name="直線コネクタ 75">
          <a:extLst>
            <a:ext uri="{FF2B5EF4-FFF2-40B4-BE49-F238E27FC236}">
              <a16:creationId xmlns:a16="http://schemas.microsoft.com/office/drawing/2014/main" id="{20159F25-B711-4E17-8D1F-F5C7BCDF2711}"/>
            </a:ext>
          </a:extLst>
        </xdr:cNvPr>
        <xdr:cNvCxnSpPr/>
      </xdr:nvCxnSpPr>
      <xdr:spPr>
        <a:xfrm>
          <a:off x="3797300" y="6614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a:extLst>
            <a:ext uri="{FF2B5EF4-FFF2-40B4-BE49-F238E27FC236}">
              <a16:creationId xmlns:a16="http://schemas.microsoft.com/office/drawing/2014/main" id="{CBC1798B-C165-45AE-A317-9D64D5269B66}"/>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99060</xdr:rowOff>
    </xdr:to>
    <xdr:cxnSp macro="">
      <xdr:nvCxnSpPr>
        <xdr:cNvPr id="78" name="直線コネクタ 77">
          <a:extLst>
            <a:ext uri="{FF2B5EF4-FFF2-40B4-BE49-F238E27FC236}">
              <a16:creationId xmlns:a16="http://schemas.microsoft.com/office/drawing/2014/main" id="{74569240-3B93-4CF3-B735-073735A0E320}"/>
            </a:ext>
          </a:extLst>
        </xdr:cNvPr>
        <xdr:cNvCxnSpPr/>
      </xdr:nvCxnSpPr>
      <xdr:spPr>
        <a:xfrm>
          <a:off x="2908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a:extLst>
            <a:ext uri="{FF2B5EF4-FFF2-40B4-BE49-F238E27FC236}">
              <a16:creationId xmlns:a16="http://schemas.microsoft.com/office/drawing/2014/main" id="{AA17EED3-56DE-45DF-9EA9-539A3EBD2DEA}"/>
            </a:ext>
          </a:extLst>
        </xdr:cNvPr>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76200</xdr:rowOff>
    </xdr:to>
    <xdr:cxnSp macro="">
      <xdr:nvCxnSpPr>
        <xdr:cNvPr id="80" name="直線コネクタ 79">
          <a:extLst>
            <a:ext uri="{FF2B5EF4-FFF2-40B4-BE49-F238E27FC236}">
              <a16:creationId xmlns:a16="http://schemas.microsoft.com/office/drawing/2014/main" id="{1F7F9FDA-404A-415E-A969-1B4F18E14B43}"/>
            </a:ext>
          </a:extLst>
        </xdr:cNvPr>
        <xdr:cNvCxnSpPr/>
      </xdr:nvCxnSpPr>
      <xdr:spPr>
        <a:xfrm>
          <a:off x="2019300" y="656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81" name="楕円 80">
          <a:extLst>
            <a:ext uri="{FF2B5EF4-FFF2-40B4-BE49-F238E27FC236}">
              <a16:creationId xmlns:a16="http://schemas.microsoft.com/office/drawing/2014/main" id="{EBB694A4-7EBC-4465-B6D4-07D07366C937}"/>
            </a:ext>
          </a:extLst>
        </xdr:cNvPr>
        <xdr:cNvSpPr/>
      </xdr:nvSpPr>
      <xdr:spPr>
        <a:xfrm>
          <a:off x="107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38</xdr:row>
      <xdr:rowOff>45720</xdr:rowOff>
    </xdr:to>
    <xdr:cxnSp macro="">
      <xdr:nvCxnSpPr>
        <xdr:cNvPr id="82" name="直線コネクタ 81">
          <a:extLst>
            <a:ext uri="{FF2B5EF4-FFF2-40B4-BE49-F238E27FC236}">
              <a16:creationId xmlns:a16="http://schemas.microsoft.com/office/drawing/2014/main" id="{39F658E2-740B-4363-911D-34340619BA84}"/>
            </a:ext>
          </a:extLst>
        </xdr:cNvPr>
        <xdr:cNvCxnSpPr/>
      </xdr:nvCxnSpPr>
      <xdr:spPr>
        <a:xfrm>
          <a:off x="1130300" y="6534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a:extLst>
            <a:ext uri="{FF2B5EF4-FFF2-40B4-BE49-F238E27FC236}">
              <a16:creationId xmlns:a16="http://schemas.microsoft.com/office/drawing/2014/main" id="{635CE269-4625-4BFD-B80A-0FD0FBDA733C}"/>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a:extLst>
            <a:ext uri="{FF2B5EF4-FFF2-40B4-BE49-F238E27FC236}">
              <a16:creationId xmlns:a16="http://schemas.microsoft.com/office/drawing/2014/main" id="{EB84E55B-EFFE-4D5B-8F39-0F853515994B}"/>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3D8D9B0D-375D-4C8B-9E16-42B5D6F3F09E}"/>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a:extLst>
            <a:ext uri="{FF2B5EF4-FFF2-40B4-BE49-F238E27FC236}">
              <a16:creationId xmlns:a16="http://schemas.microsoft.com/office/drawing/2014/main" id="{5A5EE100-5E7C-461E-8330-D7469E142C6E}"/>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7" name="n_1mainValue【道路】&#10;有形固定資産減価償却率">
          <a:extLst>
            <a:ext uri="{FF2B5EF4-FFF2-40B4-BE49-F238E27FC236}">
              <a16:creationId xmlns:a16="http://schemas.microsoft.com/office/drawing/2014/main" id="{9F5931A4-2E64-4C35-B586-9070179FE122}"/>
            </a:ext>
          </a:extLst>
        </xdr:cNvPr>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道路】&#10;有形固定資産減価償却率">
          <a:extLst>
            <a:ext uri="{FF2B5EF4-FFF2-40B4-BE49-F238E27FC236}">
              <a16:creationId xmlns:a16="http://schemas.microsoft.com/office/drawing/2014/main" id="{188BAAB1-77CF-45F5-B1E0-D69EBDB0754C}"/>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9" name="n_3mainValue【道路】&#10;有形固定資産減価償却率">
          <a:extLst>
            <a:ext uri="{FF2B5EF4-FFF2-40B4-BE49-F238E27FC236}">
              <a16:creationId xmlns:a16="http://schemas.microsoft.com/office/drawing/2014/main" id="{DE94EA9C-D35C-4489-9F9E-B9D045D9ABBE}"/>
            </a:ext>
          </a:extLst>
        </xdr:cNvPr>
        <xdr:cNvSpPr txBox="1"/>
      </xdr:nvSpPr>
      <xdr:spPr>
        <a:xfrm>
          <a:off x="1816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60977</xdr:rowOff>
    </xdr:from>
    <xdr:ext cx="405111" cy="259045"/>
    <xdr:sp macro="" textlink="">
      <xdr:nvSpPr>
        <xdr:cNvPr id="90" name="n_4mainValue【道路】&#10;有形固定資産減価償却率">
          <a:extLst>
            <a:ext uri="{FF2B5EF4-FFF2-40B4-BE49-F238E27FC236}">
              <a16:creationId xmlns:a16="http://schemas.microsoft.com/office/drawing/2014/main" id="{48EACFBB-7DBA-42A2-8E39-E9FDC9AC39C9}"/>
            </a:ext>
          </a:extLst>
        </xdr:cNvPr>
        <xdr:cNvSpPr txBox="1"/>
      </xdr:nvSpPr>
      <xdr:spPr>
        <a:xfrm>
          <a:off x="927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EA73A61-FA9F-4860-A3DD-99DCE476AC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8111DBC-68AA-4152-B893-3D5F9053FA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2D27110-1969-4B9A-852E-5FC32B171E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75214D2-84C5-4C8C-8706-D01CB74B23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1BDF7C7-D2B6-42AA-A761-B270084F23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0A3D67E-81EC-49EF-A9A8-D1D4F8C446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28F70AA-C7B8-4D9D-BEB5-FBA2A24E91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3E1F65F-6C1C-4954-94EF-717E1E5B74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CDDCC65-42ED-4D6F-86C1-4E7CDDC409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28A1CE8-2C09-4504-8DC6-D2B3D892A7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08C5324-AFFE-47E6-9FDE-3EE3C66D712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12DEB4A-E484-4FF8-9145-595206C4240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93A298F-07C0-46C7-B0FE-F955B0D5986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9BBA3959-62AB-4EAD-A4F9-7363A9E7004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E2F2696-3EAC-434C-BD4C-4D231CBA66E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C5ABD5C8-7E28-409D-BF65-A9A07B00A279}"/>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FAD6D2F-63A2-4B95-8F21-368E9FA7EAE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5D66B596-AAD2-4041-BC5E-BFEEAE4FD3D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49C0A1A-97D6-466C-A109-98BD15CDC9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CD35B48E-D2C6-4152-9EAA-AB901EE5AA8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57E39DF-AFC1-4553-A83E-B553BC038B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a:extLst>
            <a:ext uri="{FF2B5EF4-FFF2-40B4-BE49-F238E27FC236}">
              <a16:creationId xmlns:a16="http://schemas.microsoft.com/office/drawing/2014/main" id="{59B8B1E4-9E54-4A43-9C3E-EA380F0BA4DF}"/>
            </a:ext>
          </a:extLst>
        </xdr:cNvPr>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a:extLst>
            <a:ext uri="{FF2B5EF4-FFF2-40B4-BE49-F238E27FC236}">
              <a16:creationId xmlns:a16="http://schemas.microsoft.com/office/drawing/2014/main" id="{8A07FA96-429A-4AE2-BE02-F0C284D91D3E}"/>
            </a:ext>
          </a:extLst>
        </xdr:cNvPr>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a:extLst>
            <a:ext uri="{FF2B5EF4-FFF2-40B4-BE49-F238E27FC236}">
              <a16:creationId xmlns:a16="http://schemas.microsoft.com/office/drawing/2014/main" id="{2D312A28-1B5E-4E68-9800-B25C77FD510E}"/>
            </a:ext>
          </a:extLst>
        </xdr:cNvPr>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a:extLst>
            <a:ext uri="{FF2B5EF4-FFF2-40B4-BE49-F238E27FC236}">
              <a16:creationId xmlns:a16="http://schemas.microsoft.com/office/drawing/2014/main" id="{6770E040-58BA-44E8-A1F3-4BBC6476C8CA}"/>
            </a:ext>
          </a:extLst>
        </xdr:cNvPr>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a:extLst>
            <a:ext uri="{FF2B5EF4-FFF2-40B4-BE49-F238E27FC236}">
              <a16:creationId xmlns:a16="http://schemas.microsoft.com/office/drawing/2014/main" id="{392B6699-9C27-4060-BC33-3333CDD67331}"/>
            </a:ext>
          </a:extLst>
        </xdr:cNvPr>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a:extLst>
            <a:ext uri="{FF2B5EF4-FFF2-40B4-BE49-F238E27FC236}">
              <a16:creationId xmlns:a16="http://schemas.microsoft.com/office/drawing/2014/main" id="{FC0BE99C-8730-43CF-9CBD-6E103B60C18A}"/>
            </a:ext>
          </a:extLst>
        </xdr:cNvPr>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a:extLst>
            <a:ext uri="{FF2B5EF4-FFF2-40B4-BE49-F238E27FC236}">
              <a16:creationId xmlns:a16="http://schemas.microsoft.com/office/drawing/2014/main" id="{7D5305A6-C2B9-4C43-B2E2-F6EAB4C86425}"/>
            </a:ext>
          </a:extLst>
        </xdr:cNvPr>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a:extLst>
            <a:ext uri="{FF2B5EF4-FFF2-40B4-BE49-F238E27FC236}">
              <a16:creationId xmlns:a16="http://schemas.microsoft.com/office/drawing/2014/main" id="{6E7B8643-5420-4BD7-BB3B-A96C0059ED39}"/>
            </a:ext>
          </a:extLst>
        </xdr:cNvPr>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a:extLst>
            <a:ext uri="{FF2B5EF4-FFF2-40B4-BE49-F238E27FC236}">
              <a16:creationId xmlns:a16="http://schemas.microsoft.com/office/drawing/2014/main" id="{F4A11B3B-F42A-4BB2-B54F-0CF20095A757}"/>
            </a:ext>
          </a:extLst>
        </xdr:cNvPr>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a:extLst>
            <a:ext uri="{FF2B5EF4-FFF2-40B4-BE49-F238E27FC236}">
              <a16:creationId xmlns:a16="http://schemas.microsoft.com/office/drawing/2014/main" id="{A87E71C4-11AE-4E69-BED0-EE7C721E223F}"/>
            </a:ext>
          </a:extLst>
        </xdr:cNvPr>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a:extLst>
            <a:ext uri="{FF2B5EF4-FFF2-40B4-BE49-F238E27FC236}">
              <a16:creationId xmlns:a16="http://schemas.microsoft.com/office/drawing/2014/main" id="{4E67125F-EB77-4282-B98B-11A037E616F8}"/>
            </a:ext>
          </a:extLst>
        </xdr:cNvPr>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ABE1875-025D-4E41-8EFC-D3231B50D0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8A3750-1FA3-4258-B39B-D87894FD1C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81899F5-638A-4708-B905-29A2ADC0F35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7ED8C38-BFB7-4178-B32A-F1CF349B39D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5FFFEE6-4748-4B9F-94E0-91EDBD03FC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58867</xdr:rowOff>
    </xdr:from>
    <xdr:to>
      <xdr:col>55</xdr:col>
      <xdr:colOff>50800</xdr:colOff>
      <xdr:row>39</xdr:row>
      <xdr:rowOff>160467</xdr:rowOff>
    </xdr:to>
    <xdr:sp macro="" textlink="">
      <xdr:nvSpPr>
        <xdr:cNvPr id="128" name="楕円 127">
          <a:extLst>
            <a:ext uri="{FF2B5EF4-FFF2-40B4-BE49-F238E27FC236}">
              <a16:creationId xmlns:a16="http://schemas.microsoft.com/office/drawing/2014/main" id="{C2EB88CD-398E-4316-8094-23F86B402885}"/>
            </a:ext>
          </a:extLst>
        </xdr:cNvPr>
        <xdr:cNvSpPr/>
      </xdr:nvSpPr>
      <xdr:spPr>
        <a:xfrm>
          <a:off x="10426700" y="67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37294</xdr:rowOff>
    </xdr:from>
    <xdr:ext cx="534377" cy="259045"/>
    <xdr:sp macro="" textlink="">
      <xdr:nvSpPr>
        <xdr:cNvPr id="129" name="【道路】&#10;一人当たり延長該当値テキスト">
          <a:extLst>
            <a:ext uri="{FF2B5EF4-FFF2-40B4-BE49-F238E27FC236}">
              <a16:creationId xmlns:a16="http://schemas.microsoft.com/office/drawing/2014/main" id="{6AF5311D-5C5A-4BEF-A363-A663FBCF05BD}"/>
            </a:ext>
          </a:extLst>
        </xdr:cNvPr>
        <xdr:cNvSpPr txBox="1"/>
      </xdr:nvSpPr>
      <xdr:spPr>
        <a:xfrm>
          <a:off x="10515600" y="672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62547</xdr:rowOff>
    </xdr:from>
    <xdr:to>
      <xdr:col>50</xdr:col>
      <xdr:colOff>165100</xdr:colOff>
      <xdr:row>39</xdr:row>
      <xdr:rowOff>164147</xdr:rowOff>
    </xdr:to>
    <xdr:sp macro="" textlink="">
      <xdr:nvSpPr>
        <xdr:cNvPr id="130" name="楕円 129">
          <a:extLst>
            <a:ext uri="{FF2B5EF4-FFF2-40B4-BE49-F238E27FC236}">
              <a16:creationId xmlns:a16="http://schemas.microsoft.com/office/drawing/2014/main" id="{4F62A4F7-E74D-48E1-8F09-B075C8088AB8}"/>
            </a:ext>
          </a:extLst>
        </xdr:cNvPr>
        <xdr:cNvSpPr/>
      </xdr:nvSpPr>
      <xdr:spPr>
        <a:xfrm>
          <a:off x="9588500" y="67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109667</xdr:rowOff>
    </xdr:from>
    <xdr:to>
      <xdr:col>55</xdr:col>
      <xdr:colOff>0</xdr:colOff>
      <xdr:row>39</xdr:row>
      <xdr:rowOff>113347</xdr:rowOff>
    </xdr:to>
    <xdr:cxnSp macro="">
      <xdr:nvCxnSpPr>
        <xdr:cNvPr id="131" name="直線コネクタ 130">
          <a:extLst>
            <a:ext uri="{FF2B5EF4-FFF2-40B4-BE49-F238E27FC236}">
              <a16:creationId xmlns:a16="http://schemas.microsoft.com/office/drawing/2014/main" id="{CA06B7CF-4084-4271-88B7-E60903A275E2}"/>
            </a:ext>
          </a:extLst>
        </xdr:cNvPr>
        <xdr:cNvCxnSpPr/>
      </xdr:nvCxnSpPr>
      <xdr:spPr>
        <a:xfrm flipV="1">
          <a:off x="9639300" y="6796217"/>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66502</xdr:rowOff>
    </xdr:from>
    <xdr:to>
      <xdr:col>46</xdr:col>
      <xdr:colOff>38100</xdr:colOff>
      <xdr:row>39</xdr:row>
      <xdr:rowOff>168102</xdr:rowOff>
    </xdr:to>
    <xdr:sp macro="" textlink="">
      <xdr:nvSpPr>
        <xdr:cNvPr id="132" name="楕円 131">
          <a:extLst>
            <a:ext uri="{FF2B5EF4-FFF2-40B4-BE49-F238E27FC236}">
              <a16:creationId xmlns:a16="http://schemas.microsoft.com/office/drawing/2014/main" id="{B28C5BA1-079E-4BFC-BEBC-82B72C8D20AC}"/>
            </a:ext>
          </a:extLst>
        </xdr:cNvPr>
        <xdr:cNvSpPr/>
      </xdr:nvSpPr>
      <xdr:spPr>
        <a:xfrm>
          <a:off x="8699500" y="67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113347</xdr:rowOff>
    </xdr:from>
    <xdr:to>
      <xdr:col>50</xdr:col>
      <xdr:colOff>114300</xdr:colOff>
      <xdr:row>39</xdr:row>
      <xdr:rowOff>117302</xdr:rowOff>
    </xdr:to>
    <xdr:cxnSp macro="">
      <xdr:nvCxnSpPr>
        <xdr:cNvPr id="133" name="直線コネクタ 132">
          <a:extLst>
            <a:ext uri="{FF2B5EF4-FFF2-40B4-BE49-F238E27FC236}">
              <a16:creationId xmlns:a16="http://schemas.microsoft.com/office/drawing/2014/main" id="{E3976981-D8BB-42EF-9DB5-BABFC4FBD386}"/>
            </a:ext>
          </a:extLst>
        </xdr:cNvPr>
        <xdr:cNvCxnSpPr/>
      </xdr:nvCxnSpPr>
      <xdr:spPr>
        <a:xfrm flipV="1">
          <a:off x="8750300" y="6799897"/>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71348</xdr:rowOff>
    </xdr:from>
    <xdr:to>
      <xdr:col>41</xdr:col>
      <xdr:colOff>101600</xdr:colOff>
      <xdr:row>40</xdr:row>
      <xdr:rowOff>1498</xdr:rowOff>
    </xdr:to>
    <xdr:sp macro="" textlink="">
      <xdr:nvSpPr>
        <xdr:cNvPr id="134" name="楕円 133">
          <a:extLst>
            <a:ext uri="{FF2B5EF4-FFF2-40B4-BE49-F238E27FC236}">
              <a16:creationId xmlns:a16="http://schemas.microsoft.com/office/drawing/2014/main" id="{9AB8F220-331E-4C22-A780-DDF397E37F6E}"/>
            </a:ext>
          </a:extLst>
        </xdr:cNvPr>
        <xdr:cNvSpPr/>
      </xdr:nvSpPr>
      <xdr:spPr>
        <a:xfrm>
          <a:off x="7810500" y="67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117302</xdr:rowOff>
    </xdr:from>
    <xdr:to>
      <xdr:col>45</xdr:col>
      <xdr:colOff>177800</xdr:colOff>
      <xdr:row>39</xdr:row>
      <xdr:rowOff>122148</xdr:rowOff>
    </xdr:to>
    <xdr:cxnSp macro="">
      <xdr:nvCxnSpPr>
        <xdr:cNvPr id="135" name="直線コネクタ 134">
          <a:extLst>
            <a:ext uri="{FF2B5EF4-FFF2-40B4-BE49-F238E27FC236}">
              <a16:creationId xmlns:a16="http://schemas.microsoft.com/office/drawing/2014/main" id="{B1520650-41C5-40C0-BE4A-76B072EDA5BC}"/>
            </a:ext>
          </a:extLst>
        </xdr:cNvPr>
        <xdr:cNvCxnSpPr/>
      </xdr:nvCxnSpPr>
      <xdr:spPr>
        <a:xfrm flipV="1">
          <a:off x="7861300" y="680385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102644</xdr:rowOff>
    </xdr:from>
    <xdr:to>
      <xdr:col>36</xdr:col>
      <xdr:colOff>165100</xdr:colOff>
      <xdr:row>40</xdr:row>
      <xdr:rowOff>32794</xdr:rowOff>
    </xdr:to>
    <xdr:sp macro="" textlink="">
      <xdr:nvSpPr>
        <xdr:cNvPr id="136" name="楕円 135">
          <a:extLst>
            <a:ext uri="{FF2B5EF4-FFF2-40B4-BE49-F238E27FC236}">
              <a16:creationId xmlns:a16="http://schemas.microsoft.com/office/drawing/2014/main" id="{1F728A6C-70C4-4890-91B7-5C61B02224ED}"/>
            </a:ext>
          </a:extLst>
        </xdr:cNvPr>
        <xdr:cNvSpPr/>
      </xdr:nvSpPr>
      <xdr:spPr>
        <a:xfrm>
          <a:off x="6921500" y="67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122148</xdr:rowOff>
    </xdr:from>
    <xdr:to>
      <xdr:col>41</xdr:col>
      <xdr:colOff>50800</xdr:colOff>
      <xdr:row>39</xdr:row>
      <xdr:rowOff>153444</xdr:rowOff>
    </xdr:to>
    <xdr:cxnSp macro="">
      <xdr:nvCxnSpPr>
        <xdr:cNvPr id="137" name="直線コネクタ 136">
          <a:extLst>
            <a:ext uri="{FF2B5EF4-FFF2-40B4-BE49-F238E27FC236}">
              <a16:creationId xmlns:a16="http://schemas.microsoft.com/office/drawing/2014/main" id="{C923B345-D3AF-45FE-BA3C-4C6FA24CE273}"/>
            </a:ext>
          </a:extLst>
        </xdr:cNvPr>
        <xdr:cNvCxnSpPr/>
      </xdr:nvCxnSpPr>
      <xdr:spPr>
        <a:xfrm flipV="1">
          <a:off x="6972300" y="6808698"/>
          <a:ext cx="889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1884</xdr:rowOff>
    </xdr:from>
    <xdr:ext cx="534377" cy="259045"/>
    <xdr:sp macro="" textlink="">
      <xdr:nvSpPr>
        <xdr:cNvPr id="138" name="n_1aveValue【道路】&#10;一人当たり延長">
          <a:extLst>
            <a:ext uri="{FF2B5EF4-FFF2-40B4-BE49-F238E27FC236}">
              <a16:creationId xmlns:a16="http://schemas.microsoft.com/office/drawing/2014/main" id="{1BD5935C-507C-44B5-A5CE-F14EBC46ED46}"/>
            </a:ext>
          </a:extLst>
        </xdr:cNvPr>
        <xdr:cNvSpPr txBox="1"/>
      </xdr:nvSpPr>
      <xdr:spPr>
        <a:xfrm>
          <a:off x="9359411" y="68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a:extLst>
            <a:ext uri="{FF2B5EF4-FFF2-40B4-BE49-F238E27FC236}">
              <a16:creationId xmlns:a16="http://schemas.microsoft.com/office/drawing/2014/main" id="{058B7E06-9049-411D-9F4F-392D171C1ECF}"/>
            </a:ext>
          </a:extLst>
        </xdr:cNvPr>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a:extLst>
            <a:ext uri="{FF2B5EF4-FFF2-40B4-BE49-F238E27FC236}">
              <a16:creationId xmlns:a16="http://schemas.microsoft.com/office/drawing/2014/main" id="{7DAA9743-9520-460E-8034-B54F86A3466E}"/>
            </a:ext>
          </a:extLst>
        </xdr:cNvPr>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a:extLst>
            <a:ext uri="{FF2B5EF4-FFF2-40B4-BE49-F238E27FC236}">
              <a16:creationId xmlns:a16="http://schemas.microsoft.com/office/drawing/2014/main" id="{3FE54146-4DCA-46EC-BE1E-C962CA5C53B7}"/>
            </a:ext>
          </a:extLst>
        </xdr:cNvPr>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9224</xdr:rowOff>
    </xdr:from>
    <xdr:ext cx="534377" cy="259045"/>
    <xdr:sp macro="" textlink="">
      <xdr:nvSpPr>
        <xdr:cNvPr id="142" name="n_1mainValue【道路】&#10;一人当たり延長">
          <a:extLst>
            <a:ext uri="{FF2B5EF4-FFF2-40B4-BE49-F238E27FC236}">
              <a16:creationId xmlns:a16="http://schemas.microsoft.com/office/drawing/2014/main" id="{279ED637-9536-4C6A-8DC5-4764E87A543D}"/>
            </a:ext>
          </a:extLst>
        </xdr:cNvPr>
        <xdr:cNvSpPr txBox="1"/>
      </xdr:nvSpPr>
      <xdr:spPr>
        <a:xfrm>
          <a:off x="9359411" y="65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159229</xdr:rowOff>
    </xdr:from>
    <xdr:ext cx="534377" cy="259045"/>
    <xdr:sp macro="" textlink="">
      <xdr:nvSpPr>
        <xdr:cNvPr id="143" name="n_2mainValue【道路】&#10;一人当たり延長">
          <a:extLst>
            <a:ext uri="{FF2B5EF4-FFF2-40B4-BE49-F238E27FC236}">
              <a16:creationId xmlns:a16="http://schemas.microsoft.com/office/drawing/2014/main" id="{DF037EC8-600F-4564-80BA-A2FB2391F21F}"/>
            </a:ext>
          </a:extLst>
        </xdr:cNvPr>
        <xdr:cNvSpPr txBox="1"/>
      </xdr:nvSpPr>
      <xdr:spPr>
        <a:xfrm>
          <a:off x="8483111" y="68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164075</xdr:rowOff>
    </xdr:from>
    <xdr:ext cx="534377" cy="259045"/>
    <xdr:sp macro="" textlink="">
      <xdr:nvSpPr>
        <xdr:cNvPr id="144" name="n_3mainValue【道路】&#10;一人当たり延長">
          <a:extLst>
            <a:ext uri="{FF2B5EF4-FFF2-40B4-BE49-F238E27FC236}">
              <a16:creationId xmlns:a16="http://schemas.microsoft.com/office/drawing/2014/main" id="{9159C48B-CA83-42B1-B893-8EDAF1B64FF5}"/>
            </a:ext>
          </a:extLst>
        </xdr:cNvPr>
        <xdr:cNvSpPr txBox="1"/>
      </xdr:nvSpPr>
      <xdr:spPr>
        <a:xfrm>
          <a:off x="7594111" y="6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23921</xdr:rowOff>
    </xdr:from>
    <xdr:ext cx="534377" cy="259045"/>
    <xdr:sp macro="" textlink="">
      <xdr:nvSpPr>
        <xdr:cNvPr id="145" name="n_4mainValue【道路】&#10;一人当たり延長">
          <a:extLst>
            <a:ext uri="{FF2B5EF4-FFF2-40B4-BE49-F238E27FC236}">
              <a16:creationId xmlns:a16="http://schemas.microsoft.com/office/drawing/2014/main" id="{ED9708AC-4BF9-4EAC-8194-D45E30E49C3F}"/>
            </a:ext>
          </a:extLst>
        </xdr:cNvPr>
        <xdr:cNvSpPr txBox="1"/>
      </xdr:nvSpPr>
      <xdr:spPr>
        <a:xfrm>
          <a:off x="6705111" y="68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B39453C-525A-43DE-9226-C62023C945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3BD0665-7F24-40F9-987D-0FF9B391FD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579E1C9-9C13-4524-95D5-956F7EFFFFB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675460E-2B85-4807-A31F-9836A50C63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6936E83-D602-428B-831E-40C8C1C36C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3DBFCB8-9C7F-4540-BC19-EB0EC7FC8F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8A45701-F672-4589-8336-5259263141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EEE5781-AA43-4CF5-B9EB-05603E624D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7BF3503-2354-4204-B7B1-DA03340925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FA8697F-B91C-4A7F-88DB-BEDAF254D5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1496D69-1A3D-47BE-B36C-7F995E6958C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1EFFD15-9359-4C43-A55E-DC52CF03EF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8CA8077-BD88-4776-A5D0-A8953B87A3E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676A358-A590-42A7-86AE-04BDAE467BB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BC9D693-D416-4E37-BFFF-F782E8E5DB6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6996203-EA99-4A6D-915A-718B4D377B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1FF5B29-34A5-4753-A4CD-A09EF834A9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B0C3E0BF-38D7-49C0-9D16-913BF447D97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5F1F7E2-8D36-42AE-8AA3-5026A29176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E2326EE-D195-44B5-B036-BBD3AC363B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6ABF37A-E3FF-498A-BD5F-75BF19A655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FA720FF-9C4E-4C54-B76F-B099C9DFDE7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F963AD5-BC5A-4CCC-A64B-8C7BE37DBAB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C72B005-9AE7-4E1D-B94C-754CEB5184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BCC6D2F-D568-4680-9C60-5181BA51A6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a:extLst>
            <a:ext uri="{FF2B5EF4-FFF2-40B4-BE49-F238E27FC236}">
              <a16:creationId xmlns:a16="http://schemas.microsoft.com/office/drawing/2014/main" id="{57B629DC-BE0E-4997-A743-2EA19FE8EA02}"/>
            </a:ext>
          </a:extLst>
        </xdr:cNvPr>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DEA80E8-1E0D-4E28-9361-00DBE943EDDD}"/>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a:extLst>
            <a:ext uri="{FF2B5EF4-FFF2-40B4-BE49-F238E27FC236}">
              <a16:creationId xmlns:a16="http://schemas.microsoft.com/office/drawing/2014/main" id="{46A29EE6-633E-47E7-AFE6-23CCC3C7EED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D0E8DA4-BD91-4B3D-9A7C-28FD80094BFE}"/>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77DD6341-6D15-44E0-B4E5-9B7EA4D36C2E}"/>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B403B4C-EC68-4BAF-ACAD-4DA99C130446}"/>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a:extLst>
            <a:ext uri="{FF2B5EF4-FFF2-40B4-BE49-F238E27FC236}">
              <a16:creationId xmlns:a16="http://schemas.microsoft.com/office/drawing/2014/main" id="{EF0F83A5-790A-4E15-8C61-69524EA19421}"/>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a:extLst>
            <a:ext uri="{FF2B5EF4-FFF2-40B4-BE49-F238E27FC236}">
              <a16:creationId xmlns:a16="http://schemas.microsoft.com/office/drawing/2014/main" id="{E126B7C8-057E-4CDA-8E79-6A5745752248}"/>
            </a:ext>
          </a:extLst>
        </xdr:cNvPr>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a:extLst>
            <a:ext uri="{FF2B5EF4-FFF2-40B4-BE49-F238E27FC236}">
              <a16:creationId xmlns:a16="http://schemas.microsoft.com/office/drawing/2014/main" id="{D64A3C52-389D-4D16-AA2E-E471F1E4CB51}"/>
            </a:ext>
          </a:extLst>
        </xdr:cNvPr>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a:extLst>
            <a:ext uri="{FF2B5EF4-FFF2-40B4-BE49-F238E27FC236}">
              <a16:creationId xmlns:a16="http://schemas.microsoft.com/office/drawing/2014/main" id="{A321178B-B769-4697-9807-DF2BD102A41C}"/>
            </a:ext>
          </a:extLst>
        </xdr:cNvPr>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D8A13CD6-D854-4EB0-8A7A-03BEB2831815}"/>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36926B5-11CE-418A-A499-AD73F7806A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7F68651-F1E0-414E-A8FF-3676A880AC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B1B8E49-B3C0-4A2A-B822-8C46073205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B9C39D-9485-47CA-9952-3341E31749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1E654A-9B12-4B16-94B4-E8399BCFB8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7" name="楕円 186">
          <a:extLst>
            <a:ext uri="{FF2B5EF4-FFF2-40B4-BE49-F238E27FC236}">
              <a16:creationId xmlns:a16="http://schemas.microsoft.com/office/drawing/2014/main" id="{B4D8F971-5E98-4D76-8FB3-A2860460ADBE}"/>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D02EFBD-FC1F-41FC-A70C-99D341C8EE5A}"/>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89" name="楕円 188">
          <a:extLst>
            <a:ext uri="{FF2B5EF4-FFF2-40B4-BE49-F238E27FC236}">
              <a16:creationId xmlns:a16="http://schemas.microsoft.com/office/drawing/2014/main" id="{C494A0A0-E359-403D-96E6-2EAE16C5F325}"/>
            </a:ext>
          </a:extLst>
        </xdr:cNvPr>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106135</xdr:rowOff>
    </xdr:to>
    <xdr:cxnSp macro="">
      <xdr:nvCxnSpPr>
        <xdr:cNvPr id="190" name="直線コネクタ 189">
          <a:extLst>
            <a:ext uri="{FF2B5EF4-FFF2-40B4-BE49-F238E27FC236}">
              <a16:creationId xmlns:a16="http://schemas.microsoft.com/office/drawing/2014/main" id="{003FE567-EF4F-4BED-B8A3-4A0ED7E8D68E}"/>
            </a:ext>
          </a:extLst>
        </xdr:cNvPr>
        <xdr:cNvCxnSpPr/>
      </xdr:nvCxnSpPr>
      <xdr:spPr>
        <a:xfrm>
          <a:off x="3797300" y="10349049"/>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1" name="楕円 190">
          <a:extLst>
            <a:ext uri="{FF2B5EF4-FFF2-40B4-BE49-F238E27FC236}">
              <a16:creationId xmlns:a16="http://schemas.microsoft.com/office/drawing/2014/main" id="{07EDD93D-94D6-4E6F-A53C-4D1398FDAEFE}"/>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62049</xdr:rowOff>
    </xdr:to>
    <xdr:cxnSp macro="">
      <xdr:nvCxnSpPr>
        <xdr:cNvPr id="192" name="直線コネクタ 191">
          <a:extLst>
            <a:ext uri="{FF2B5EF4-FFF2-40B4-BE49-F238E27FC236}">
              <a16:creationId xmlns:a16="http://schemas.microsoft.com/office/drawing/2014/main" id="{AF2D0A07-8938-4965-95E1-0948B1210220}"/>
            </a:ext>
          </a:extLst>
        </xdr:cNvPr>
        <xdr:cNvCxnSpPr/>
      </xdr:nvCxnSpPr>
      <xdr:spPr>
        <a:xfrm>
          <a:off x="2908300" y="1034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3" name="楕円 192">
          <a:extLst>
            <a:ext uri="{FF2B5EF4-FFF2-40B4-BE49-F238E27FC236}">
              <a16:creationId xmlns:a16="http://schemas.microsoft.com/office/drawing/2014/main" id="{57353EC5-1378-4266-BB0C-BB255EEFA834}"/>
            </a:ext>
          </a:extLst>
        </xdr:cNvPr>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62049</xdr:rowOff>
    </xdr:to>
    <xdr:cxnSp macro="">
      <xdr:nvCxnSpPr>
        <xdr:cNvPr id="194" name="直線コネクタ 193">
          <a:extLst>
            <a:ext uri="{FF2B5EF4-FFF2-40B4-BE49-F238E27FC236}">
              <a16:creationId xmlns:a16="http://schemas.microsoft.com/office/drawing/2014/main" id="{1681199F-7756-443E-9A61-50A1CE3CCB81}"/>
            </a:ext>
          </a:extLst>
        </xdr:cNvPr>
        <xdr:cNvCxnSpPr/>
      </xdr:nvCxnSpPr>
      <xdr:spPr>
        <a:xfrm>
          <a:off x="2019300" y="103457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5" name="楕円 194">
          <a:extLst>
            <a:ext uri="{FF2B5EF4-FFF2-40B4-BE49-F238E27FC236}">
              <a16:creationId xmlns:a16="http://schemas.microsoft.com/office/drawing/2014/main" id="{A813CF7F-FCDB-41F5-99DA-46193813A625}"/>
            </a:ext>
          </a:extLst>
        </xdr:cNvPr>
        <xdr:cNvSpPr/>
      </xdr:nvSpPr>
      <xdr:spPr>
        <a:xfrm>
          <a:off x="1079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60</xdr:row>
      <xdr:rowOff>58783</xdr:rowOff>
    </xdr:to>
    <xdr:cxnSp macro="">
      <xdr:nvCxnSpPr>
        <xdr:cNvPr id="196" name="直線コネクタ 195">
          <a:extLst>
            <a:ext uri="{FF2B5EF4-FFF2-40B4-BE49-F238E27FC236}">
              <a16:creationId xmlns:a16="http://schemas.microsoft.com/office/drawing/2014/main" id="{65AD4231-F2B1-45ED-B941-AA63D742909A}"/>
            </a:ext>
          </a:extLst>
        </xdr:cNvPr>
        <xdr:cNvCxnSpPr/>
      </xdr:nvCxnSpPr>
      <xdr:spPr>
        <a:xfrm>
          <a:off x="1130300" y="103196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DD27864-D77A-44B3-BC6C-6ADA2E220489}"/>
            </a:ext>
          </a:extLst>
        </xdr:cNvPr>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D333179-BA22-4D39-BE23-59EE7DDFB783}"/>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E0F42E2-33DB-424D-B4CA-B76457538254}"/>
            </a:ext>
          </a:extLst>
        </xdr:cNvPr>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6B3BFAC-AD8A-492C-AA47-1457EB3EE1BE}"/>
            </a:ext>
          </a:extLst>
        </xdr:cNvPr>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AE67F48-5C6C-434E-913F-93D025709992}"/>
            </a:ext>
          </a:extLst>
        </xdr:cNvPr>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19163A1-E76B-4BBB-8DBE-2E6EA3860F1B}"/>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126110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494429A-164A-4853-954B-4D5A46C055F3}"/>
            </a:ext>
          </a:extLst>
        </xdr:cNvPr>
        <xdr:cNvSpPr txBox="1"/>
      </xdr:nvSpPr>
      <xdr:spPr>
        <a:xfrm>
          <a:off x="1816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83D7750-98E0-48BA-87E0-F266F2C9D563}"/>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C6E4039-7D89-49F7-886B-51E540A157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E7A4C47-5B8F-4914-B3A9-4862563E97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B9C7F72-EBAC-4439-BB3A-22011BCD16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EBDFBEC-CD2E-458A-8CED-2DADF4DCD5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00AE152-383A-41E5-AFB1-DBAF232838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2AC7FAF-50FC-45A7-AD08-F947858E6B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82D95EA-92F2-4706-A9CB-B38BA2D0F2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8FBA46B-D40E-4A51-B5C8-7E324E1A93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DE3EF98-D4CA-4CBC-BB26-15490C759C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F7CA2FF-4771-4B3C-8CBC-296FBA7759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80D42E0-B1EE-4306-A318-EDDBEDEB9BC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D31E7EA-0E87-4714-A7E5-B0F486FE155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DBD483C-28C2-4999-87C7-2BDF50FF33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CC335A67-A773-48D9-AC53-B5BDB8B0C45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2EB9E8C-F800-4A69-9E8B-6400E9AB0F6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9949EEBB-4564-4092-9704-6B4431F4D8C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BCE6D55-9B9F-4E5B-A59F-EB9072FD39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4F7DE808-FFF6-437A-A7CF-DCCE7116B54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F518E0E-BBDB-4816-9146-52752F342C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F9889C22-2B51-4817-A3D9-B7CF9E851237}"/>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844F221-E4AC-4E23-A298-BC5BAFFA40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282EE96D-6F3D-481F-865D-A4E2D3ED544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BD8A514-82C2-4654-9C1E-A9F41F5FC9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a:extLst>
            <a:ext uri="{FF2B5EF4-FFF2-40B4-BE49-F238E27FC236}">
              <a16:creationId xmlns:a16="http://schemas.microsoft.com/office/drawing/2014/main" id="{5DDC4FCD-453F-4A7D-B5D0-B4CD47903980}"/>
            </a:ext>
          </a:extLst>
        </xdr:cNvPr>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D45B348-3FA2-4160-86B3-A6DEB6D55AA4}"/>
            </a:ext>
          </a:extLst>
        </xdr:cNvPr>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a:extLst>
            <a:ext uri="{FF2B5EF4-FFF2-40B4-BE49-F238E27FC236}">
              <a16:creationId xmlns:a16="http://schemas.microsoft.com/office/drawing/2014/main" id="{E18466FA-B110-4898-B20A-B872938F1301}"/>
            </a:ext>
          </a:extLst>
        </xdr:cNvPr>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F9B8F3CD-05DF-426E-8E27-1159BAFB4854}"/>
            </a:ext>
          </a:extLst>
        </xdr:cNvPr>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a:extLst>
            <a:ext uri="{FF2B5EF4-FFF2-40B4-BE49-F238E27FC236}">
              <a16:creationId xmlns:a16="http://schemas.microsoft.com/office/drawing/2014/main" id="{A6F40B8D-39ED-482B-A6BE-82231A3DAC37}"/>
            </a:ext>
          </a:extLst>
        </xdr:cNvPr>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85BD122-6755-4007-9AAB-096B68CA303B}"/>
            </a:ext>
          </a:extLst>
        </xdr:cNvPr>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a:extLst>
            <a:ext uri="{FF2B5EF4-FFF2-40B4-BE49-F238E27FC236}">
              <a16:creationId xmlns:a16="http://schemas.microsoft.com/office/drawing/2014/main" id="{ECD1CDD5-5AC0-4797-8F8E-35D7353F7348}"/>
            </a:ext>
          </a:extLst>
        </xdr:cNvPr>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a:extLst>
            <a:ext uri="{FF2B5EF4-FFF2-40B4-BE49-F238E27FC236}">
              <a16:creationId xmlns:a16="http://schemas.microsoft.com/office/drawing/2014/main" id="{4F8B5288-FCB9-4A01-A35F-BACDEEFC4ECD}"/>
            </a:ext>
          </a:extLst>
        </xdr:cNvPr>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a:extLst>
            <a:ext uri="{FF2B5EF4-FFF2-40B4-BE49-F238E27FC236}">
              <a16:creationId xmlns:a16="http://schemas.microsoft.com/office/drawing/2014/main" id="{E21A6120-F993-4C5C-9EE6-0E3D9248D6CC}"/>
            </a:ext>
          </a:extLst>
        </xdr:cNvPr>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a:extLst>
            <a:ext uri="{FF2B5EF4-FFF2-40B4-BE49-F238E27FC236}">
              <a16:creationId xmlns:a16="http://schemas.microsoft.com/office/drawing/2014/main" id="{4E06992D-4889-40EE-B7D7-263D66114393}"/>
            </a:ext>
          </a:extLst>
        </xdr:cNvPr>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a:extLst>
            <a:ext uri="{FF2B5EF4-FFF2-40B4-BE49-F238E27FC236}">
              <a16:creationId xmlns:a16="http://schemas.microsoft.com/office/drawing/2014/main" id="{DECCC1B7-6AC5-4020-9F4C-B598221A25E7}"/>
            </a:ext>
          </a:extLst>
        </xdr:cNvPr>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BAAB1F9-E5C1-47ED-89E9-05D17EE14A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EBC015C-C9EC-4FCD-965C-1801378F8D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55F39ED-A886-470E-963C-F6BBB140F7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390232E-DBEB-4D61-8876-0B3206BA7F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CB6754-7B81-404B-ABA8-07DDAD824F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75557</xdr:rowOff>
    </xdr:from>
    <xdr:to>
      <xdr:col>55</xdr:col>
      <xdr:colOff>50800</xdr:colOff>
      <xdr:row>62</xdr:row>
      <xdr:rowOff>5707</xdr:rowOff>
    </xdr:to>
    <xdr:sp macro="" textlink="">
      <xdr:nvSpPr>
        <xdr:cNvPr id="244" name="楕円 243">
          <a:extLst>
            <a:ext uri="{FF2B5EF4-FFF2-40B4-BE49-F238E27FC236}">
              <a16:creationId xmlns:a16="http://schemas.microsoft.com/office/drawing/2014/main" id="{516B7F70-D66D-457D-BB13-4F64FF1E90BC}"/>
            </a:ext>
          </a:extLst>
        </xdr:cNvPr>
        <xdr:cNvSpPr/>
      </xdr:nvSpPr>
      <xdr:spPr>
        <a:xfrm>
          <a:off x="10426700" y="105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53984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5A81527C-F40C-47CC-B3DD-E1F985FF20FE}"/>
            </a:ext>
          </a:extLst>
        </xdr:cNvPr>
        <xdr:cNvSpPr txBox="1"/>
      </xdr:nvSpPr>
      <xdr:spPr>
        <a:xfrm>
          <a:off x="10515600" y="1051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81072</xdr:rowOff>
    </xdr:from>
    <xdr:to>
      <xdr:col>50</xdr:col>
      <xdr:colOff>165100</xdr:colOff>
      <xdr:row>62</xdr:row>
      <xdr:rowOff>11222</xdr:rowOff>
    </xdr:to>
    <xdr:sp macro="" textlink="">
      <xdr:nvSpPr>
        <xdr:cNvPr id="246" name="楕円 245">
          <a:extLst>
            <a:ext uri="{FF2B5EF4-FFF2-40B4-BE49-F238E27FC236}">
              <a16:creationId xmlns:a16="http://schemas.microsoft.com/office/drawing/2014/main" id="{9DCF3BC9-F5A9-4BCC-B048-D6BA4F0CE129}"/>
            </a:ext>
          </a:extLst>
        </xdr:cNvPr>
        <xdr:cNvSpPr/>
      </xdr:nvSpPr>
      <xdr:spPr>
        <a:xfrm>
          <a:off x="9588500" y="105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126357</xdr:rowOff>
    </xdr:from>
    <xdr:to>
      <xdr:col>55</xdr:col>
      <xdr:colOff>0</xdr:colOff>
      <xdr:row>61</xdr:row>
      <xdr:rowOff>131872</xdr:rowOff>
    </xdr:to>
    <xdr:cxnSp macro="">
      <xdr:nvCxnSpPr>
        <xdr:cNvPr id="247" name="直線コネクタ 246">
          <a:extLst>
            <a:ext uri="{FF2B5EF4-FFF2-40B4-BE49-F238E27FC236}">
              <a16:creationId xmlns:a16="http://schemas.microsoft.com/office/drawing/2014/main" id="{40A44959-2BA1-4BAD-8181-58FEC46C885D}"/>
            </a:ext>
          </a:extLst>
        </xdr:cNvPr>
        <xdr:cNvCxnSpPr/>
      </xdr:nvCxnSpPr>
      <xdr:spPr>
        <a:xfrm flipV="1">
          <a:off x="9639300" y="10584807"/>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85526</xdr:rowOff>
    </xdr:from>
    <xdr:to>
      <xdr:col>46</xdr:col>
      <xdr:colOff>38100</xdr:colOff>
      <xdr:row>62</xdr:row>
      <xdr:rowOff>15676</xdr:rowOff>
    </xdr:to>
    <xdr:sp macro="" textlink="">
      <xdr:nvSpPr>
        <xdr:cNvPr id="248" name="楕円 247">
          <a:extLst>
            <a:ext uri="{FF2B5EF4-FFF2-40B4-BE49-F238E27FC236}">
              <a16:creationId xmlns:a16="http://schemas.microsoft.com/office/drawing/2014/main" id="{253AEB4F-DD63-48BB-86CF-0A4FD24AC35C}"/>
            </a:ext>
          </a:extLst>
        </xdr:cNvPr>
        <xdr:cNvSpPr/>
      </xdr:nvSpPr>
      <xdr:spPr>
        <a:xfrm>
          <a:off x="8699500" y="10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131872</xdr:rowOff>
    </xdr:from>
    <xdr:to>
      <xdr:col>50</xdr:col>
      <xdr:colOff>114300</xdr:colOff>
      <xdr:row>61</xdr:row>
      <xdr:rowOff>136326</xdr:rowOff>
    </xdr:to>
    <xdr:cxnSp macro="">
      <xdr:nvCxnSpPr>
        <xdr:cNvPr id="249" name="直線コネクタ 248">
          <a:extLst>
            <a:ext uri="{FF2B5EF4-FFF2-40B4-BE49-F238E27FC236}">
              <a16:creationId xmlns:a16="http://schemas.microsoft.com/office/drawing/2014/main" id="{C2B1D8ED-31A0-4F0F-86C5-A33504B9E7D0}"/>
            </a:ext>
          </a:extLst>
        </xdr:cNvPr>
        <xdr:cNvCxnSpPr/>
      </xdr:nvCxnSpPr>
      <xdr:spPr>
        <a:xfrm flipV="1">
          <a:off x="8750300" y="10590322"/>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95754</xdr:rowOff>
    </xdr:from>
    <xdr:to>
      <xdr:col>41</xdr:col>
      <xdr:colOff>101600</xdr:colOff>
      <xdr:row>62</xdr:row>
      <xdr:rowOff>25904</xdr:rowOff>
    </xdr:to>
    <xdr:sp macro="" textlink="">
      <xdr:nvSpPr>
        <xdr:cNvPr id="250" name="楕円 249">
          <a:extLst>
            <a:ext uri="{FF2B5EF4-FFF2-40B4-BE49-F238E27FC236}">
              <a16:creationId xmlns:a16="http://schemas.microsoft.com/office/drawing/2014/main" id="{F9273166-B514-47E8-A52B-106E74841AD6}"/>
            </a:ext>
          </a:extLst>
        </xdr:cNvPr>
        <xdr:cNvSpPr/>
      </xdr:nvSpPr>
      <xdr:spPr>
        <a:xfrm>
          <a:off x="7810500" y="105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136326</xdr:rowOff>
    </xdr:from>
    <xdr:to>
      <xdr:col>45</xdr:col>
      <xdr:colOff>177800</xdr:colOff>
      <xdr:row>61</xdr:row>
      <xdr:rowOff>146554</xdr:rowOff>
    </xdr:to>
    <xdr:cxnSp macro="">
      <xdr:nvCxnSpPr>
        <xdr:cNvPr id="251" name="直線コネクタ 250">
          <a:extLst>
            <a:ext uri="{FF2B5EF4-FFF2-40B4-BE49-F238E27FC236}">
              <a16:creationId xmlns:a16="http://schemas.microsoft.com/office/drawing/2014/main" id="{832F86C3-C4C3-4CF2-B2CC-FE6C6EFB2A4D}"/>
            </a:ext>
          </a:extLst>
        </xdr:cNvPr>
        <xdr:cNvCxnSpPr/>
      </xdr:nvCxnSpPr>
      <xdr:spPr>
        <a:xfrm flipV="1">
          <a:off x="7861300" y="10594776"/>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100678</xdr:rowOff>
    </xdr:from>
    <xdr:to>
      <xdr:col>36</xdr:col>
      <xdr:colOff>165100</xdr:colOff>
      <xdr:row>62</xdr:row>
      <xdr:rowOff>30828</xdr:rowOff>
    </xdr:to>
    <xdr:sp macro="" textlink="">
      <xdr:nvSpPr>
        <xdr:cNvPr id="252" name="楕円 251">
          <a:extLst>
            <a:ext uri="{FF2B5EF4-FFF2-40B4-BE49-F238E27FC236}">
              <a16:creationId xmlns:a16="http://schemas.microsoft.com/office/drawing/2014/main" id="{4F7B5E7F-2FAD-48EB-A9FB-CE644A5D9D29}"/>
            </a:ext>
          </a:extLst>
        </xdr:cNvPr>
        <xdr:cNvSpPr/>
      </xdr:nvSpPr>
      <xdr:spPr>
        <a:xfrm>
          <a:off x="6921500" y="1055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146554</xdr:rowOff>
    </xdr:from>
    <xdr:to>
      <xdr:col>41</xdr:col>
      <xdr:colOff>50800</xdr:colOff>
      <xdr:row>61</xdr:row>
      <xdr:rowOff>151478</xdr:rowOff>
    </xdr:to>
    <xdr:cxnSp macro="">
      <xdr:nvCxnSpPr>
        <xdr:cNvPr id="253" name="直線コネクタ 252">
          <a:extLst>
            <a:ext uri="{FF2B5EF4-FFF2-40B4-BE49-F238E27FC236}">
              <a16:creationId xmlns:a16="http://schemas.microsoft.com/office/drawing/2014/main" id="{02E348B0-B98D-42BA-8685-131EDAC8E4B9}"/>
            </a:ext>
          </a:extLst>
        </xdr:cNvPr>
        <xdr:cNvCxnSpPr/>
      </xdr:nvCxnSpPr>
      <xdr:spPr>
        <a:xfrm flipV="1">
          <a:off x="6972300" y="10605004"/>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6AC7E30-C820-4403-8E84-EDCFF735472D}"/>
            </a:ext>
          </a:extLst>
        </xdr:cNvPr>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4D175297-CF5D-4031-B9CF-0E2057C55463}"/>
            </a:ext>
          </a:extLst>
        </xdr:cNvPr>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86A077B-0280-424A-9C77-03F60C3D1766}"/>
            </a:ext>
          </a:extLst>
        </xdr:cNvPr>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C318FB9-50D2-4985-A279-B9A74996BE54}"/>
            </a:ext>
          </a:extLst>
        </xdr:cNvPr>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2349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1D53F7BF-A26A-4049-9E7C-372573F5BDC4}"/>
            </a:ext>
          </a:extLst>
        </xdr:cNvPr>
        <xdr:cNvSpPr txBox="1"/>
      </xdr:nvSpPr>
      <xdr:spPr>
        <a:xfrm>
          <a:off x="9327095" y="1063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6803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47FDA001-1725-4B0E-A305-25988ADCB62D}"/>
            </a:ext>
          </a:extLst>
        </xdr:cNvPr>
        <xdr:cNvSpPr txBox="1"/>
      </xdr:nvSpPr>
      <xdr:spPr>
        <a:xfrm>
          <a:off x="8450795" y="1063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17031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520B1058-9401-4D6A-B3E7-A5A316D4E324}"/>
            </a:ext>
          </a:extLst>
        </xdr:cNvPr>
        <xdr:cNvSpPr txBox="1"/>
      </xdr:nvSpPr>
      <xdr:spPr>
        <a:xfrm>
          <a:off x="7561795" y="1064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21955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8D8F745A-9673-48CB-893D-BC90BB733430}"/>
            </a:ext>
          </a:extLst>
        </xdr:cNvPr>
        <xdr:cNvSpPr txBox="1"/>
      </xdr:nvSpPr>
      <xdr:spPr>
        <a:xfrm>
          <a:off x="6672795" y="1065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B878312-BDE4-4CB7-A543-46DFF65F5A0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9434743-8A18-4D48-9924-931830E730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BE2772C-48E4-44B5-ACB6-4957FB58ABA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5BA98A9-3C46-4C67-94EA-90EE031ABE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9B21941-69F3-4890-B1D6-938AD98223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94D2E8-3CAB-4ADD-9FBB-01C494B01C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5BD57B5-65C1-4560-90FD-8FC27E0139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7926FF8-EF6A-46AD-A596-52F35B55C7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49F24AE-DD06-4259-81E7-605A3D6203F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EFC7F54-6F1A-487C-9CEB-445E66E175A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A6CAAA3-C135-4882-B0FC-489B5BE9B79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D3311AB9-C5F0-4071-A7F0-2A1CBF7F16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9F2F0689-6C09-438C-B7B1-9C43C4C7FEC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667700A-0A87-4623-888E-50FDE3E819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17FCF54A-C60D-4E96-A4B6-A3A18F32D0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C9DAB2E-9FCF-42D6-A339-DFE6C439241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64F4F343-F3DF-46D9-8823-59DD0275964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67051BF2-18FC-4504-8AED-A7B070BBFBC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A64DD76E-3362-4886-B6C3-13DB70DF0E4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BFAADF5-8744-4001-9A24-70932C9F5DB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D3BB95B-6E3C-4857-A439-A336CA6E2AE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A6CD55D-3C5A-4CA8-9673-B55B6C9D6D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9FAB7482-1761-421B-BD51-4E34B2A0AC2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7EFCE63-C18E-4971-8A41-D545B820B2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a:extLst>
            <a:ext uri="{FF2B5EF4-FFF2-40B4-BE49-F238E27FC236}">
              <a16:creationId xmlns:a16="http://schemas.microsoft.com/office/drawing/2014/main" id="{6230EC78-FBFD-4B6B-8D11-EA15D7EAB8EB}"/>
            </a:ext>
          </a:extLst>
        </xdr:cNvPr>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1716E16D-FEFF-4ED2-8EEC-58F672364C94}"/>
            </a:ext>
          </a:extLst>
        </xdr:cNvPr>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a:extLst>
            <a:ext uri="{FF2B5EF4-FFF2-40B4-BE49-F238E27FC236}">
              <a16:creationId xmlns:a16="http://schemas.microsoft.com/office/drawing/2014/main" id="{1E538608-4E9B-4296-9C7E-8EFD6F5E3A64}"/>
            </a:ext>
          </a:extLst>
        </xdr:cNvPr>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B5A432E2-88FE-4144-979C-0E2E68A6BFDA}"/>
            </a:ext>
          </a:extLst>
        </xdr:cNvPr>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a:extLst>
            <a:ext uri="{FF2B5EF4-FFF2-40B4-BE49-F238E27FC236}">
              <a16:creationId xmlns:a16="http://schemas.microsoft.com/office/drawing/2014/main" id="{D75D1ECC-AD91-4DBD-BA6D-D2424EE44150}"/>
            </a:ext>
          </a:extLst>
        </xdr:cNvPr>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2F26C52-E58B-4185-965F-DDC5010DE9B8}"/>
            </a:ext>
          </a:extLst>
        </xdr:cNvPr>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a:extLst>
            <a:ext uri="{FF2B5EF4-FFF2-40B4-BE49-F238E27FC236}">
              <a16:creationId xmlns:a16="http://schemas.microsoft.com/office/drawing/2014/main" id="{0064C741-75F9-4677-A9CB-5880863ECFE8}"/>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a:extLst>
            <a:ext uri="{FF2B5EF4-FFF2-40B4-BE49-F238E27FC236}">
              <a16:creationId xmlns:a16="http://schemas.microsoft.com/office/drawing/2014/main" id="{C26A27E9-C39C-40CE-8999-3D46DDCFDF32}"/>
            </a:ext>
          </a:extLst>
        </xdr:cNvPr>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a:extLst>
            <a:ext uri="{FF2B5EF4-FFF2-40B4-BE49-F238E27FC236}">
              <a16:creationId xmlns:a16="http://schemas.microsoft.com/office/drawing/2014/main" id="{95B11C1D-CEBB-40A1-8839-EA019FD8F349}"/>
            </a:ext>
          </a:extLst>
        </xdr:cNvPr>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a:extLst>
            <a:ext uri="{FF2B5EF4-FFF2-40B4-BE49-F238E27FC236}">
              <a16:creationId xmlns:a16="http://schemas.microsoft.com/office/drawing/2014/main" id="{08723A30-4CD5-44D6-A699-30CA5A8EAFB4}"/>
            </a:ext>
          </a:extLst>
        </xdr:cNvPr>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a:extLst>
            <a:ext uri="{FF2B5EF4-FFF2-40B4-BE49-F238E27FC236}">
              <a16:creationId xmlns:a16="http://schemas.microsoft.com/office/drawing/2014/main" id="{9AA8A5F6-C701-4486-A5D2-CA3077510F33}"/>
            </a:ext>
          </a:extLst>
        </xdr:cNvPr>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07277F6-37CB-4F6C-9F2D-A458A4DF453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88F467E-1AFF-4303-B533-BB85777859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AC35487-C584-434F-B5D6-3991864A95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32FB142-C697-43FB-955B-1B6AC180E67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8C9C66-660C-457A-9A4B-B0718A80F3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2" name="楕円 301">
          <a:extLst>
            <a:ext uri="{FF2B5EF4-FFF2-40B4-BE49-F238E27FC236}">
              <a16:creationId xmlns:a16="http://schemas.microsoft.com/office/drawing/2014/main" id="{9AA26EF9-6DF3-4C02-BAB6-FF12354089A9}"/>
            </a:ext>
          </a:extLst>
        </xdr:cNvPr>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82566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5349BF6B-DE48-46AE-9C9C-C0536CCB26D5}"/>
            </a:ext>
          </a:extLst>
        </xdr:cNvPr>
        <xdr:cNvSpPr txBox="1"/>
      </xdr:nvSpPr>
      <xdr:spPr>
        <a:xfrm>
          <a:off x="4673600"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304" name="楕円 303">
          <a:extLst>
            <a:ext uri="{FF2B5EF4-FFF2-40B4-BE49-F238E27FC236}">
              <a16:creationId xmlns:a16="http://schemas.microsoft.com/office/drawing/2014/main" id="{C277183D-A919-47E6-B049-F233B7606EB2}"/>
            </a:ext>
          </a:extLst>
        </xdr:cNvPr>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110489</xdr:rowOff>
    </xdr:to>
    <xdr:cxnSp macro="">
      <xdr:nvCxnSpPr>
        <xdr:cNvPr id="305" name="直線コネクタ 304">
          <a:extLst>
            <a:ext uri="{FF2B5EF4-FFF2-40B4-BE49-F238E27FC236}">
              <a16:creationId xmlns:a16="http://schemas.microsoft.com/office/drawing/2014/main" id="{7211765F-D7FF-4AAA-B04A-7E38526B4B8D}"/>
            </a:ext>
          </a:extLst>
        </xdr:cNvPr>
        <xdr:cNvCxnSpPr/>
      </xdr:nvCxnSpPr>
      <xdr:spPr>
        <a:xfrm>
          <a:off x="3797300" y="141027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306" name="楕円 305">
          <a:extLst>
            <a:ext uri="{FF2B5EF4-FFF2-40B4-BE49-F238E27FC236}">
              <a16:creationId xmlns:a16="http://schemas.microsoft.com/office/drawing/2014/main" id="{82A9F1CA-4DAD-4E08-AA80-B5A833CC1294}"/>
            </a:ext>
          </a:extLst>
        </xdr:cNvPr>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43814</xdr:rowOff>
    </xdr:to>
    <xdr:cxnSp macro="">
      <xdr:nvCxnSpPr>
        <xdr:cNvPr id="307" name="直線コネクタ 306">
          <a:extLst>
            <a:ext uri="{FF2B5EF4-FFF2-40B4-BE49-F238E27FC236}">
              <a16:creationId xmlns:a16="http://schemas.microsoft.com/office/drawing/2014/main" id="{BA59EC16-D145-4831-B186-09FBF313C3E8}"/>
            </a:ext>
          </a:extLst>
        </xdr:cNvPr>
        <xdr:cNvCxnSpPr/>
      </xdr:nvCxnSpPr>
      <xdr:spPr>
        <a:xfrm>
          <a:off x="2908300" y="14068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116839</xdr:rowOff>
    </xdr:from>
    <xdr:to>
      <xdr:col>10</xdr:col>
      <xdr:colOff>165100</xdr:colOff>
      <xdr:row>82</xdr:row>
      <xdr:rowOff>46989</xdr:rowOff>
    </xdr:to>
    <xdr:sp macro="" textlink="">
      <xdr:nvSpPr>
        <xdr:cNvPr id="308" name="楕円 307">
          <a:extLst>
            <a:ext uri="{FF2B5EF4-FFF2-40B4-BE49-F238E27FC236}">
              <a16:creationId xmlns:a16="http://schemas.microsoft.com/office/drawing/2014/main" id="{8DDA74D2-765C-44EB-BB97-FF73E1301CAA}"/>
            </a:ext>
          </a:extLst>
        </xdr:cNvPr>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9525</xdr:rowOff>
    </xdr:to>
    <xdr:cxnSp macro="">
      <xdr:nvCxnSpPr>
        <xdr:cNvPr id="309" name="直線コネクタ 308">
          <a:extLst>
            <a:ext uri="{FF2B5EF4-FFF2-40B4-BE49-F238E27FC236}">
              <a16:creationId xmlns:a16="http://schemas.microsoft.com/office/drawing/2014/main" id="{B603BD01-536F-4A8A-AE87-4EFC35AFE36F}"/>
            </a:ext>
          </a:extLst>
        </xdr:cNvPr>
        <xdr:cNvCxnSpPr/>
      </xdr:nvCxnSpPr>
      <xdr:spPr>
        <a:xfrm>
          <a:off x="2019300" y="140550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95886</xdr:rowOff>
    </xdr:from>
    <xdr:to>
      <xdr:col>6</xdr:col>
      <xdr:colOff>38100</xdr:colOff>
      <xdr:row>82</xdr:row>
      <xdr:rowOff>26036</xdr:rowOff>
    </xdr:to>
    <xdr:sp macro="" textlink="">
      <xdr:nvSpPr>
        <xdr:cNvPr id="310" name="楕円 309">
          <a:extLst>
            <a:ext uri="{FF2B5EF4-FFF2-40B4-BE49-F238E27FC236}">
              <a16:creationId xmlns:a16="http://schemas.microsoft.com/office/drawing/2014/main" id="{F4AB498E-1144-4B6E-B2D4-2E70884BE028}"/>
            </a:ext>
          </a:extLst>
        </xdr:cNvPr>
        <xdr:cNvSpPr/>
      </xdr:nvSpPr>
      <xdr:spPr>
        <a:xfrm>
          <a:off x="1079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146686</xdr:rowOff>
    </xdr:from>
    <xdr:to>
      <xdr:col>10</xdr:col>
      <xdr:colOff>114300</xdr:colOff>
      <xdr:row>81</xdr:row>
      <xdr:rowOff>167639</xdr:rowOff>
    </xdr:to>
    <xdr:cxnSp macro="">
      <xdr:nvCxnSpPr>
        <xdr:cNvPr id="311" name="直線コネクタ 310">
          <a:extLst>
            <a:ext uri="{FF2B5EF4-FFF2-40B4-BE49-F238E27FC236}">
              <a16:creationId xmlns:a16="http://schemas.microsoft.com/office/drawing/2014/main" id="{8335AC0F-2F74-4E39-9C7D-1896BD80A52D}"/>
            </a:ext>
          </a:extLst>
        </xdr:cNvPr>
        <xdr:cNvCxnSpPr/>
      </xdr:nvCxnSpPr>
      <xdr:spPr>
        <a:xfrm>
          <a:off x="1130300" y="140341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id="{2D6313D7-0728-4F55-AF16-98DBDC3A0476}"/>
            </a:ext>
          </a:extLst>
        </xdr:cNvPr>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a:extLst>
            <a:ext uri="{FF2B5EF4-FFF2-40B4-BE49-F238E27FC236}">
              <a16:creationId xmlns:a16="http://schemas.microsoft.com/office/drawing/2014/main" id="{D840551F-5137-4522-B0ED-0CE4C0DCA3D8}"/>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a:extLst>
            <a:ext uri="{FF2B5EF4-FFF2-40B4-BE49-F238E27FC236}">
              <a16:creationId xmlns:a16="http://schemas.microsoft.com/office/drawing/2014/main" id="{27F56120-A23E-46DE-AE70-5D90FDCAF560}"/>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a:extLst>
            <a:ext uri="{FF2B5EF4-FFF2-40B4-BE49-F238E27FC236}">
              <a16:creationId xmlns:a16="http://schemas.microsoft.com/office/drawing/2014/main" id="{564D8236-1D18-4FCB-860A-1499A16343E0}"/>
            </a:ext>
          </a:extLst>
        </xdr:cNvPr>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316" name="n_1mainValue【公営住宅】&#10;有形固定資産減価償却率">
          <a:extLst>
            <a:ext uri="{FF2B5EF4-FFF2-40B4-BE49-F238E27FC236}">
              <a16:creationId xmlns:a16="http://schemas.microsoft.com/office/drawing/2014/main" id="{80AB4563-B356-4A2E-9BEC-2D7B43F1E7F6}"/>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317" name="n_2mainValue【公営住宅】&#10;有形固定資産減価償却率">
          <a:extLst>
            <a:ext uri="{FF2B5EF4-FFF2-40B4-BE49-F238E27FC236}">
              <a16:creationId xmlns:a16="http://schemas.microsoft.com/office/drawing/2014/main" id="{396AAF43-EB04-40EE-A316-A36172401171}"/>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318" name="n_3mainValue【公営住宅】&#10;有形固定資産減価償却率">
          <a:extLst>
            <a:ext uri="{FF2B5EF4-FFF2-40B4-BE49-F238E27FC236}">
              <a16:creationId xmlns:a16="http://schemas.microsoft.com/office/drawing/2014/main" id="{FF0AB6DB-85E2-4BA8-AC6A-7B8F51421EEB}"/>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42563</xdr:rowOff>
    </xdr:from>
    <xdr:ext cx="405111" cy="259045"/>
    <xdr:sp macro="" textlink="">
      <xdr:nvSpPr>
        <xdr:cNvPr id="319" name="n_4mainValue【公営住宅】&#10;有形固定資産減価償却率">
          <a:extLst>
            <a:ext uri="{FF2B5EF4-FFF2-40B4-BE49-F238E27FC236}">
              <a16:creationId xmlns:a16="http://schemas.microsoft.com/office/drawing/2014/main" id="{7FA2AE04-9DC7-41E0-912E-0C3388AFBBE6}"/>
            </a:ext>
          </a:extLst>
        </xdr:cNvPr>
        <xdr:cNvSpPr txBox="1"/>
      </xdr:nvSpPr>
      <xdr:spPr>
        <a:xfrm>
          <a:off x="927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ABE8712-9D4A-4EDD-AB0C-D61C882B9E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66ECA2E-E355-4B9D-9AC8-B9315952D2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C85250A-058E-49DE-9B01-F1B6E46EC1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29C3013-18F3-49E7-BC58-46BDAE3C61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DB1B0EF-3E7C-4C2B-BC4E-493ED6BA3E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DB9CE027-40C4-4C73-9EF8-544A5700F8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6815187-F2AE-40CA-AAF5-604F47A4B3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8AF29DC-EDF9-4D12-A510-196E444A30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AEF58CD-A797-4722-A602-B7FDE7FB54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A25E401-7BE6-4C7E-BBB1-8D37D05D4F5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2B57BF7A-86ED-4972-A5CF-BA9BBEBAFE3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3A6D730D-2C84-40DE-AE64-CCD598C1B08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DA026D0E-9477-456C-B300-0A349C06507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a:extLst>
            <a:ext uri="{FF2B5EF4-FFF2-40B4-BE49-F238E27FC236}">
              <a16:creationId xmlns:a16="http://schemas.microsoft.com/office/drawing/2014/main" id="{15544AC3-5CA7-4F06-904A-1B2DFA084D0A}"/>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BB21E653-A195-45A1-886C-B56658D8EAB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a:extLst>
            <a:ext uri="{FF2B5EF4-FFF2-40B4-BE49-F238E27FC236}">
              <a16:creationId xmlns:a16="http://schemas.microsoft.com/office/drawing/2014/main" id="{D4DC8912-2E33-4040-8355-DA7F77796582}"/>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B2A865BA-4316-414A-8BCE-25F1DCAB399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a:extLst>
            <a:ext uri="{FF2B5EF4-FFF2-40B4-BE49-F238E27FC236}">
              <a16:creationId xmlns:a16="http://schemas.microsoft.com/office/drawing/2014/main" id="{5DBC0AE0-B99F-47EE-AAD5-E2545A9FFCFF}"/>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E63D8FCB-B497-4A52-8B1F-157EF616BE7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a:extLst>
            <a:ext uri="{FF2B5EF4-FFF2-40B4-BE49-F238E27FC236}">
              <a16:creationId xmlns:a16="http://schemas.microsoft.com/office/drawing/2014/main" id="{55A662A8-E5A1-412D-98F9-083752E3AFB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3D163B29-3B1F-4661-A530-E691FFA18C7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a:extLst>
            <a:ext uri="{FF2B5EF4-FFF2-40B4-BE49-F238E27FC236}">
              <a16:creationId xmlns:a16="http://schemas.microsoft.com/office/drawing/2014/main" id="{A93EFD38-6CDE-434D-9A42-3C87E0D118D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65F01C9-1748-4DA9-85C0-2C739C78F8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B5A880DF-FB98-4FBC-9CA7-DFD9551775E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5F8EBBD-73F4-4BCC-B58F-30F6BD4B01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a:extLst>
            <a:ext uri="{FF2B5EF4-FFF2-40B4-BE49-F238E27FC236}">
              <a16:creationId xmlns:a16="http://schemas.microsoft.com/office/drawing/2014/main" id="{E023E751-020B-47AE-B9F7-E4C8519B0F4E}"/>
            </a:ext>
          </a:extLst>
        </xdr:cNvPr>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a:extLst>
            <a:ext uri="{FF2B5EF4-FFF2-40B4-BE49-F238E27FC236}">
              <a16:creationId xmlns:a16="http://schemas.microsoft.com/office/drawing/2014/main" id="{ED3E239A-DA0E-419E-9C6F-BFDA58EECE9E}"/>
            </a:ext>
          </a:extLst>
        </xdr:cNvPr>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a:extLst>
            <a:ext uri="{FF2B5EF4-FFF2-40B4-BE49-F238E27FC236}">
              <a16:creationId xmlns:a16="http://schemas.microsoft.com/office/drawing/2014/main" id="{17830E88-3E50-4560-A23E-E4FBE6D2B334}"/>
            </a:ext>
          </a:extLst>
        </xdr:cNvPr>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a:extLst>
            <a:ext uri="{FF2B5EF4-FFF2-40B4-BE49-F238E27FC236}">
              <a16:creationId xmlns:a16="http://schemas.microsoft.com/office/drawing/2014/main" id="{B058DBF6-E57C-4C4F-A2B7-003343A64589}"/>
            </a:ext>
          </a:extLst>
        </xdr:cNvPr>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a:extLst>
            <a:ext uri="{FF2B5EF4-FFF2-40B4-BE49-F238E27FC236}">
              <a16:creationId xmlns:a16="http://schemas.microsoft.com/office/drawing/2014/main" id="{90E2191A-91AD-4171-9A48-45AD6676722B}"/>
            </a:ext>
          </a:extLst>
        </xdr:cNvPr>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a:extLst>
            <a:ext uri="{FF2B5EF4-FFF2-40B4-BE49-F238E27FC236}">
              <a16:creationId xmlns:a16="http://schemas.microsoft.com/office/drawing/2014/main" id="{356C296A-9B70-499A-AEC5-A97C705D41B1}"/>
            </a:ext>
          </a:extLst>
        </xdr:cNvPr>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a:extLst>
            <a:ext uri="{FF2B5EF4-FFF2-40B4-BE49-F238E27FC236}">
              <a16:creationId xmlns:a16="http://schemas.microsoft.com/office/drawing/2014/main" id="{7213C61D-16F4-4D9D-B7B5-FAF06CB732B8}"/>
            </a:ext>
          </a:extLst>
        </xdr:cNvPr>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a:extLst>
            <a:ext uri="{FF2B5EF4-FFF2-40B4-BE49-F238E27FC236}">
              <a16:creationId xmlns:a16="http://schemas.microsoft.com/office/drawing/2014/main" id="{2E2F5726-D6E1-43C5-A892-7CADC46A2197}"/>
            </a:ext>
          </a:extLst>
        </xdr:cNvPr>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a:extLst>
            <a:ext uri="{FF2B5EF4-FFF2-40B4-BE49-F238E27FC236}">
              <a16:creationId xmlns:a16="http://schemas.microsoft.com/office/drawing/2014/main" id="{19B8746C-83A5-4FD1-A137-33368A44EDE3}"/>
            </a:ext>
          </a:extLst>
        </xdr:cNvPr>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a:extLst>
            <a:ext uri="{FF2B5EF4-FFF2-40B4-BE49-F238E27FC236}">
              <a16:creationId xmlns:a16="http://schemas.microsoft.com/office/drawing/2014/main" id="{7D35E0D6-8E14-4D75-B116-F7B34D6856B6}"/>
            </a:ext>
          </a:extLst>
        </xdr:cNvPr>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a:extLst>
            <a:ext uri="{FF2B5EF4-FFF2-40B4-BE49-F238E27FC236}">
              <a16:creationId xmlns:a16="http://schemas.microsoft.com/office/drawing/2014/main" id="{41C26C30-A860-40D1-941F-7BA111197B84}"/>
            </a:ext>
          </a:extLst>
        </xdr:cNvPr>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6DC2A47-6102-4880-9CCF-A3D597F1EC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08D92EB-7F74-4916-995F-17FD2B3DF1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CD40297-B842-4680-AE1E-84A89AE2CA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1EB0502-873C-4A97-A16E-4644150C51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15B1D7A-6BAE-4935-9B12-08FB84C0CC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67734</xdr:rowOff>
    </xdr:from>
    <xdr:to>
      <xdr:col>55</xdr:col>
      <xdr:colOff>50800</xdr:colOff>
      <xdr:row>86</xdr:row>
      <xdr:rowOff>169334</xdr:rowOff>
    </xdr:to>
    <xdr:sp macro="" textlink="">
      <xdr:nvSpPr>
        <xdr:cNvPr id="361" name="楕円 360">
          <a:extLst>
            <a:ext uri="{FF2B5EF4-FFF2-40B4-BE49-F238E27FC236}">
              <a16:creationId xmlns:a16="http://schemas.microsoft.com/office/drawing/2014/main" id="{3F0A298A-F9F7-46D9-B375-A1CC2031CF8F}"/>
            </a:ext>
          </a:extLst>
        </xdr:cNvPr>
        <xdr:cNvSpPr/>
      </xdr:nvSpPr>
      <xdr:spPr>
        <a:xfrm>
          <a:off x="10426700" y="148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1257</xdr:rowOff>
    </xdr:from>
    <xdr:ext cx="469744" cy="259045"/>
    <xdr:sp macro="" textlink="">
      <xdr:nvSpPr>
        <xdr:cNvPr id="362" name="【公営住宅】&#10;一人当たり面積該当値テキスト">
          <a:extLst>
            <a:ext uri="{FF2B5EF4-FFF2-40B4-BE49-F238E27FC236}">
              <a16:creationId xmlns:a16="http://schemas.microsoft.com/office/drawing/2014/main" id="{EEDBDDBD-6897-412F-B17B-E24B9CD16EAD}"/>
            </a:ext>
          </a:extLst>
        </xdr:cNvPr>
        <xdr:cNvSpPr txBox="1"/>
      </xdr:nvSpPr>
      <xdr:spPr>
        <a:xfrm>
          <a:off x="10515600" y="1474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67343</xdr:rowOff>
    </xdr:from>
    <xdr:to>
      <xdr:col>50</xdr:col>
      <xdr:colOff>165100</xdr:colOff>
      <xdr:row>86</xdr:row>
      <xdr:rowOff>168943</xdr:rowOff>
    </xdr:to>
    <xdr:sp macro="" textlink="">
      <xdr:nvSpPr>
        <xdr:cNvPr id="363" name="楕円 362">
          <a:extLst>
            <a:ext uri="{FF2B5EF4-FFF2-40B4-BE49-F238E27FC236}">
              <a16:creationId xmlns:a16="http://schemas.microsoft.com/office/drawing/2014/main" id="{D2CC7F83-A35B-48CE-83F4-EC053203045D}"/>
            </a:ext>
          </a:extLst>
        </xdr:cNvPr>
        <xdr:cNvSpPr/>
      </xdr:nvSpPr>
      <xdr:spPr>
        <a:xfrm>
          <a:off x="9588500" y="148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118143</xdr:rowOff>
    </xdr:from>
    <xdr:to>
      <xdr:col>55</xdr:col>
      <xdr:colOff>0</xdr:colOff>
      <xdr:row>86</xdr:row>
      <xdr:rowOff>118534</xdr:rowOff>
    </xdr:to>
    <xdr:cxnSp macro="">
      <xdr:nvCxnSpPr>
        <xdr:cNvPr id="364" name="直線コネクタ 363">
          <a:extLst>
            <a:ext uri="{FF2B5EF4-FFF2-40B4-BE49-F238E27FC236}">
              <a16:creationId xmlns:a16="http://schemas.microsoft.com/office/drawing/2014/main" id="{0ABC91B3-4E10-4B4E-8772-82C01B88B4A3}"/>
            </a:ext>
          </a:extLst>
        </xdr:cNvPr>
        <xdr:cNvCxnSpPr/>
      </xdr:nvCxnSpPr>
      <xdr:spPr>
        <a:xfrm>
          <a:off x="9639300" y="14862843"/>
          <a:ext cx="8382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67833</xdr:rowOff>
    </xdr:from>
    <xdr:to>
      <xdr:col>46</xdr:col>
      <xdr:colOff>38100</xdr:colOff>
      <xdr:row>86</xdr:row>
      <xdr:rowOff>169433</xdr:rowOff>
    </xdr:to>
    <xdr:sp macro="" textlink="">
      <xdr:nvSpPr>
        <xdr:cNvPr id="365" name="楕円 364">
          <a:extLst>
            <a:ext uri="{FF2B5EF4-FFF2-40B4-BE49-F238E27FC236}">
              <a16:creationId xmlns:a16="http://schemas.microsoft.com/office/drawing/2014/main" id="{A371E3A0-6387-4623-9F18-A2D7A385E33B}"/>
            </a:ext>
          </a:extLst>
        </xdr:cNvPr>
        <xdr:cNvSpPr/>
      </xdr:nvSpPr>
      <xdr:spPr>
        <a:xfrm>
          <a:off x="8699500" y="148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118143</xdr:rowOff>
    </xdr:from>
    <xdr:to>
      <xdr:col>50</xdr:col>
      <xdr:colOff>114300</xdr:colOff>
      <xdr:row>86</xdr:row>
      <xdr:rowOff>118633</xdr:rowOff>
    </xdr:to>
    <xdr:cxnSp macro="">
      <xdr:nvCxnSpPr>
        <xdr:cNvPr id="366" name="直線コネクタ 365">
          <a:extLst>
            <a:ext uri="{FF2B5EF4-FFF2-40B4-BE49-F238E27FC236}">
              <a16:creationId xmlns:a16="http://schemas.microsoft.com/office/drawing/2014/main" id="{99DE74B7-F7D7-4752-B30A-80C7C5BE7920}"/>
            </a:ext>
          </a:extLst>
        </xdr:cNvPr>
        <xdr:cNvCxnSpPr/>
      </xdr:nvCxnSpPr>
      <xdr:spPr>
        <a:xfrm flipV="1">
          <a:off x="8750300" y="1486284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68518</xdr:rowOff>
    </xdr:from>
    <xdr:to>
      <xdr:col>41</xdr:col>
      <xdr:colOff>101600</xdr:colOff>
      <xdr:row>86</xdr:row>
      <xdr:rowOff>170118</xdr:rowOff>
    </xdr:to>
    <xdr:sp macro="" textlink="">
      <xdr:nvSpPr>
        <xdr:cNvPr id="367" name="楕円 366">
          <a:extLst>
            <a:ext uri="{FF2B5EF4-FFF2-40B4-BE49-F238E27FC236}">
              <a16:creationId xmlns:a16="http://schemas.microsoft.com/office/drawing/2014/main" id="{EF09F8E4-4DF3-4321-8650-088C0D0E4D83}"/>
            </a:ext>
          </a:extLst>
        </xdr:cNvPr>
        <xdr:cNvSpPr/>
      </xdr:nvSpPr>
      <xdr:spPr>
        <a:xfrm>
          <a:off x="7810500" y="148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118633</xdr:rowOff>
    </xdr:from>
    <xdr:to>
      <xdr:col>45</xdr:col>
      <xdr:colOff>177800</xdr:colOff>
      <xdr:row>86</xdr:row>
      <xdr:rowOff>119318</xdr:rowOff>
    </xdr:to>
    <xdr:cxnSp macro="">
      <xdr:nvCxnSpPr>
        <xdr:cNvPr id="368" name="直線コネクタ 367">
          <a:extLst>
            <a:ext uri="{FF2B5EF4-FFF2-40B4-BE49-F238E27FC236}">
              <a16:creationId xmlns:a16="http://schemas.microsoft.com/office/drawing/2014/main" id="{6869D37D-0C2E-4F67-A268-A0603959129E}"/>
            </a:ext>
          </a:extLst>
        </xdr:cNvPr>
        <xdr:cNvCxnSpPr/>
      </xdr:nvCxnSpPr>
      <xdr:spPr>
        <a:xfrm flipV="1">
          <a:off x="7861300" y="1486333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69303</xdr:rowOff>
    </xdr:from>
    <xdr:to>
      <xdr:col>36</xdr:col>
      <xdr:colOff>165100</xdr:colOff>
      <xdr:row>86</xdr:row>
      <xdr:rowOff>170903</xdr:rowOff>
    </xdr:to>
    <xdr:sp macro="" textlink="">
      <xdr:nvSpPr>
        <xdr:cNvPr id="369" name="楕円 368">
          <a:extLst>
            <a:ext uri="{FF2B5EF4-FFF2-40B4-BE49-F238E27FC236}">
              <a16:creationId xmlns:a16="http://schemas.microsoft.com/office/drawing/2014/main" id="{311BF72E-4F22-46E8-8060-D23C18A4C514}"/>
            </a:ext>
          </a:extLst>
        </xdr:cNvPr>
        <xdr:cNvSpPr/>
      </xdr:nvSpPr>
      <xdr:spPr>
        <a:xfrm>
          <a:off x="6921500" y="148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119318</xdr:rowOff>
    </xdr:from>
    <xdr:to>
      <xdr:col>41</xdr:col>
      <xdr:colOff>50800</xdr:colOff>
      <xdr:row>86</xdr:row>
      <xdr:rowOff>120103</xdr:rowOff>
    </xdr:to>
    <xdr:cxnSp macro="">
      <xdr:nvCxnSpPr>
        <xdr:cNvPr id="370" name="直線コネクタ 369">
          <a:extLst>
            <a:ext uri="{FF2B5EF4-FFF2-40B4-BE49-F238E27FC236}">
              <a16:creationId xmlns:a16="http://schemas.microsoft.com/office/drawing/2014/main" id="{49E6A293-5DA2-4403-97FA-E05A3B1C3A00}"/>
            </a:ext>
          </a:extLst>
        </xdr:cNvPr>
        <xdr:cNvCxnSpPr/>
      </xdr:nvCxnSpPr>
      <xdr:spPr>
        <a:xfrm flipV="1">
          <a:off x="6972300" y="14864018"/>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a:extLst>
            <a:ext uri="{FF2B5EF4-FFF2-40B4-BE49-F238E27FC236}">
              <a16:creationId xmlns:a16="http://schemas.microsoft.com/office/drawing/2014/main" id="{43572D32-21AD-4C99-9D55-662577FB5100}"/>
            </a:ext>
          </a:extLst>
        </xdr:cNvPr>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a:extLst>
            <a:ext uri="{FF2B5EF4-FFF2-40B4-BE49-F238E27FC236}">
              <a16:creationId xmlns:a16="http://schemas.microsoft.com/office/drawing/2014/main" id="{7AE294D0-F2C5-461C-9FED-DBEA7348599B}"/>
            </a:ext>
          </a:extLst>
        </xdr:cNvPr>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a:extLst>
            <a:ext uri="{FF2B5EF4-FFF2-40B4-BE49-F238E27FC236}">
              <a16:creationId xmlns:a16="http://schemas.microsoft.com/office/drawing/2014/main" id="{9267622F-5E15-400F-9B09-C14A5EEB0A52}"/>
            </a:ext>
          </a:extLst>
        </xdr:cNvPr>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a:extLst>
            <a:ext uri="{FF2B5EF4-FFF2-40B4-BE49-F238E27FC236}">
              <a16:creationId xmlns:a16="http://schemas.microsoft.com/office/drawing/2014/main" id="{99995000-B8AC-446C-9900-1CCD65B657BC}"/>
            </a:ext>
          </a:extLst>
        </xdr:cNvPr>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160070</xdr:rowOff>
    </xdr:from>
    <xdr:ext cx="469744" cy="259045"/>
    <xdr:sp macro="" textlink="">
      <xdr:nvSpPr>
        <xdr:cNvPr id="375" name="n_1mainValue【公営住宅】&#10;一人当たり面積">
          <a:extLst>
            <a:ext uri="{FF2B5EF4-FFF2-40B4-BE49-F238E27FC236}">
              <a16:creationId xmlns:a16="http://schemas.microsoft.com/office/drawing/2014/main" id="{E852E27F-32AA-4540-AF10-E3C45E1543FC}"/>
            </a:ext>
          </a:extLst>
        </xdr:cNvPr>
        <xdr:cNvSpPr txBox="1"/>
      </xdr:nvSpPr>
      <xdr:spPr>
        <a:xfrm>
          <a:off x="9391727" y="1490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160560</xdr:rowOff>
    </xdr:from>
    <xdr:ext cx="469744" cy="259045"/>
    <xdr:sp macro="" textlink="">
      <xdr:nvSpPr>
        <xdr:cNvPr id="376" name="n_2mainValue【公営住宅】&#10;一人当たり面積">
          <a:extLst>
            <a:ext uri="{FF2B5EF4-FFF2-40B4-BE49-F238E27FC236}">
              <a16:creationId xmlns:a16="http://schemas.microsoft.com/office/drawing/2014/main" id="{A68A3D2E-6755-43D8-82B0-C096390F5176}"/>
            </a:ext>
          </a:extLst>
        </xdr:cNvPr>
        <xdr:cNvSpPr txBox="1"/>
      </xdr:nvSpPr>
      <xdr:spPr>
        <a:xfrm>
          <a:off x="8515427" y="1490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161245</xdr:rowOff>
    </xdr:from>
    <xdr:ext cx="469744" cy="259045"/>
    <xdr:sp macro="" textlink="">
      <xdr:nvSpPr>
        <xdr:cNvPr id="377" name="n_3mainValue【公営住宅】&#10;一人当たり面積">
          <a:extLst>
            <a:ext uri="{FF2B5EF4-FFF2-40B4-BE49-F238E27FC236}">
              <a16:creationId xmlns:a16="http://schemas.microsoft.com/office/drawing/2014/main" id="{1A968A2C-7FBA-43F8-B13C-FAF732555A98}"/>
            </a:ext>
          </a:extLst>
        </xdr:cNvPr>
        <xdr:cNvSpPr txBox="1"/>
      </xdr:nvSpPr>
      <xdr:spPr>
        <a:xfrm>
          <a:off x="7626427" y="1490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162030</xdr:rowOff>
    </xdr:from>
    <xdr:ext cx="469744" cy="259045"/>
    <xdr:sp macro="" textlink="">
      <xdr:nvSpPr>
        <xdr:cNvPr id="378" name="n_4mainValue【公営住宅】&#10;一人当たり面積">
          <a:extLst>
            <a:ext uri="{FF2B5EF4-FFF2-40B4-BE49-F238E27FC236}">
              <a16:creationId xmlns:a16="http://schemas.microsoft.com/office/drawing/2014/main" id="{4FBB1D18-B4CC-4DA3-A324-4F606E0AB727}"/>
            </a:ext>
          </a:extLst>
        </xdr:cNvPr>
        <xdr:cNvSpPr txBox="1"/>
      </xdr:nvSpPr>
      <xdr:spPr>
        <a:xfrm>
          <a:off x="6737427" y="14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E932B5E-6B1D-4825-8052-745D8F0CF1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864A09C-3565-4A2D-8241-3BF8CF94D0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FF3727C-41AF-4E74-B79A-45357F2709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348CAEB-589E-4BF7-83C5-D6423B9B6E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1594829-86A4-4845-916D-0B04C3945F3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B4B1B4D-19DD-4891-B14C-BB40D4C815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8D03DCF-D590-4B79-B795-3CB0CCAD71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E7BE027E-5B8A-4235-BEBA-3B41CAF3E59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43E19E18-F7B4-4090-B208-DFE47C572E9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11CAF2C-E6E7-4B5D-A6D2-DAC34FEB54D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8DF2EFF9-0CD6-49F7-AD27-E5C6D72F3D7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4187FC1-844B-4DBA-9A22-39974F9F0F0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E75B5C52-106D-47CD-8A6B-D143ACEC137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44BB16B-2EC9-4433-B463-8D06F272FC0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2BAE242D-6149-4C88-A661-5963CAA7FC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8D4F307B-E17E-4EA0-B4EF-737B7AE4AE7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F4ADEBAA-9835-4B77-B3B4-1F73E6C9108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4E45FFA-A6F3-4C9E-887B-01F67B8B4A5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B62BB5DD-65EB-4138-8C7E-D08ABB15ECE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46F41C93-3D2F-40A2-9CC5-94A900D9239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F78CCB5-CA73-4850-8E0B-94FEADCF01E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E744419D-EE51-49E7-8D9F-D21EAE1E44B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9CDD5B4F-3A23-4E11-893D-881004362A2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1D9FF4E8-20DD-4523-8B0F-3EB694C16B3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8CB7BC6D-C295-4869-919F-CBB0C54BFC2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a:extLst>
            <a:ext uri="{FF2B5EF4-FFF2-40B4-BE49-F238E27FC236}">
              <a16:creationId xmlns:a16="http://schemas.microsoft.com/office/drawing/2014/main" id="{6EFFC404-0972-484B-8C77-38CFF3648634}"/>
            </a:ext>
          </a:extLst>
        </xdr:cNvPr>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6B3D5C95-E4BC-425B-B3CC-6C24C274E4D5}"/>
            </a:ext>
          </a:extLst>
        </xdr:cNvPr>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a:extLst>
            <a:ext uri="{FF2B5EF4-FFF2-40B4-BE49-F238E27FC236}">
              <a16:creationId xmlns:a16="http://schemas.microsoft.com/office/drawing/2014/main" id="{1AF65AC4-7436-4EFC-9779-CF1B58694C02}"/>
            </a:ext>
          </a:extLst>
        </xdr:cNvPr>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B0760EC6-AECD-4B34-9680-A53A6A7A1042}"/>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943FE03B-B593-430A-A0F7-0E0457255078}"/>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EAABD7AD-BE97-4AE3-949D-5AE5E0C84035}"/>
            </a:ext>
          </a:extLst>
        </xdr:cNvPr>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a:extLst>
            <a:ext uri="{FF2B5EF4-FFF2-40B4-BE49-F238E27FC236}">
              <a16:creationId xmlns:a16="http://schemas.microsoft.com/office/drawing/2014/main" id="{F68BF27A-049A-47A6-AA68-A279E84ACE31}"/>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a:extLst>
            <a:ext uri="{FF2B5EF4-FFF2-40B4-BE49-F238E27FC236}">
              <a16:creationId xmlns:a16="http://schemas.microsoft.com/office/drawing/2014/main" id="{1F5E24D7-9272-4601-9CB6-7EC6F2E1977C}"/>
            </a:ext>
          </a:extLst>
        </xdr:cNvPr>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a:extLst>
            <a:ext uri="{FF2B5EF4-FFF2-40B4-BE49-F238E27FC236}">
              <a16:creationId xmlns:a16="http://schemas.microsoft.com/office/drawing/2014/main" id="{03895A02-C1AB-407E-8A98-D3EAC8AF9580}"/>
            </a:ext>
          </a:extLst>
        </xdr:cNvPr>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a:extLst>
            <a:ext uri="{FF2B5EF4-FFF2-40B4-BE49-F238E27FC236}">
              <a16:creationId xmlns:a16="http://schemas.microsoft.com/office/drawing/2014/main" id="{0B8ECEE6-A07E-4D1A-AE2F-4BF7CEE9F877}"/>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a:extLst>
            <a:ext uri="{FF2B5EF4-FFF2-40B4-BE49-F238E27FC236}">
              <a16:creationId xmlns:a16="http://schemas.microsoft.com/office/drawing/2014/main" id="{BA727CE0-67DA-4AD8-B13E-08C70FD9159F}"/>
            </a:ext>
          </a:extLst>
        </xdr:cNvPr>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4A41FD8-9600-4D9E-A87A-CBCC699874A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20020CC-6F7C-480F-AD11-0E84DCE533F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9417D16-14F8-480D-8295-AF67DFC2FE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6903EF9-4A28-47B9-874C-1419E084DCF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8DC6C88-401F-4D4A-900D-EC42E183F61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420" name="楕円 419">
          <a:extLst>
            <a:ext uri="{FF2B5EF4-FFF2-40B4-BE49-F238E27FC236}">
              <a16:creationId xmlns:a16="http://schemas.microsoft.com/office/drawing/2014/main" id="{1E77FE1C-BBFB-4BAB-A00B-25E30009C774}"/>
            </a:ext>
          </a:extLst>
        </xdr:cNvPr>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340478" cy="259045"/>
    <xdr:sp macro="" textlink="">
      <xdr:nvSpPr>
        <xdr:cNvPr id="421" name="【港湾・漁港】&#10;有形固定資産減価償却率該当値テキスト">
          <a:extLst>
            <a:ext uri="{FF2B5EF4-FFF2-40B4-BE49-F238E27FC236}">
              <a16:creationId xmlns:a16="http://schemas.microsoft.com/office/drawing/2014/main" id="{06F4F7E7-533F-4FE9-AB79-92BBCE6831C3}"/>
            </a:ext>
          </a:extLst>
        </xdr:cNvPr>
        <xdr:cNvSpPr txBox="1"/>
      </xdr:nvSpPr>
      <xdr:spPr>
        <a:xfrm>
          <a:off x="4673600" y="1699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3101</xdr:rowOff>
    </xdr:from>
    <xdr:ext cx="405111" cy="259045"/>
    <xdr:sp macro="" textlink="">
      <xdr:nvSpPr>
        <xdr:cNvPr id="422" name="n_1aveValue【港湾・漁港】&#10;有形固定資産減価償却率">
          <a:extLst>
            <a:ext uri="{FF2B5EF4-FFF2-40B4-BE49-F238E27FC236}">
              <a16:creationId xmlns:a16="http://schemas.microsoft.com/office/drawing/2014/main" id="{57668236-B928-4AF2-9C0A-5AB4859B2F1F}"/>
            </a:ext>
          </a:extLst>
        </xdr:cNvPr>
        <xdr:cNvSpPr txBox="1"/>
      </xdr:nvSpPr>
      <xdr:spPr>
        <a:xfrm>
          <a:off x="35820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146793</xdr:rowOff>
    </xdr:from>
    <xdr:ext cx="405111" cy="259045"/>
    <xdr:sp macro="" textlink="">
      <xdr:nvSpPr>
        <xdr:cNvPr id="423" name="n_2aveValue【港湾・漁港】&#10;有形固定資産減価償却率">
          <a:extLst>
            <a:ext uri="{FF2B5EF4-FFF2-40B4-BE49-F238E27FC236}">
              <a16:creationId xmlns:a16="http://schemas.microsoft.com/office/drawing/2014/main" id="{1D8E1F18-A35A-40F1-8983-0F4BFB9A243E}"/>
            </a:ext>
          </a:extLst>
        </xdr:cNvPr>
        <xdr:cNvSpPr txBox="1"/>
      </xdr:nvSpPr>
      <xdr:spPr>
        <a:xfrm>
          <a:off x="2705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24" name="n_3aveValue【港湾・漁港】&#10;有形固定資産減価償却率">
          <a:extLst>
            <a:ext uri="{FF2B5EF4-FFF2-40B4-BE49-F238E27FC236}">
              <a16:creationId xmlns:a16="http://schemas.microsoft.com/office/drawing/2014/main" id="{23846D5D-FFAA-4E79-8356-E6A616DF9D3A}"/>
            </a:ext>
          </a:extLst>
        </xdr:cNvPr>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128832</xdr:rowOff>
    </xdr:from>
    <xdr:ext cx="405111" cy="259045"/>
    <xdr:sp macro="" textlink="">
      <xdr:nvSpPr>
        <xdr:cNvPr id="425" name="n_4aveValue【港湾・漁港】&#10;有形固定資産減価償却率">
          <a:extLst>
            <a:ext uri="{FF2B5EF4-FFF2-40B4-BE49-F238E27FC236}">
              <a16:creationId xmlns:a16="http://schemas.microsoft.com/office/drawing/2014/main" id="{A3024258-E9A4-4B9C-BB2C-3FF6E104282A}"/>
            </a:ext>
          </a:extLst>
        </xdr:cNvPr>
        <xdr:cNvSpPr txBox="1"/>
      </xdr:nvSpPr>
      <xdr:spPr>
        <a:xfrm>
          <a:off x="927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928A2EC6-6677-4701-8755-D41924982C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a:extLst>
            <a:ext uri="{FF2B5EF4-FFF2-40B4-BE49-F238E27FC236}">
              <a16:creationId xmlns:a16="http://schemas.microsoft.com/office/drawing/2014/main" id="{A91BCF20-10F2-42A4-81E4-71A108D59C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a:extLst>
            <a:ext uri="{FF2B5EF4-FFF2-40B4-BE49-F238E27FC236}">
              <a16:creationId xmlns:a16="http://schemas.microsoft.com/office/drawing/2014/main" id="{DC853883-3390-4EF1-9467-2D427B0450A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a:extLst>
            <a:ext uri="{FF2B5EF4-FFF2-40B4-BE49-F238E27FC236}">
              <a16:creationId xmlns:a16="http://schemas.microsoft.com/office/drawing/2014/main" id="{995E527C-C2DF-46A5-8605-26D33DCCB8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a:extLst>
            <a:ext uri="{FF2B5EF4-FFF2-40B4-BE49-F238E27FC236}">
              <a16:creationId xmlns:a16="http://schemas.microsoft.com/office/drawing/2014/main" id="{7821085E-F844-4A4D-9207-78D9EC6738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a:extLst>
            <a:ext uri="{FF2B5EF4-FFF2-40B4-BE49-F238E27FC236}">
              <a16:creationId xmlns:a16="http://schemas.microsoft.com/office/drawing/2014/main" id="{4F572B3E-EC8B-439A-B631-0958AC76CE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a:extLst>
            <a:ext uri="{FF2B5EF4-FFF2-40B4-BE49-F238E27FC236}">
              <a16:creationId xmlns:a16="http://schemas.microsoft.com/office/drawing/2014/main" id="{495625A9-91F1-40C4-8E3A-6EED0CEA18E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a:extLst>
            <a:ext uri="{FF2B5EF4-FFF2-40B4-BE49-F238E27FC236}">
              <a16:creationId xmlns:a16="http://schemas.microsoft.com/office/drawing/2014/main" id="{9F2AF0A7-2DD9-4299-ADE2-7BA92F95C31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a:extLst>
            <a:ext uri="{FF2B5EF4-FFF2-40B4-BE49-F238E27FC236}">
              <a16:creationId xmlns:a16="http://schemas.microsoft.com/office/drawing/2014/main" id="{7C291A4C-F1BC-45AB-8A83-96B2DA198A2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a:extLst>
            <a:ext uri="{FF2B5EF4-FFF2-40B4-BE49-F238E27FC236}">
              <a16:creationId xmlns:a16="http://schemas.microsoft.com/office/drawing/2014/main" id="{40180EDC-CA14-4E62-9A98-D4E785264FD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6" name="直線コネクタ 435">
          <a:extLst>
            <a:ext uri="{FF2B5EF4-FFF2-40B4-BE49-F238E27FC236}">
              <a16:creationId xmlns:a16="http://schemas.microsoft.com/office/drawing/2014/main" id="{114217B4-AAB7-46C0-B3CF-1D5D8379893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7" name="テキスト ボックス 436">
          <a:extLst>
            <a:ext uri="{FF2B5EF4-FFF2-40B4-BE49-F238E27FC236}">
              <a16:creationId xmlns:a16="http://schemas.microsoft.com/office/drawing/2014/main" id="{BFB846CF-3E16-44BD-9853-899294E517FA}"/>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8" name="直線コネクタ 437">
          <a:extLst>
            <a:ext uri="{FF2B5EF4-FFF2-40B4-BE49-F238E27FC236}">
              <a16:creationId xmlns:a16="http://schemas.microsoft.com/office/drawing/2014/main" id="{EEDA8200-FA4B-4C5B-B738-3718762E17A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9" name="テキスト ボックス 438">
          <a:extLst>
            <a:ext uri="{FF2B5EF4-FFF2-40B4-BE49-F238E27FC236}">
              <a16:creationId xmlns:a16="http://schemas.microsoft.com/office/drawing/2014/main" id="{C4CFEC15-C6CB-4C90-AF38-0E71D144C5CC}"/>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0" name="直線コネクタ 439">
          <a:extLst>
            <a:ext uri="{FF2B5EF4-FFF2-40B4-BE49-F238E27FC236}">
              <a16:creationId xmlns:a16="http://schemas.microsoft.com/office/drawing/2014/main" id="{354360E5-BFAF-4E1D-BC10-8A02B499F21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1" name="テキスト ボックス 440">
          <a:extLst>
            <a:ext uri="{FF2B5EF4-FFF2-40B4-BE49-F238E27FC236}">
              <a16:creationId xmlns:a16="http://schemas.microsoft.com/office/drawing/2014/main" id="{C5C24922-3B0F-405F-B0EA-483BEF68AEAD}"/>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2" name="直線コネクタ 441">
          <a:extLst>
            <a:ext uri="{FF2B5EF4-FFF2-40B4-BE49-F238E27FC236}">
              <a16:creationId xmlns:a16="http://schemas.microsoft.com/office/drawing/2014/main" id="{40B0BA1D-968B-44D8-BBBE-41E0D8ABBD7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3" name="テキスト ボックス 442">
          <a:extLst>
            <a:ext uri="{FF2B5EF4-FFF2-40B4-BE49-F238E27FC236}">
              <a16:creationId xmlns:a16="http://schemas.microsoft.com/office/drawing/2014/main" id="{8B803C44-4D68-44CE-AF3F-99F491A5D6D3}"/>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a:extLst>
            <a:ext uri="{FF2B5EF4-FFF2-40B4-BE49-F238E27FC236}">
              <a16:creationId xmlns:a16="http://schemas.microsoft.com/office/drawing/2014/main" id="{56C7BFB8-DCD3-4C9D-9FE8-7B4B3D53CB2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5" name="テキスト ボックス 444">
          <a:extLst>
            <a:ext uri="{FF2B5EF4-FFF2-40B4-BE49-F238E27FC236}">
              <a16:creationId xmlns:a16="http://schemas.microsoft.com/office/drawing/2014/main" id="{ED733BCD-3D0C-4881-A279-426D12533F22}"/>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a:extLst>
            <a:ext uri="{FF2B5EF4-FFF2-40B4-BE49-F238E27FC236}">
              <a16:creationId xmlns:a16="http://schemas.microsoft.com/office/drawing/2014/main" id="{DED4C549-7F55-4600-9ADD-50B2C44DCD2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47" name="直線コネクタ 446">
          <a:extLst>
            <a:ext uri="{FF2B5EF4-FFF2-40B4-BE49-F238E27FC236}">
              <a16:creationId xmlns:a16="http://schemas.microsoft.com/office/drawing/2014/main" id="{62A7F765-1296-475A-88B0-4D3A73ACE51A}"/>
            </a:ext>
          </a:extLst>
        </xdr:cNvPr>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48" name="【港湾・漁港】&#10;一人当たり有形固定資産（償却資産）額最小値テキスト">
          <a:extLst>
            <a:ext uri="{FF2B5EF4-FFF2-40B4-BE49-F238E27FC236}">
              <a16:creationId xmlns:a16="http://schemas.microsoft.com/office/drawing/2014/main" id="{1F67227A-4DE0-4B75-A6F7-16B5409ECA99}"/>
            </a:ext>
          </a:extLst>
        </xdr:cNvPr>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49" name="直線コネクタ 448">
          <a:extLst>
            <a:ext uri="{FF2B5EF4-FFF2-40B4-BE49-F238E27FC236}">
              <a16:creationId xmlns:a16="http://schemas.microsoft.com/office/drawing/2014/main" id="{512ED7CF-F02F-461E-AD1A-572E3B28CAEE}"/>
            </a:ext>
          </a:extLst>
        </xdr:cNvPr>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50" name="【港湾・漁港】&#10;一人当たり有形固定資産（償却資産）額最大値テキスト">
          <a:extLst>
            <a:ext uri="{FF2B5EF4-FFF2-40B4-BE49-F238E27FC236}">
              <a16:creationId xmlns:a16="http://schemas.microsoft.com/office/drawing/2014/main" id="{7A190C74-4119-4496-9E77-97DFD6EAA0EE}"/>
            </a:ext>
          </a:extLst>
        </xdr:cNvPr>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51" name="直線コネクタ 450">
          <a:extLst>
            <a:ext uri="{FF2B5EF4-FFF2-40B4-BE49-F238E27FC236}">
              <a16:creationId xmlns:a16="http://schemas.microsoft.com/office/drawing/2014/main" id="{DE615819-C2B8-4B06-8D84-84DFE9250EAA}"/>
            </a:ext>
          </a:extLst>
        </xdr:cNvPr>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61977</xdr:rowOff>
    </xdr:from>
    <xdr:ext cx="599010" cy="259045"/>
    <xdr:sp macro="" textlink="">
      <xdr:nvSpPr>
        <xdr:cNvPr id="452" name="【港湾・漁港】&#10;一人当たり有形固定資産（償却資産）額平均値テキスト">
          <a:extLst>
            <a:ext uri="{FF2B5EF4-FFF2-40B4-BE49-F238E27FC236}">
              <a16:creationId xmlns:a16="http://schemas.microsoft.com/office/drawing/2014/main" id="{34B2A65E-FB8D-4EEC-9EE6-9E85042BC5C1}"/>
            </a:ext>
          </a:extLst>
        </xdr:cNvPr>
        <xdr:cNvSpPr txBox="1"/>
      </xdr:nvSpPr>
      <xdr:spPr>
        <a:xfrm>
          <a:off x="10515600" y="18064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53" name="フローチャート: 判断 452">
          <a:extLst>
            <a:ext uri="{FF2B5EF4-FFF2-40B4-BE49-F238E27FC236}">
              <a16:creationId xmlns:a16="http://schemas.microsoft.com/office/drawing/2014/main" id="{DDAE1B83-9374-49AC-93AE-582A83006A70}"/>
            </a:ext>
          </a:extLst>
        </xdr:cNvPr>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54" name="フローチャート: 判断 453">
          <a:extLst>
            <a:ext uri="{FF2B5EF4-FFF2-40B4-BE49-F238E27FC236}">
              <a16:creationId xmlns:a16="http://schemas.microsoft.com/office/drawing/2014/main" id="{DF5BD806-8140-43D7-8DB2-275D65983B32}"/>
            </a:ext>
          </a:extLst>
        </xdr:cNvPr>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55" name="フローチャート: 判断 454">
          <a:extLst>
            <a:ext uri="{FF2B5EF4-FFF2-40B4-BE49-F238E27FC236}">
              <a16:creationId xmlns:a16="http://schemas.microsoft.com/office/drawing/2014/main" id="{B496143B-ED4D-4F43-9561-64F7EDB3A603}"/>
            </a:ext>
          </a:extLst>
        </xdr:cNvPr>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56" name="フローチャート: 判断 455">
          <a:extLst>
            <a:ext uri="{FF2B5EF4-FFF2-40B4-BE49-F238E27FC236}">
              <a16:creationId xmlns:a16="http://schemas.microsoft.com/office/drawing/2014/main" id="{D886CA68-87B9-44F5-88D9-31E81F3E6693}"/>
            </a:ext>
          </a:extLst>
        </xdr:cNvPr>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57" name="フローチャート: 判断 456">
          <a:extLst>
            <a:ext uri="{FF2B5EF4-FFF2-40B4-BE49-F238E27FC236}">
              <a16:creationId xmlns:a16="http://schemas.microsoft.com/office/drawing/2014/main" id="{DB929FF7-0270-400E-AB5B-C161C9EF0B25}"/>
            </a:ext>
          </a:extLst>
        </xdr:cNvPr>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6DCDB22D-497F-4683-89DE-8D08129749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F611C1F7-7697-4AFD-82AE-0C3307DB285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EB95D9AB-FCA9-4E08-9322-6A830C95B41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68E3F6B0-1366-44F3-AA8A-14FC366110D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6DB395DF-4DB6-4F3B-95AA-4B0EA29BAF3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24760</xdr:rowOff>
    </xdr:from>
    <xdr:to>
      <xdr:col>55</xdr:col>
      <xdr:colOff>50800</xdr:colOff>
      <xdr:row>108</xdr:row>
      <xdr:rowOff>126360</xdr:rowOff>
    </xdr:to>
    <xdr:sp macro="" textlink="">
      <xdr:nvSpPr>
        <xdr:cNvPr id="463" name="楕円 462">
          <a:extLst>
            <a:ext uri="{FF2B5EF4-FFF2-40B4-BE49-F238E27FC236}">
              <a16:creationId xmlns:a16="http://schemas.microsoft.com/office/drawing/2014/main" id="{75DFD784-8712-4B81-88A7-485CBFD34D34}"/>
            </a:ext>
          </a:extLst>
        </xdr:cNvPr>
        <xdr:cNvSpPr/>
      </xdr:nvSpPr>
      <xdr:spPr>
        <a:xfrm>
          <a:off x="10426700" y="1854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111137</xdr:rowOff>
    </xdr:from>
    <xdr:ext cx="378565" cy="259045"/>
    <xdr:sp macro="" textlink="">
      <xdr:nvSpPr>
        <xdr:cNvPr id="464" name="【港湾・漁港】&#10;一人当たり有形固定資産（償却資産）額該当値テキスト">
          <a:extLst>
            <a:ext uri="{FF2B5EF4-FFF2-40B4-BE49-F238E27FC236}">
              <a16:creationId xmlns:a16="http://schemas.microsoft.com/office/drawing/2014/main" id="{BF2CB6D7-478D-4355-81FE-C7EDB62685F5}"/>
            </a:ext>
          </a:extLst>
        </xdr:cNvPr>
        <xdr:cNvSpPr txBox="1"/>
      </xdr:nvSpPr>
      <xdr:spPr>
        <a:xfrm>
          <a:off x="10515600" y="1845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38949</xdr:rowOff>
    </xdr:from>
    <xdr:ext cx="599010" cy="259045"/>
    <xdr:sp macro="" textlink="">
      <xdr:nvSpPr>
        <xdr:cNvPr id="465" name="n_1aveValue【港湾・漁港】&#10;一人当たり有形固定資産（償却資産）額">
          <a:extLst>
            <a:ext uri="{FF2B5EF4-FFF2-40B4-BE49-F238E27FC236}">
              <a16:creationId xmlns:a16="http://schemas.microsoft.com/office/drawing/2014/main" id="{60C4E1B2-09A5-415A-AA8E-F6161743A00B}"/>
            </a:ext>
          </a:extLst>
        </xdr:cNvPr>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66" name="n_2aveValue【港湾・漁港】&#10;一人当たり有形固定資産（償却資産）額">
          <a:extLst>
            <a:ext uri="{FF2B5EF4-FFF2-40B4-BE49-F238E27FC236}">
              <a16:creationId xmlns:a16="http://schemas.microsoft.com/office/drawing/2014/main" id="{AE65875E-DD7E-4C35-ACBA-BEDEE709573C}"/>
            </a:ext>
          </a:extLst>
        </xdr:cNvPr>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67" name="n_3aveValue【港湾・漁港】&#10;一人当たり有形固定資産（償却資産）額">
          <a:extLst>
            <a:ext uri="{FF2B5EF4-FFF2-40B4-BE49-F238E27FC236}">
              <a16:creationId xmlns:a16="http://schemas.microsoft.com/office/drawing/2014/main" id="{3617EB95-AAAA-4AA6-B378-3010AD6F9D9F}"/>
            </a:ext>
          </a:extLst>
        </xdr:cNvPr>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68" name="n_4aveValue【港湾・漁港】&#10;一人当たり有形固定資産（償却資産）額">
          <a:extLst>
            <a:ext uri="{FF2B5EF4-FFF2-40B4-BE49-F238E27FC236}">
              <a16:creationId xmlns:a16="http://schemas.microsoft.com/office/drawing/2014/main" id="{4D963C93-8325-4C34-9B7E-998B992F582E}"/>
            </a:ext>
          </a:extLst>
        </xdr:cNvPr>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B7DE9AAA-6B48-4C38-84DD-871B3C5A47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C498A5EF-07CC-498D-B0B7-3614E7675B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82225378-A31B-43FE-BFAB-C8EC6A64E4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5DAE261B-17BF-42B8-86D7-01E0E58AD0F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5B1D75A6-BB6D-4A95-AF45-EB9C6C7EB7F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7ADF7555-AB89-4555-BB15-31289B3FD8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1679420A-5D52-4AFF-BB19-C1A6F3E883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5B20A5AA-C6B6-496A-BBB7-907FC2341D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727900B5-58BF-454F-A5B9-A702302B23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4A1D4A3C-9089-43B7-AC70-83EDBACDC9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A7FD627-32CB-4064-B957-79C17DFB4B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a:extLst>
            <a:ext uri="{FF2B5EF4-FFF2-40B4-BE49-F238E27FC236}">
              <a16:creationId xmlns:a16="http://schemas.microsoft.com/office/drawing/2014/main" id="{FFCD81D0-EA29-4FB4-AB0D-B454A61A67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a:extLst>
            <a:ext uri="{FF2B5EF4-FFF2-40B4-BE49-F238E27FC236}">
              <a16:creationId xmlns:a16="http://schemas.microsoft.com/office/drawing/2014/main" id="{9B1C8CF7-C54B-47DA-A88D-62CBE9EA361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a:extLst>
            <a:ext uri="{FF2B5EF4-FFF2-40B4-BE49-F238E27FC236}">
              <a16:creationId xmlns:a16="http://schemas.microsoft.com/office/drawing/2014/main" id="{E974535C-1405-4DA2-A3A4-E3E09CB6ED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a:extLst>
            <a:ext uri="{FF2B5EF4-FFF2-40B4-BE49-F238E27FC236}">
              <a16:creationId xmlns:a16="http://schemas.microsoft.com/office/drawing/2014/main" id="{E1E44481-303A-4512-BE45-B5518AA2166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a:extLst>
            <a:ext uri="{FF2B5EF4-FFF2-40B4-BE49-F238E27FC236}">
              <a16:creationId xmlns:a16="http://schemas.microsoft.com/office/drawing/2014/main" id="{86886EAC-D8FE-4AE4-8821-B2B2A095C5F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a:extLst>
            <a:ext uri="{FF2B5EF4-FFF2-40B4-BE49-F238E27FC236}">
              <a16:creationId xmlns:a16="http://schemas.microsoft.com/office/drawing/2014/main" id="{5A5447D8-8A34-45FB-AE7A-7F30A2E70A9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a:extLst>
            <a:ext uri="{FF2B5EF4-FFF2-40B4-BE49-F238E27FC236}">
              <a16:creationId xmlns:a16="http://schemas.microsoft.com/office/drawing/2014/main" id="{928A1A4D-3E81-4B29-AA47-D4D9913CDE1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a:extLst>
            <a:ext uri="{FF2B5EF4-FFF2-40B4-BE49-F238E27FC236}">
              <a16:creationId xmlns:a16="http://schemas.microsoft.com/office/drawing/2014/main" id="{FAA3083A-661E-4012-AF0C-98E052CE3BC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a:extLst>
            <a:ext uri="{FF2B5EF4-FFF2-40B4-BE49-F238E27FC236}">
              <a16:creationId xmlns:a16="http://schemas.microsoft.com/office/drawing/2014/main" id="{33967EDA-667A-4B98-B11A-81F3C8FED71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a:extLst>
            <a:ext uri="{FF2B5EF4-FFF2-40B4-BE49-F238E27FC236}">
              <a16:creationId xmlns:a16="http://schemas.microsoft.com/office/drawing/2014/main" id="{B4FF388E-A2EF-4D42-A231-7ACF1C4B55D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a:extLst>
            <a:ext uri="{FF2B5EF4-FFF2-40B4-BE49-F238E27FC236}">
              <a16:creationId xmlns:a16="http://schemas.microsoft.com/office/drawing/2014/main" id="{003F3B40-DE5A-4FCA-9787-1DCBFD0F74D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a:extLst>
            <a:ext uri="{FF2B5EF4-FFF2-40B4-BE49-F238E27FC236}">
              <a16:creationId xmlns:a16="http://schemas.microsoft.com/office/drawing/2014/main" id="{F2DDA111-91B3-4DE5-A025-ED417A1D620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D39F070C-2DBA-4180-9F9B-8AB97FEE82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認定こども園・幼稚園・保育所】&#10;有形固定資産減価償却率グラフ枠">
          <a:extLst>
            <a:ext uri="{FF2B5EF4-FFF2-40B4-BE49-F238E27FC236}">
              <a16:creationId xmlns:a16="http://schemas.microsoft.com/office/drawing/2014/main" id="{12B59A40-7568-4719-85CE-5A2B022FC2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94" name="直線コネクタ 493">
          <a:extLst>
            <a:ext uri="{FF2B5EF4-FFF2-40B4-BE49-F238E27FC236}">
              <a16:creationId xmlns:a16="http://schemas.microsoft.com/office/drawing/2014/main" id="{20319335-DD8F-4573-A304-B1683292A06F}"/>
            </a:ext>
          </a:extLst>
        </xdr:cNvPr>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95" name="【認定こども園・幼稚園・保育所】&#10;有形固定資産減価償却率最小値テキスト">
          <a:extLst>
            <a:ext uri="{FF2B5EF4-FFF2-40B4-BE49-F238E27FC236}">
              <a16:creationId xmlns:a16="http://schemas.microsoft.com/office/drawing/2014/main" id="{A5FFCA1E-AB83-400A-837F-9AA9BA354C9F}"/>
            </a:ext>
          </a:extLst>
        </xdr:cNvPr>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96" name="直線コネクタ 495">
          <a:extLst>
            <a:ext uri="{FF2B5EF4-FFF2-40B4-BE49-F238E27FC236}">
              <a16:creationId xmlns:a16="http://schemas.microsoft.com/office/drawing/2014/main" id="{CC5C8754-C114-4B0F-A595-A6373D6D353D}"/>
            </a:ext>
          </a:extLst>
        </xdr:cNvPr>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97" name="【認定こども園・幼稚園・保育所】&#10;有形固定資産減価償却率最大値テキスト">
          <a:extLst>
            <a:ext uri="{FF2B5EF4-FFF2-40B4-BE49-F238E27FC236}">
              <a16:creationId xmlns:a16="http://schemas.microsoft.com/office/drawing/2014/main" id="{102BAFD0-1218-480F-84AC-8106D6C197AC}"/>
            </a:ext>
          </a:extLst>
        </xdr:cNvPr>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98" name="直線コネクタ 497">
          <a:extLst>
            <a:ext uri="{FF2B5EF4-FFF2-40B4-BE49-F238E27FC236}">
              <a16:creationId xmlns:a16="http://schemas.microsoft.com/office/drawing/2014/main" id="{99A626CE-0F13-4576-84FE-CBC6CFFB09D0}"/>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499" name="【認定こども園・幼稚園・保育所】&#10;有形固定資産減価償却率平均値テキスト">
          <a:extLst>
            <a:ext uri="{FF2B5EF4-FFF2-40B4-BE49-F238E27FC236}">
              <a16:creationId xmlns:a16="http://schemas.microsoft.com/office/drawing/2014/main" id="{67EF3509-8270-4872-A704-53B405A125E4}"/>
            </a:ext>
          </a:extLst>
        </xdr:cNvPr>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00" name="フローチャート: 判断 499">
          <a:extLst>
            <a:ext uri="{FF2B5EF4-FFF2-40B4-BE49-F238E27FC236}">
              <a16:creationId xmlns:a16="http://schemas.microsoft.com/office/drawing/2014/main" id="{094E2351-A5F3-402A-B13D-C159DB485BB3}"/>
            </a:ext>
          </a:extLst>
        </xdr:cNvPr>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01" name="フローチャート: 判断 500">
          <a:extLst>
            <a:ext uri="{FF2B5EF4-FFF2-40B4-BE49-F238E27FC236}">
              <a16:creationId xmlns:a16="http://schemas.microsoft.com/office/drawing/2014/main" id="{AA86CE17-627A-4302-A570-A005C0A8EABA}"/>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02" name="フローチャート: 判断 501">
          <a:extLst>
            <a:ext uri="{FF2B5EF4-FFF2-40B4-BE49-F238E27FC236}">
              <a16:creationId xmlns:a16="http://schemas.microsoft.com/office/drawing/2014/main" id="{52A42381-2FF3-4F6C-B9C7-9125F28CB28B}"/>
            </a:ext>
          </a:extLst>
        </xdr:cNvPr>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03" name="フローチャート: 判断 502">
          <a:extLst>
            <a:ext uri="{FF2B5EF4-FFF2-40B4-BE49-F238E27FC236}">
              <a16:creationId xmlns:a16="http://schemas.microsoft.com/office/drawing/2014/main" id="{4809E2EF-5759-43CC-B458-3BBB5CC4AB16}"/>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04" name="フローチャート: 判断 503">
          <a:extLst>
            <a:ext uri="{FF2B5EF4-FFF2-40B4-BE49-F238E27FC236}">
              <a16:creationId xmlns:a16="http://schemas.microsoft.com/office/drawing/2014/main" id="{5BA4F477-DD7E-4AFB-B0D9-3F31C892F89A}"/>
            </a:ext>
          </a:extLst>
        </xdr:cNvPr>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FF134D88-0A53-4A5A-8BED-F7410F9115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2A6755DF-073F-4413-9CD6-D3CB399156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F69E035B-1A94-4130-BA4F-E49A3D5137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4B28C943-3499-46F1-B06B-4889DC6B1F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D7826BB1-836B-4F06-95C7-FBEF8DC4BE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167459</xdr:rowOff>
    </xdr:from>
    <xdr:to>
      <xdr:col>85</xdr:col>
      <xdr:colOff>177800</xdr:colOff>
      <xdr:row>42</xdr:row>
      <xdr:rowOff>97609</xdr:rowOff>
    </xdr:to>
    <xdr:sp macro="" textlink="">
      <xdr:nvSpPr>
        <xdr:cNvPr id="510" name="楕円 509">
          <a:extLst>
            <a:ext uri="{FF2B5EF4-FFF2-40B4-BE49-F238E27FC236}">
              <a16:creationId xmlns:a16="http://schemas.microsoft.com/office/drawing/2014/main" id="{CFDD5A6C-2D89-4D31-961B-EECF8BCD4FC8}"/>
            </a:ext>
          </a:extLst>
        </xdr:cNvPr>
        <xdr:cNvSpPr/>
      </xdr:nvSpPr>
      <xdr:spPr>
        <a:xfrm>
          <a:off x="162687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82386</xdr:rowOff>
    </xdr:from>
    <xdr:ext cx="405111" cy="259045"/>
    <xdr:sp macro="" textlink="">
      <xdr:nvSpPr>
        <xdr:cNvPr id="511" name="【認定こども園・幼稚園・保育所】&#10;有形固定資産減価償却率該当値テキスト">
          <a:extLst>
            <a:ext uri="{FF2B5EF4-FFF2-40B4-BE49-F238E27FC236}">
              <a16:creationId xmlns:a16="http://schemas.microsoft.com/office/drawing/2014/main" id="{5C61A846-1171-4E63-B1AC-B6B2F1D40959}"/>
            </a:ext>
          </a:extLst>
        </xdr:cNvPr>
        <xdr:cNvSpPr txBox="1"/>
      </xdr:nvSpPr>
      <xdr:spPr>
        <a:xfrm>
          <a:off x="16357600" y="7111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144599</xdr:rowOff>
    </xdr:from>
    <xdr:to>
      <xdr:col>81</xdr:col>
      <xdr:colOff>101600</xdr:colOff>
      <xdr:row>42</xdr:row>
      <xdr:rowOff>74749</xdr:rowOff>
    </xdr:to>
    <xdr:sp macro="" textlink="">
      <xdr:nvSpPr>
        <xdr:cNvPr id="512" name="楕円 511">
          <a:extLst>
            <a:ext uri="{FF2B5EF4-FFF2-40B4-BE49-F238E27FC236}">
              <a16:creationId xmlns:a16="http://schemas.microsoft.com/office/drawing/2014/main" id="{9291C815-51DA-41D6-9E78-FFA2DEA86915}"/>
            </a:ext>
          </a:extLst>
        </xdr:cNvPr>
        <xdr:cNvSpPr/>
      </xdr:nvSpPr>
      <xdr:spPr>
        <a:xfrm>
          <a:off x="15430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23949</xdr:rowOff>
    </xdr:from>
    <xdr:to>
      <xdr:col>85</xdr:col>
      <xdr:colOff>127000</xdr:colOff>
      <xdr:row>42</xdr:row>
      <xdr:rowOff>46809</xdr:rowOff>
    </xdr:to>
    <xdr:cxnSp macro="">
      <xdr:nvCxnSpPr>
        <xdr:cNvPr id="513" name="直線コネクタ 512">
          <a:extLst>
            <a:ext uri="{FF2B5EF4-FFF2-40B4-BE49-F238E27FC236}">
              <a16:creationId xmlns:a16="http://schemas.microsoft.com/office/drawing/2014/main" id="{0C32423F-C25F-4BA5-BD00-6CE794E6612A}"/>
            </a:ext>
          </a:extLst>
        </xdr:cNvPr>
        <xdr:cNvCxnSpPr/>
      </xdr:nvCxnSpPr>
      <xdr:spPr>
        <a:xfrm>
          <a:off x="15481300" y="722484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123372</xdr:rowOff>
    </xdr:from>
    <xdr:to>
      <xdr:col>76</xdr:col>
      <xdr:colOff>165100</xdr:colOff>
      <xdr:row>42</xdr:row>
      <xdr:rowOff>53522</xdr:rowOff>
    </xdr:to>
    <xdr:sp macro="" textlink="">
      <xdr:nvSpPr>
        <xdr:cNvPr id="514" name="楕円 513">
          <a:extLst>
            <a:ext uri="{FF2B5EF4-FFF2-40B4-BE49-F238E27FC236}">
              <a16:creationId xmlns:a16="http://schemas.microsoft.com/office/drawing/2014/main" id="{9F154C7F-A57A-4F49-B1BF-625AE6151126}"/>
            </a:ext>
          </a:extLst>
        </xdr:cNvPr>
        <xdr:cNvSpPr/>
      </xdr:nvSpPr>
      <xdr:spPr>
        <a:xfrm>
          <a:off x="14541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2722</xdr:rowOff>
    </xdr:from>
    <xdr:to>
      <xdr:col>81</xdr:col>
      <xdr:colOff>50800</xdr:colOff>
      <xdr:row>42</xdr:row>
      <xdr:rowOff>23949</xdr:rowOff>
    </xdr:to>
    <xdr:cxnSp macro="">
      <xdr:nvCxnSpPr>
        <xdr:cNvPr id="515" name="直線コネクタ 514">
          <a:extLst>
            <a:ext uri="{FF2B5EF4-FFF2-40B4-BE49-F238E27FC236}">
              <a16:creationId xmlns:a16="http://schemas.microsoft.com/office/drawing/2014/main" id="{6447DEBB-9629-4BE1-92B7-46D5D3A1A87A}"/>
            </a:ext>
          </a:extLst>
        </xdr:cNvPr>
        <xdr:cNvCxnSpPr/>
      </xdr:nvCxnSpPr>
      <xdr:spPr>
        <a:xfrm>
          <a:off x="14592300" y="72036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100512</xdr:rowOff>
    </xdr:from>
    <xdr:to>
      <xdr:col>72</xdr:col>
      <xdr:colOff>38100</xdr:colOff>
      <xdr:row>42</xdr:row>
      <xdr:rowOff>30662</xdr:rowOff>
    </xdr:to>
    <xdr:sp macro="" textlink="">
      <xdr:nvSpPr>
        <xdr:cNvPr id="516" name="楕円 515">
          <a:extLst>
            <a:ext uri="{FF2B5EF4-FFF2-40B4-BE49-F238E27FC236}">
              <a16:creationId xmlns:a16="http://schemas.microsoft.com/office/drawing/2014/main" id="{FE390A39-F83C-44E0-8593-915D8F196DF1}"/>
            </a:ext>
          </a:extLst>
        </xdr:cNvPr>
        <xdr:cNvSpPr/>
      </xdr:nvSpPr>
      <xdr:spPr>
        <a:xfrm>
          <a:off x="13652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151312</xdr:rowOff>
    </xdr:from>
    <xdr:to>
      <xdr:col>76</xdr:col>
      <xdr:colOff>114300</xdr:colOff>
      <xdr:row>42</xdr:row>
      <xdr:rowOff>2722</xdr:rowOff>
    </xdr:to>
    <xdr:cxnSp macro="">
      <xdr:nvCxnSpPr>
        <xdr:cNvPr id="517" name="直線コネクタ 516">
          <a:extLst>
            <a:ext uri="{FF2B5EF4-FFF2-40B4-BE49-F238E27FC236}">
              <a16:creationId xmlns:a16="http://schemas.microsoft.com/office/drawing/2014/main" id="{F4E1DE92-D171-4575-9480-2FB524E0CD82}"/>
            </a:ext>
          </a:extLst>
        </xdr:cNvPr>
        <xdr:cNvCxnSpPr/>
      </xdr:nvCxnSpPr>
      <xdr:spPr>
        <a:xfrm>
          <a:off x="13703300" y="71807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77651</xdr:rowOff>
    </xdr:from>
    <xdr:to>
      <xdr:col>67</xdr:col>
      <xdr:colOff>101600</xdr:colOff>
      <xdr:row>42</xdr:row>
      <xdr:rowOff>7801</xdr:rowOff>
    </xdr:to>
    <xdr:sp macro="" textlink="">
      <xdr:nvSpPr>
        <xdr:cNvPr id="518" name="楕円 517">
          <a:extLst>
            <a:ext uri="{FF2B5EF4-FFF2-40B4-BE49-F238E27FC236}">
              <a16:creationId xmlns:a16="http://schemas.microsoft.com/office/drawing/2014/main" id="{79B2AE0C-7EEC-4147-97F2-AB94D62177EF}"/>
            </a:ext>
          </a:extLst>
        </xdr:cNvPr>
        <xdr:cNvSpPr/>
      </xdr:nvSpPr>
      <xdr:spPr>
        <a:xfrm>
          <a:off x="127635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128451</xdr:rowOff>
    </xdr:from>
    <xdr:to>
      <xdr:col>71</xdr:col>
      <xdr:colOff>177800</xdr:colOff>
      <xdr:row>41</xdr:row>
      <xdr:rowOff>151312</xdr:rowOff>
    </xdr:to>
    <xdr:cxnSp macro="">
      <xdr:nvCxnSpPr>
        <xdr:cNvPr id="519" name="直線コネクタ 518">
          <a:extLst>
            <a:ext uri="{FF2B5EF4-FFF2-40B4-BE49-F238E27FC236}">
              <a16:creationId xmlns:a16="http://schemas.microsoft.com/office/drawing/2014/main" id="{D20BFC40-E394-4CB0-B652-F4FB6F36D386}"/>
            </a:ext>
          </a:extLst>
        </xdr:cNvPr>
        <xdr:cNvCxnSpPr/>
      </xdr:nvCxnSpPr>
      <xdr:spPr>
        <a:xfrm>
          <a:off x="12814300" y="71579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20" name="n_1aveValue【認定こども園・幼稚園・保育所】&#10;有形固定資産減価償却率">
          <a:extLst>
            <a:ext uri="{FF2B5EF4-FFF2-40B4-BE49-F238E27FC236}">
              <a16:creationId xmlns:a16="http://schemas.microsoft.com/office/drawing/2014/main" id="{26AF672F-FE78-43C0-B203-9C978C8BE8B4}"/>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21" name="n_2aveValue【認定こども園・幼稚園・保育所】&#10;有形固定資産減価償却率">
          <a:extLst>
            <a:ext uri="{FF2B5EF4-FFF2-40B4-BE49-F238E27FC236}">
              <a16:creationId xmlns:a16="http://schemas.microsoft.com/office/drawing/2014/main" id="{11DDE4B8-E0B4-4529-B6EF-E0B14931FA37}"/>
            </a:ext>
          </a:extLst>
        </xdr:cNvPr>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22" name="n_3aveValue【認定こども園・幼稚園・保育所】&#10;有形固定資産減価償却率">
          <a:extLst>
            <a:ext uri="{FF2B5EF4-FFF2-40B4-BE49-F238E27FC236}">
              <a16:creationId xmlns:a16="http://schemas.microsoft.com/office/drawing/2014/main" id="{AFF9298F-1814-44A3-948B-8375C249A22B}"/>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523" name="n_4aveValue【認定こども園・幼稚園・保育所】&#10;有形固定資産減価償却率">
          <a:extLst>
            <a:ext uri="{FF2B5EF4-FFF2-40B4-BE49-F238E27FC236}">
              <a16:creationId xmlns:a16="http://schemas.microsoft.com/office/drawing/2014/main" id="{057245CD-0EDE-474E-8925-0EA4D694C260}"/>
            </a:ext>
          </a:extLst>
        </xdr:cNvPr>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65876</xdr:rowOff>
    </xdr:from>
    <xdr:ext cx="405111" cy="259045"/>
    <xdr:sp macro="" textlink="">
      <xdr:nvSpPr>
        <xdr:cNvPr id="524" name="n_1mainValue【認定こども園・幼稚園・保育所】&#10;有形固定資産減価償却率">
          <a:extLst>
            <a:ext uri="{FF2B5EF4-FFF2-40B4-BE49-F238E27FC236}">
              <a16:creationId xmlns:a16="http://schemas.microsoft.com/office/drawing/2014/main" id="{41C6AE0F-B2EB-41D5-9414-03C536FD9700}"/>
            </a:ext>
          </a:extLst>
        </xdr:cNvPr>
        <xdr:cNvSpPr txBox="1"/>
      </xdr:nvSpPr>
      <xdr:spPr>
        <a:xfrm>
          <a:off x="152660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44649</xdr:rowOff>
    </xdr:from>
    <xdr:ext cx="405111" cy="259045"/>
    <xdr:sp macro="" textlink="">
      <xdr:nvSpPr>
        <xdr:cNvPr id="525" name="n_2mainValue【認定こども園・幼稚園・保育所】&#10;有形固定資産減価償却率">
          <a:extLst>
            <a:ext uri="{FF2B5EF4-FFF2-40B4-BE49-F238E27FC236}">
              <a16:creationId xmlns:a16="http://schemas.microsoft.com/office/drawing/2014/main" id="{28C915AC-CEB6-4620-8EFD-D91F64F0C525}"/>
            </a:ext>
          </a:extLst>
        </xdr:cNvPr>
        <xdr:cNvSpPr txBox="1"/>
      </xdr:nvSpPr>
      <xdr:spPr>
        <a:xfrm>
          <a:off x="14389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21789</xdr:rowOff>
    </xdr:from>
    <xdr:ext cx="405111" cy="259045"/>
    <xdr:sp macro="" textlink="">
      <xdr:nvSpPr>
        <xdr:cNvPr id="526" name="n_3mainValue【認定こども園・幼稚園・保育所】&#10;有形固定資産減価償却率">
          <a:extLst>
            <a:ext uri="{FF2B5EF4-FFF2-40B4-BE49-F238E27FC236}">
              <a16:creationId xmlns:a16="http://schemas.microsoft.com/office/drawing/2014/main" id="{6DC96630-5DB0-4ED8-92D5-310CED3D3899}"/>
            </a:ext>
          </a:extLst>
        </xdr:cNvPr>
        <xdr:cNvSpPr txBox="1"/>
      </xdr:nvSpPr>
      <xdr:spPr>
        <a:xfrm>
          <a:off x="13500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170378</xdr:rowOff>
    </xdr:from>
    <xdr:ext cx="405111" cy="259045"/>
    <xdr:sp macro="" textlink="">
      <xdr:nvSpPr>
        <xdr:cNvPr id="527" name="n_4mainValue【認定こども園・幼稚園・保育所】&#10;有形固定資産減価償却率">
          <a:extLst>
            <a:ext uri="{FF2B5EF4-FFF2-40B4-BE49-F238E27FC236}">
              <a16:creationId xmlns:a16="http://schemas.microsoft.com/office/drawing/2014/main" id="{F778C78C-667B-4746-B376-0645B1646CBB}"/>
            </a:ext>
          </a:extLst>
        </xdr:cNvPr>
        <xdr:cNvSpPr txBox="1"/>
      </xdr:nvSpPr>
      <xdr:spPr>
        <a:xfrm>
          <a:off x="12611744" y="719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a:extLst>
            <a:ext uri="{FF2B5EF4-FFF2-40B4-BE49-F238E27FC236}">
              <a16:creationId xmlns:a16="http://schemas.microsoft.com/office/drawing/2014/main" id="{16829094-A5F2-4EB2-A558-745558495F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a:extLst>
            <a:ext uri="{FF2B5EF4-FFF2-40B4-BE49-F238E27FC236}">
              <a16:creationId xmlns:a16="http://schemas.microsoft.com/office/drawing/2014/main" id="{B2FCC8CE-2D7F-4098-A50D-BB79F13BD9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a:extLst>
            <a:ext uri="{FF2B5EF4-FFF2-40B4-BE49-F238E27FC236}">
              <a16:creationId xmlns:a16="http://schemas.microsoft.com/office/drawing/2014/main" id="{F0760CB0-6AF8-4BE1-BB01-691D9CB3706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a:extLst>
            <a:ext uri="{FF2B5EF4-FFF2-40B4-BE49-F238E27FC236}">
              <a16:creationId xmlns:a16="http://schemas.microsoft.com/office/drawing/2014/main" id="{44CF7EDD-0B6D-402D-955C-33502DBBD5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a:extLst>
            <a:ext uri="{FF2B5EF4-FFF2-40B4-BE49-F238E27FC236}">
              <a16:creationId xmlns:a16="http://schemas.microsoft.com/office/drawing/2014/main" id="{9626A0EB-AF2A-4C79-B905-C4B2C4A3DE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a:extLst>
            <a:ext uri="{FF2B5EF4-FFF2-40B4-BE49-F238E27FC236}">
              <a16:creationId xmlns:a16="http://schemas.microsoft.com/office/drawing/2014/main" id="{0550C42A-5F01-415A-88B8-0229F244C5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a:extLst>
            <a:ext uri="{FF2B5EF4-FFF2-40B4-BE49-F238E27FC236}">
              <a16:creationId xmlns:a16="http://schemas.microsoft.com/office/drawing/2014/main" id="{DC9BA39E-DF0E-41E6-B81B-C5EFD5B39B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a:extLst>
            <a:ext uri="{FF2B5EF4-FFF2-40B4-BE49-F238E27FC236}">
              <a16:creationId xmlns:a16="http://schemas.microsoft.com/office/drawing/2014/main" id="{DC275B78-EA76-420A-A25A-2DD3F0A88A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a:extLst>
            <a:ext uri="{FF2B5EF4-FFF2-40B4-BE49-F238E27FC236}">
              <a16:creationId xmlns:a16="http://schemas.microsoft.com/office/drawing/2014/main" id="{042A8D04-CBA9-42F3-8A3B-9C45C030B2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a:extLst>
            <a:ext uri="{FF2B5EF4-FFF2-40B4-BE49-F238E27FC236}">
              <a16:creationId xmlns:a16="http://schemas.microsoft.com/office/drawing/2014/main" id="{BC20CA45-1B40-42B9-BD25-082F8926E07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8" name="直線コネクタ 537">
          <a:extLst>
            <a:ext uri="{FF2B5EF4-FFF2-40B4-BE49-F238E27FC236}">
              <a16:creationId xmlns:a16="http://schemas.microsoft.com/office/drawing/2014/main" id="{8CBD16A4-027B-4FFC-8A01-29569F59FF0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9" name="テキスト ボックス 538">
          <a:extLst>
            <a:ext uri="{FF2B5EF4-FFF2-40B4-BE49-F238E27FC236}">
              <a16:creationId xmlns:a16="http://schemas.microsoft.com/office/drawing/2014/main" id="{EA532CB5-DAA9-4301-A1E1-D6028C3559F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0" name="直線コネクタ 539">
          <a:extLst>
            <a:ext uri="{FF2B5EF4-FFF2-40B4-BE49-F238E27FC236}">
              <a16:creationId xmlns:a16="http://schemas.microsoft.com/office/drawing/2014/main" id="{8F42FE02-83B1-4902-8243-B7986BE2778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1" name="テキスト ボックス 540">
          <a:extLst>
            <a:ext uri="{FF2B5EF4-FFF2-40B4-BE49-F238E27FC236}">
              <a16:creationId xmlns:a16="http://schemas.microsoft.com/office/drawing/2014/main" id="{8F176D7D-68DA-4244-8E46-C4F93D10756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2" name="直線コネクタ 541">
          <a:extLst>
            <a:ext uri="{FF2B5EF4-FFF2-40B4-BE49-F238E27FC236}">
              <a16:creationId xmlns:a16="http://schemas.microsoft.com/office/drawing/2014/main" id="{EE192FCF-DBDC-4B67-9367-8D29EF48C2A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3" name="テキスト ボックス 542">
          <a:extLst>
            <a:ext uri="{FF2B5EF4-FFF2-40B4-BE49-F238E27FC236}">
              <a16:creationId xmlns:a16="http://schemas.microsoft.com/office/drawing/2014/main" id="{65B6DDAC-AD30-4331-AD7A-C31CE7187B5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4" name="直線コネクタ 543">
          <a:extLst>
            <a:ext uri="{FF2B5EF4-FFF2-40B4-BE49-F238E27FC236}">
              <a16:creationId xmlns:a16="http://schemas.microsoft.com/office/drawing/2014/main" id="{36D8800A-6938-4607-959F-DFFE6913386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5" name="テキスト ボックス 544">
          <a:extLst>
            <a:ext uri="{FF2B5EF4-FFF2-40B4-BE49-F238E27FC236}">
              <a16:creationId xmlns:a16="http://schemas.microsoft.com/office/drawing/2014/main" id="{02F76B44-9A62-480E-B2B8-664337A845A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6" name="直線コネクタ 545">
          <a:extLst>
            <a:ext uri="{FF2B5EF4-FFF2-40B4-BE49-F238E27FC236}">
              <a16:creationId xmlns:a16="http://schemas.microsoft.com/office/drawing/2014/main" id="{F494DF58-C299-4952-971A-9E24418D8D1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7" name="テキスト ボックス 546">
          <a:extLst>
            <a:ext uri="{FF2B5EF4-FFF2-40B4-BE49-F238E27FC236}">
              <a16:creationId xmlns:a16="http://schemas.microsoft.com/office/drawing/2014/main" id="{2B55ECD2-5770-4C27-B502-D5522A7E779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8" name="直線コネクタ 547">
          <a:extLst>
            <a:ext uri="{FF2B5EF4-FFF2-40B4-BE49-F238E27FC236}">
              <a16:creationId xmlns:a16="http://schemas.microsoft.com/office/drawing/2014/main" id="{B82EB32D-B09A-4A58-AA2F-D1956475940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9" name="テキスト ボックス 548">
          <a:extLst>
            <a:ext uri="{FF2B5EF4-FFF2-40B4-BE49-F238E27FC236}">
              <a16:creationId xmlns:a16="http://schemas.microsoft.com/office/drawing/2014/main" id="{3D55D285-FC56-432A-AD5F-B23A1427955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a:extLst>
            <a:ext uri="{FF2B5EF4-FFF2-40B4-BE49-F238E27FC236}">
              <a16:creationId xmlns:a16="http://schemas.microsoft.com/office/drawing/2014/main" id="{507E6AA6-70D4-4514-84AE-FC48C522FE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1" name="テキスト ボックス 550">
          <a:extLst>
            <a:ext uri="{FF2B5EF4-FFF2-40B4-BE49-F238E27FC236}">
              <a16:creationId xmlns:a16="http://schemas.microsoft.com/office/drawing/2014/main" id="{15CC1E8D-25CA-41D2-AE78-D2E5799F789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認定こども園・幼稚園・保育所】&#10;一人当たり面積グラフ枠">
          <a:extLst>
            <a:ext uri="{FF2B5EF4-FFF2-40B4-BE49-F238E27FC236}">
              <a16:creationId xmlns:a16="http://schemas.microsoft.com/office/drawing/2014/main" id="{4E820458-4163-4340-8B38-B5B3C9595A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53" name="直線コネクタ 552">
          <a:extLst>
            <a:ext uri="{FF2B5EF4-FFF2-40B4-BE49-F238E27FC236}">
              <a16:creationId xmlns:a16="http://schemas.microsoft.com/office/drawing/2014/main" id="{370F94E9-AA7F-4DA2-9AF1-1B7A2861266A}"/>
            </a:ext>
          </a:extLst>
        </xdr:cNvPr>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54" name="【認定こども園・幼稚園・保育所】&#10;一人当たり面積最小値テキスト">
          <a:extLst>
            <a:ext uri="{FF2B5EF4-FFF2-40B4-BE49-F238E27FC236}">
              <a16:creationId xmlns:a16="http://schemas.microsoft.com/office/drawing/2014/main" id="{CEC748D0-1C12-4963-B201-863AED6BE35B}"/>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55" name="直線コネクタ 554">
          <a:extLst>
            <a:ext uri="{FF2B5EF4-FFF2-40B4-BE49-F238E27FC236}">
              <a16:creationId xmlns:a16="http://schemas.microsoft.com/office/drawing/2014/main" id="{5213BBB6-350C-483F-8EFA-FD467721C685}"/>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56" name="【認定こども園・幼稚園・保育所】&#10;一人当たり面積最大値テキスト">
          <a:extLst>
            <a:ext uri="{FF2B5EF4-FFF2-40B4-BE49-F238E27FC236}">
              <a16:creationId xmlns:a16="http://schemas.microsoft.com/office/drawing/2014/main" id="{BE74D390-93B6-4212-9879-6364342B2E76}"/>
            </a:ext>
          </a:extLst>
        </xdr:cNvPr>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57" name="直線コネクタ 556">
          <a:extLst>
            <a:ext uri="{FF2B5EF4-FFF2-40B4-BE49-F238E27FC236}">
              <a16:creationId xmlns:a16="http://schemas.microsoft.com/office/drawing/2014/main" id="{F07FC9F5-4CAE-494A-AF22-BA49F9A7F08C}"/>
            </a:ext>
          </a:extLst>
        </xdr:cNvPr>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58" name="【認定こども園・幼稚園・保育所】&#10;一人当たり面積平均値テキスト">
          <a:extLst>
            <a:ext uri="{FF2B5EF4-FFF2-40B4-BE49-F238E27FC236}">
              <a16:creationId xmlns:a16="http://schemas.microsoft.com/office/drawing/2014/main" id="{FBE725FE-452D-4457-8DB3-F9F484993A76}"/>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59" name="フローチャート: 判断 558">
          <a:extLst>
            <a:ext uri="{FF2B5EF4-FFF2-40B4-BE49-F238E27FC236}">
              <a16:creationId xmlns:a16="http://schemas.microsoft.com/office/drawing/2014/main" id="{220D253B-B123-45D7-B19F-EDA39B1928BA}"/>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60" name="フローチャート: 判断 559">
          <a:extLst>
            <a:ext uri="{FF2B5EF4-FFF2-40B4-BE49-F238E27FC236}">
              <a16:creationId xmlns:a16="http://schemas.microsoft.com/office/drawing/2014/main" id="{F6DD7181-91EC-482C-AA31-756F20B31734}"/>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61" name="フローチャート: 判断 560">
          <a:extLst>
            <a:ext uri="{FF2B5EF4-FFF2-40B4-BE49-F238E27FC236}">
              <a16:creationId xmlns:a16="http://schemas.microsoft.com/office/drawing/2014/main" id="{F4B6CD95-BCD0-48EF-A9E7-12B883D8DDD7}"/>
            </a:ext>
          </a:extLst>
        </xdr:cNvPr>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62" name="フローチャート: 判断 561">
          <a:extLst>
            <a:ext uri="{FF2B5EF4-FFF2-40B4-BE49-F238E27FC236}">
              <a16:creationId xmlns:a16="http://schemas.microsoft.com/office/drawing/2014/main" id="{83AFFB9B-652F-45FF-BF29-B2569B4D0F83}"/>
            </a:ext>
          </a:extLst>
        </xdr:cNvPr>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63" name="フローチャート: 判断 562">
          <a:extLst>
            <a:ext uri="{FF2B5EF4-FFF2-40B4-BE49-F238E27FC236}">
              <a16:creationId xmlns:a16="http://schemas.microsoft.com/office/drawing/2014/main" id="{348659BE-8E09-4CC8-ADBE-B2BB9D1037B5}"/>
            </a:ext>
          </a:extLst>
        </xdr:cNvPr>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8F092C97-44D9-4BA3-9285-73E64E92BF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C287C417-D7C4-4289-AA0E-CCF34635582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EF0F761-7E43-4921-8839-8F52A15ECE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2B41879C-D3F8-4B3C-AE5D-A64A24D655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E0E503AB-BD9F-413B-8817-814B99F5EB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160927</xdr:rowOff>
    </xdr:from>
    <xdr:to>
      <xdr:col>116</xdr:col>
      <xdr:colOff>114300</xdr:colOff>
      <xdr:row>42</xdr:row>
      <xdr:rowOff>91077</xdr:rowOff>
    </xdr:to>
    <xdr:sp macro="" textlink="">
      <xdr:nvSpPr>
        <xdr:cNvPr id="569" name="楕円 568">
          <a:extLst>
            <a:ext uri="{FF2B5EF4-FFF2-40B4-BE49-F238E27FC236}">
              <a16:creationId xmlns:a16="http://schemas.microsoft.com/office/drawing/2014/main" id="{A482976A-D345-4A7D-9CD8-C4FF6B44E218}"/>
            </a:ext>
          </a:extLst>
        </xdr:cNvPr>
        <xdr:cNvSpPr/>
      </xdr:nvSpPr>
      <xdr:spPr>
        <a:xfrm>
          <a:off x="22110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75854</xdr:rowOff>
    </xdr:from>
    <xdr:ext cx="469744" cy="259045"/>
    <xdr:sp macro="" textlink="">
      <xdr:nvSpPr>
        <xdr:cNvPr id="570" name="【認定こども園・幼稚園・保育所】&#10;一人当たり面積該当値テキスト">
          <a:extLst>
            <a:ext uri="{FF2B5EF4-FFF2-40B4-BE49-F238E27FC236}">
              <a16:creationId xmlns:a16="http://schemas.microsoft.com/office/drawing/2014/main" id="{309BD2FA-8ECA-4FE8-BCD2-D5A6DFA323AA}"/>
            </a:ext>
          </a:extLst>
        </xdr:cNvPr>
        <xdr:cNvSpPr txBox="1"/>
      </xdr:nvSpPr>
      <xdr:spPr>
        <a:xfrm>
          <a:off x="22199600" y="710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160927</xdr:rowOff>
    </xdr:from>
    <xdr:to>
      <xdr:col>112</xdr:col>
      <xdr:colOff>38100</xdr:colOff>
      <xdr:row>42</xdr:row>
      <xdr:rowOff>91077</xdr:rowOff>
    </xdr:to>
    <xdr:sp macro="" textlink="">
      <xdr:nvSpPr>
        <xdr:cNvPr id="571" name="楕円 570">
          <a:extLst>
            <a:ext uri="{FF2B5EF4-FFF2-40B4-BE49-F238E27FC236}">
              <a16:creationId xmlns:a16="http://schemas.microsoft.com/office/drawing/2014/main" id="{9B6C91FD-C930-4FD6-9DB3-52228F1AAFE7}"/>
            </a:ext>
          </a:extLst>
        </xdr:cNvPr>
        <xdr:cNvSpPr/>
      </xdr:nvSpPr>
      <xdr:spPr>
        <a:xfrm>
          <a:off x="2127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40277</xdr:rowOff>
    </xdr:from>
    <xdr:to>
      <xdr:col>116</xdr:col>
      <xdr:colOff>63500</xdr:colOff>
      <xdr:row>42</xdr:row>
      <xdr:rowOff>40277</xdr:rowOff>
    </xdr:to>
    <xdr:cxnSp macro="">
      <xdr:nvCxnSpPr>
        <xdr:cNvPr id="572" name="直線コネクタ 571">
          <a:extLst>
            <a:ext uri="{FF2B5EF4-FFF2-40B4-BE49-F238E27FC236}">
              <a16:creationId xmlns:a16="http://schemas.microsoft.com/office/drawing/2014/main" id="{386A1D49-1810-4E37-8673-224860883B8E}"/>
            </a:ext>
          </a:extLst>
        </xdr:cNvPr>
        <xdr:cNvCxnSpPr/>
      </xdr:nvCxnSpPr>
      <xdr:spPr>
        <a:xfrm>
          <a:off x="21323300" y="724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160927</xdr:rowOff>
    </xdr:from>
    <xdr:to>
      <xdr:col>107</xdr:col>
      <xdr:colOff>101600</xdr:colOff>
      <xdr:row>42</xdr:row>
      <xdr:rowOff>91077</xdr:rowOff>
    </xdr:to>
    <xdr:sp macro="" textlink="">
      <xdr:nvSpPr>
        <xdr:cNvPr id="573" name="楕円 572">
          <a:extLst>
            <a:ext uri="{FF2B5EF4-FFF2-40B4-BE49-F238E27FC236}">
              <a16:creationId xmlns:a16="http://schemas.microsoft.com/office/drawing/2014/main" id="{D0DA50E2-271D-4F99-BF9B-1E8FC557F125}"/>
            </a:ext>
          </a:extLst>
        </xdr:cNvPr>
        <xdr:cNvSpPr/>
      </xdr:nvSpPr>
      <xdr:spPr>
        <a:xfrm>
          <a:off x="2038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40277</xdr:rowOff>
    </xdr:from>
    <xdr:to>
      <xdr:col>111</xdr:col>
      <xdr:colOff>177800</xdr:colOff>
      <xdr:row>42</xdr:row>
      <xdr:rowOff>40277</xdr:rowOff>
    </xdr:to>
    <xdr:cxnSp macro="">
      <xdr:nvCxnSpPr>
        <xdr:cNvPr id="574" name="直線コネクタ 573">
          <a:extLst>
            <a:ext uri="{FF2B5EF4-FFF2-40B4-BE49-F238E27FC236}">
              <a16:creationId xmlns:a16="http://schemas.microsoft.com/office/drawing/2014/main" id="{C530F640-815F-44B4-9315-6FFC1B0025B2}"/>
            </a:ext>
          </a:extLst>
        </xdr:cNvPr>
        <xdr:cNvCxnSpPr/>
      </xdr:nvCxnSpPr>
      <xdr:spPr>
        <a:xfrm>
          <a:off x="20434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160927</xdr:rowOff>
    </xdr:from>
    <xdr:to>
      <xdr:col>102</xdr:col>
      <xdr:colOff>165100</xdr:colOff>
      <xdr:row>42</xdr:row>
      <xdr:rowOff>91077</xdr:rowOff>
    </xdr:to>
    <xdr:sp macro="" textlink="">
      <xdr:nvSpPr>
        <xdr:cNvPr id="575" name="楕円 574">
          <a:extLst>
            <a:ext uri="{FF2B5EF4-FFF2-40B4-BE49-F238E27FC236}">
              <a16:creationId xmlns:a16="http://schemas.microsoft.com/office/drawing/2014/main" id="{2165E611-E42D-4511-BDCB-894451FB10B9}"/>
            </a:ext>
          </a:extLst>
        </xdr:cNvPr>
        <xdr:cNvSpPr/>
      </xdr:nvSpPr>
      <xdr:spPr>
        <a:xfrm>
          <a:off x="19494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40277</xdr:rowOff>
    </xdr:from>
    <xdr:to>
      <xdr:col>107</xdr:col>
      <xdr:colOff>50800</xdr:colOff>
      <xdr:row>42</xdr:row>
      <xdr:rowOff>40277</xdr:rowOff>
    </xdr:to>
    <xdr:cxnSp macro="">
      <xdr:nvCxnSpPr>
        <xdr:cNvPr id="576" name="直線コネクタ 575">
          <a:extLst>
            <a:ext uri="{FF2B5EF4-FFF2-40B4-BE49-F238E27FC236}">
              <a16:creationId xmlns:a16="http://schemas.microsoft.com/office/drawing/2014/main" id="{A9D87ADB-0004-41B7-8CA3-582F3A91B753}"/>
            </a:ext>
          </a:extLst>
        </xdr:cNvPr>
        <xdr:cNvCxnSpPr/>
      </xdr:nvCxnSpPr>
      <xdr:spPr>
        <a:xfrm>
          <a:off x="19545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160927</xdr:rowOff>
    </xdr:from>
    <xdr:to>
      <xdr:col>98</xdr:col>
      <xdr:colOff>38100</xdr:colOff>
      <xdr:row>42</xdr:row>
      <xdr:rowOff>91077</xdr:rowOff>
    </xdr:to>
    <xdr:sp macro="" textlink="">
      <xdr:nvSpPr>
        <xdr:cNvPr id="577" name="楕円 576">
          <a:extLst>
            <a:ext uri="{FF2B5EF4-FFF2-40B4-BE49-F238E27FC236}">
              <a16:creationId xmlns:a16="http://schemas.microsoft.com/office/drawing/2014/main" id="{470F468E-0EA7-49F5-9AE9-2B16A2743EBC}"/>
            </a:ext>
          </a:extLst>
        </xdr:cNvPr>
        <xdr:cNvSpPr/>
      </xdr:nvSpPr>
      <xdr:spPr>
        <a:xfrm>
          <a:off x="18605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40277</xdr:rowOff>
    </xdr:from>
    <xdr:to>
      <xdr:col>102</xdr:col>
      <xdr:colOff>114300</xdr:colOff>
      <xdr:row>42</xdr:row>
      <xdr:rowOff>40277</xdr:rowOff>
    </xdr:to>
    <xdr:cxnSp macro="">
      <xdr:nvCxnSpPr>
        <xdr:cNvPr id="578" name="直線コネクタ 577">
          <a:extLst>
            <a:ext uri="{FF2B5EF4-FFF2-40B4-BE49-F238E27FC236}">
              <a16:creationId xmlns:a16="http://schemas.microsoft.com/office/drawing/2014/main" id="{1E953AF7-8898-4B94-8205-DF6D6833BCCD}"/>
            </a:ext>
          </a:extLst>
        </xdr:cNvPr>
        <xdr:cNvCxnSpPr/>
      </xdr:nvCxnSpPr>
      <xdr:spPr>
        <a:xfrm>
          <a:off x="18656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79" name="n_1aveValue【認定こども園・幼稚園・保育所】&#10;一人当たり面積">
          <a:extLst>
            <a:ext uri="{FF2B5EF4-FFF2-40B4-BE49-F238E27FC236}">
              <a16:creationId xmlns:a16="http://schemas.microsoft.com/office/drawing/2014/main" id="{64FDC4F4-BF73-48F5-8966-CF90D98890EE}"/>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80" name="n_2aveValue【認定こども園・幼稚園・保育所】&#10;一人当たり面積">
          <a:extLst>
            <a:ext uri="{FF2B5EF4-FFF2-40B4-BE49-F238E27FC236}">
              <a16:creationId xmlns:a16="http://schemas.microsoft.com/office/drawing/2014/main" id="{A923523F-E22B-4711-98AE-8A0D403E512D}"/>
            </a:ext>
          </a:extLst>
        </xdr:cNvPr>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81" name="n_3aveValue【認定こども園・幼稚園・保育所】&#10;一人当たり面積">
          <a:extLst>
            <a:ext uri="{FF2B5EF4-FFF2-40B4-BE49-F238E27FC236}">
              <a16:creationId xmlns:a16="http://schemas.microsoft.com/office/drawing/2014/main" id="{19C196C0-5E26-49D5-8CB6-8AEB92A671CA}"/>
            </a:ext>
          </a:extLst>
        </xdr:cNvPr>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82" name="n_4aveValue【認定こども園・幼稚園・保育所】&#10;一人当たり面積">
          <a:extLst>
            <a:ext uri="{FF2B5EF4-FFF2-40B4-BE49-F238E27FC236}">
              <a16:creationId xmlns:a16="http://schemas.microsoft.com/office/drawing/2014/main" id="{D05A9104-34D8-42FB-9757-9B21433A3210}"/>
            </a:ext>
          </a:extLst>
        </xdr:cNvPr>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82204</xdr:rowOff>
    </xdr:from>
    <xdr:ext cx="469744" cy="259045"/>
    <xdr:sp macro="" textlink="">
      <xdr:nvSpPr>
        <xdr:cNvPr id="583" name="n_1mainValue【認定こども園・幼稚園・保育所】&#10;一人当たり面積">
          <a:extLst>
            <a:ext uri="{FF2B5EF4-FFF2-40B4-BE49-F238E27FC236}">
              <a16:creationId xmlns:a16="http://schemas.microsoft.com/office/drawing/2014/main" id="{8207C1A3-FCFF-4AAE-B26E-145D6AA100CD}"/>
            </a:ext>
          </a:extLst>
        </xdr:cNvPr>
        <xdr:cNvSpPr txBox="1"/>
      </xdr:nvSpPr>
      <xdr:spPr>
        <a:xfrm>
          <a:off x="210757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82204</xdr:rowOff>
    </xdr:from>
    <xdr:ext cx="469744" cy="259045"/>
    <xdr:sp macro="" textlink="">
      <xdr:nvSpPr>
        <xdr:cNvPr id="584" name="n_2mainValue【認定こども園・幼稚園・保育所】&#10;一人当たり面積">
          <a:extLst>
            <a:ext uri="{FF2B5EF4-FFF2-40B4-BE49-F238E27FC236}">
              <a16:creationId xmlns:a16="http://schemas.microsoft.com/office/drawing/2014/main" id="{FFF2D340-82B7-43B1-A045-88B420DFF0B3}"/>
            </a:ext>
          </a:extLst>
        </xdr:cNvPr>
        <xdr:cNvSpPr txBox="1"/>
      </xdr:nvSpPr>
      <xdr:spPr>
        <a:xfrm>
          <a:off x="20199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82204</xdr:rowOff>
    </xdr:from>
    <xdr:ext cx="469744" cy="259045"/>
    <xdr:sp macro="" textlink="">
      <xdr:nvSpPr>
        <xdr:cNvPr id="585" name="n_3mainValue【認定こども園・幼稚園・保育所】&#10;一人当たり面積">
          <a:extLst>
            <a:ext uri="{FF2B5EF4-FFF2-40B4-BE49-F238E27FC236}">
              <a16:creationId xmlns:a16="http://schemas.microsoft.com/office/drawing/2014/main" id="{49BA97AD-08C8-4E9F-A9C1-3B83A6AAFEF1}"/>
            </a:ext>
          </a:extLst>
        </xdr:cNvPr>
        <xdr:cNvSpPr txBox="1"/>
      </xdr:nvSpPr>
      <xdr:spPr>
        <a:xfrm>
          <a:off x="19310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82204</xdr:rowOff>
    </xdr:from>
    <xdr:ext cx="469744" cy="259045"/>
    <xdr:sp macro="" textlink="">
      <xdr:nvSpPr>
        <xdr:cNvPr id="586" name="n_4mainValue【認定こども園・幼稚園・保育所】&#10;一人当たり面積">
          <a:extLst>
            <a:ext uri="{FF2B5EF4-FFF2-40B4-BE49-F238E27FC236}">
              <a16:creationId xmlns:a16="http://schemas.microsoft.com/office/drawing/2014/main" id="{36B18E68-6D5A-4C79-B1A1-DB301FB72B51}"/>
            </a:ext>
          </a:extLst>
        </xdr:cNvPr>
        <xdr:cNvSpPr txBox="1"/>
      </xdr:nvSpPr>
      <xdr:spPr>
        <a:xfrm>
          <a:off x="18421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a:extLst>
            <a:ext uri="{FF2B5EF4-FFF2-40B4-BE49-F238E27FC236}">
              <a16:creationId xmlns:a16="http://schemas.microsoft.com/office/drawing/2014/main" id="{5A05D428-FC64-49A7-A793-F898CB68E2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8" name="正方形/長方形 587">
          <a:extLst>
            <a:ext uri="{FF2B5EF4-FFF2-40B4-BE49-F238E27FC236}">
              <a16:creationId xmlns:a16="http://schemas.microsoft.com/office/drawing/2014/main" id="{81FAD632-F843-4B79-9E61-8891079061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9" name="正方形/長方形 588">
          <a:extLst>
            <a:ext uri="{FF2B5EF4-FFF2-40B4-BE49-F238E27FC236}">
              <a16:creationId xmlns:a16="http://schemas.microsoft.com/office/drawing/2014/main" id="{692AFD38-6CCD-4CE5-9853-603B9E965A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0" name="正方形/長方形 589">
          <a:extLst>
            <a:ext uri="{FF2B5EF4-FFF2-40B4-BE49-F238E27FC236}">
              <a16:creationId xmlns:a16="http://schemas.microsoft.com/office/drawing/2014/main" id="{D1D6BABF-E8B5-4147-887B-AC27A8A4C4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1" name="正方形/長方形 590">
          <a:extLst>
            <a:ext uri="{FF2B5EF4-FFF2-40B4-BE49-F238E27FC236}">
              <a16:creationId xmlns:a16="http://schemas.microsoft.com/office/drawing/2014/main" id="{6537946E-42AB-464B-AB81-157CDDBEE3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2" name="正方形/長方形 591">
          <a:extLst>
            <a:ext uri="{FF2B5EF4-FFF2-40B4-BE49-F238E27FC236}">
              <a16:creationId xmlns:a16="http://schemas.microsoft.com/office/drawing/2014/main" id="{8D69F7DE-84CB-46A6-81BE-9844FA1A0A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3" name="正方形/長方形 592">
          <a:extLst>
            <a:ext uri="{FF2B5EF4-FFF2-40B4-BE49-F238E27FC236}">
              <a16:creationId xmlns:a16="http://schemas.microsoft.com/office/drawing/2014/main" id="{EA312DCF-DA06-436C-8E69-7EF54C0A18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a:extLst>
            <a:ext uri="{FF2B5EF4-FFF2-40B4-BE49-F238E27FC236}">
              <a16:creationId xmlns:a16="http://schemas.microsoft.com/office/drawing/2014/main" id="{C6F9D667-C28E-4787-8C78-3325B84BAB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5" name="テキスト ボックス 594">
          <a:extLst>
            <a:ext uri="{FF2B5EF4-FFF2-40B4-BE49-F238E27FC236}">
              <a16:creationId xmlns:a16="http://schemas.microsoft.com/office/drawing/2014/main" id="{E6B605E5-139E-43DC-A05F-3E785FCA1B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a:extLst>
            <a:ext uri="{FF2B5EF4-FFF2-40B4-BE49-F238E27FC236}">
              <a16:creationId xmlns:a16="http://schemas.microsoft.com/office/drawing/2014/main" id="{598E34D8-01FB-4F28-BBFD-5E1A5101E6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7" name="テキスト ボックス 596">
          <a:extLst>
            <a:ext uri="{FF2B5EF4-FFF2-40B4-BE49-F238E27FC236}">
              <a16:creationId xmlns:a16="http://schemas.microsoft.com/office/drawing/2014/main" id="{66713B5F-C1C5-4FBA-9F6D-ACA79F2DAD9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8" name="直線コネクタ 597">
          <a:extLst>
            <a:ext uri="{FF2B5EF4-FFF2-40B4-BE49-F238E27FC236}">
              <a16:creationId xmlns:a16="http://schemas.microsoft.com/office/drawing/2014/main" id="{4FACE5D6-F954-4DD6-970F-06C612CDC70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9" name="テキスト ボックス 598">
          <a:extLst>
            <a:ext uri="{FF2B5EF4-FFF2-40B4-BE49-F238E27FC236}">
              <a16:creationId xmlns:a16="http://schemas.microsoft.com/office/drawing/2014/main" id="{DACFBFC3-1DDE-40DF-90D6-51259B57D50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0" name="直線コネクタ 599">
          <a:extLst>
            <a:ext uri="{FF2B5EF4-FFF2-40B4-BE49-F238E27FC236}">
              <a16:creationId xmlns:a16="http://schemas.microsoft.com/office/drawing/2014/main" id="{4F3E5F4D-8126-45BE-8DF3-1D2A97BA06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1" name="テキスト ボックス 600">
          <a:extLst>
            <a:ext uri="{FF2B5EF4-FFF2-40B4-BE49-F238E27FC236}">
              <a16:creationId xmlns:a16="http://schemas.microsoft.com/office/drawing/2014/main" id="{D8CF4C30-ED9B-424E-8F7A-2868810E1CC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2" name="直線コネクタ 601">
          <a:extLst>
            <a:ext uri="{FF2B5EF4-FFF2-40B4-BE49-F238E27FC236}">
              <a16:creationId xmlns:a16="http://schemas.microsoft.com/office/drawing/2014/main" id="{F965BF13-23EA-49B7-8074-42DC64E73D0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3" name="テキスト ボックス 602">
          <a:extLst>
            <a:ext uri="{FF2B5EF4-FFF2-40B4-BE49-F238E27FC236}">
              <a16:creationId xmlns:a16="http://schemas.microsoft.com/office/drawing/2014/main" id="{62748366-BB77-414C-8146-67706D10187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4" name="直線コネクタ 603">
          <a:extLst>
            <a:ext uri="{FF2B5EF4-FFF2-40B4-BE49-F238E27FC236}">
              <a16:creationId xmlns:a16="http://schemas.microsoft.com/office/drawing/2014/main" id="{FB0CB256-AAF1-4B57-BA0B-13E73F56A7A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5" name="テキスト ボックス 604">
          <a:extLst>
            <a:ext uri="{FF2B5EF4-FFF2-40B4-BE49-F238E27FC236}">
              <a16:creationId xmlns:a16="http://schemas.microsoft.com/office/drawing/2014/main" id="{66A624F0-E2C3-45B4-8AED-9C88B1C4A8C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6" name="直線コネクタ 605">
          <a:extLst>
            <a:ext uri="{FF2B5EF4-FFF2-40B4-BE49-F238E27FC236}">
              <a16:creationId xmlns:a16="http://schemas.microsoft.com/office/drawing/2014/main" id="{03F7EFE3-E584-4E21-8CEE-4EF36ACF304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7" name="テキスト ボックス 606">
          <a:extLst>
            <a:ext uri="{FF2B5EF4-FFF2-40B4-BE49-F238E27FC236}">
              <a16:creationId xmlns:a16="http://schemas.microsoft.com/office/drawing/2014/main" id="{281007DC-2A54-43A0-9930-A6A3D2132EA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8" name="直線コネクタ 607">
          <a:extLst>
            <a:ext uri="{FF2B5EF4-FFF2-40B4-BE49-F238E27FC236}">
              <a16:creationId xmlns:a16="http://schemas.microsoft.com/office/drawing/2014/main" id="{1E9DBCCA-173F-40DD-B011-FD731A05DE3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9" name="テキスト ボックス 608">
          <a:extLst>
            <a:ext uri="{FF2B5EF4-FFF2-40B4-BE49-F238E27FC236}">
              <a16:creationId xmlns:a16="http://schemas.microsoft.com/office/drawing/2014/main" id="{61326BF6-3170-4FCC-9468-64C27D137806}"/>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FAB729B2-F233-4648-B751-2FFD6BF7D9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1" name="テキスト ボックス 610">
          <a:extLst>
            <a:ext uri="{FF2B5EF4-FFF2-40B4-BE49-F238E27FC236}">
              <a16:creationId xmlns:a16="http://schemas.microsoft.com/office/drawing/2014/main" id="{252A1741-9DCB-409C-9805-1C70456F840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学校施設】&#10;有形固定資産減価償却率グラフ枠">
          <a:extLst>
            <a:ext uri="{FF2B5EF4-FFF2-40B4-BE49-F238E27FC236}">
              <a16:creationId xmlns:a16="http://schemas.microsoft.com/office/drawing/2014/main" id="{8627727F-D097-445E-93D6-C6FEED9AB6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13" name="直線コネクタ 612">
          <a:extLst>
            <a:ext uri="{FF2B5EF4-FFF2-40B4-BE49-F238E27FC236}">
              <a16:creationId xmlns:a16="http://schemas.microsoft.com/office/drawing/2014/main" id="{EF1AEBEC-A4B4-4565-9357-FB9783075B48}"/>
            </a:ext>
          </a:extLst>
        </xdr:cNvPr>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14" name="【学校施設】&#10;有形固定資産減価償却率最小値テキスト">
          <a:extLst>
            <a:ext uri="{FF2B5EF4-FFF2-40B4-BE49-F238E27FC236}">
              <a16:creationId xmlns:a16="http://schemas.microsoft.com/office/drawing/2014/main" id="{3C73FDAD-7BF9-4728-8C04-95EB727A3D13}"/>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15" name="直線コネクタ 614">
          <a:extLst>
            <a:ext uri="{FF2B5EF4-FFF2-40B4-BE49-F238E27FC236}">
              <a16:creationId xmlns:a16="http://schemas.microsoft.com/office/drawing/2014/main" id="{0D65897A-EA64-46F4-B7E2-9E5689D3F1D3}"/>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16" name="【学校施設】&#10;有形固定資産減価償却率最大値テキスト">
          <a:extLst>
            <a:ext uri="{FF2B5EF4-FFF2-40B4-BE49-F238E27FC236}">
              <a16:creationId xmlns:a16="http://schemas.microsoft.com/office/drawing/2014/main" id="{382BC63C-11B0-4A40-A6A9-B31CB3D95EEA}"/>
            </a:ext>
          </a:extLst>
        </xdr:cNvPr>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17" name="直線コネクタ 616">
          <a:extLst>
            <a:ext uri="{FF2B5EF4-FFF2-40B4-BE49-F238E27FC236}">
              <a16:creationId xmlns:a16="http://schemas.microsoft.com/office/drawing/2014/main" id="{D8DE1B3E-ADB9-4ABF-88D1-B5469ABBA845}"/>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18" name="【学校施設】&#10;有形固定資産減価償却率平均値テキスト">
          <a:extLst>
            <a:ext uri="{FF2B5EF4-FFF2-40B4-BE49-F238E27FC236}">
              <a16:creationId xmlns:a16="http://schemas.microsoft.com/office/drawing/2014/main" id="{452E8950-D610-4E79-88A7-C564D50F60BD}"/>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19" name="フローチャート: 判断 618">
          <a:extLst>
            <a:ext uri="{FF2B5EF4-FFF2-40B4-BE49-F238E27FC236}">
              <a16:creationId xmlns:a16="http://schemas.microsoft.com/office/drawing/2014/main" id="{2C660AF6-C448-4365-B3B3-66F6EF3DDDB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20" name="フローチャート: 判断 619">
          <a:extLst>
            <a:ext uri="{FF2B5EF4-FFF2-40B4-BE49-F238E27FC236}">
              <a16:creationId xmlns:a16="http://schemas.microsoft.com/office/drawing/2014/main" id="{7A7BA6D1-61B4-4EBD-A99C-90336D472A5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21" name="フローチャート: 判断 620">
          <a:extLst>
            <a:ext uri="{FF2B5EF4-FFF2-40B4-BE49-F238E27FC236}">
              <a16:creationId xmlns:a16="http://schemas.microsoft.com/office/drawing/2014/main" id="{EE943398-F0CF-47EA-A525-19F31FB8CDA9}"/>
            </a:ext>
          </a:extLst>
        </xdr:cNvPr>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22" name="フローチャート: 判断 621">
          <a:extLst>
            <a:ext uri="{FF2B5EF4-FFF2-40B4-BE49-F238E27FC236}">
              <a16:creationId xmlns:a16="http://schemas.microsoft.com/office/drawing/2014/main" id="{A0D63E5D-360E-44BF-A9DD-C93D654B8C03}"/>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23" name="フローチャート: 判断 622">
          <a:extLst>
            <a:ext uri="{FF2B5EF4-FFF2-40B4-BE49-F238E27FC236}">
              <a16:creationId xmlns:a16="http://schemas.microsoft.com/office/drawing/2014/main" id="{905E0DAB-702F-4A8F-BD65-CB386B701A66}"/>
            </a:ext>
          </a:extLst>
        </xdr:cNvPr>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5D060DA0-90B6-4656-9D7D-EAE5F5FB155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F5C6E1A2-17A6-43F0-AF53-86D1C57CDB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E054E4EE-CB9B-4FBB-B62A-E3EC297163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3DCB6E88-114A-4015-88E3-92F89412E9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2F90F73F-5995-4088-8931-71011FAB3EB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29" name="楕円 628">
          <a:extLst>
            <a:ext uri="{FF2B5EF4-FFF2-40B4-BE49-F238E27FC236}">
              <a16:creationId xmlns:a16="http://schemas.microsoft.com/office/drawing/2014/main" id="{0060C6FF-CB24-4E06-AFF3-CA4A919824C2}"/>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30" name="【学校施設】&#10;有形固定資産減価償却率該当値テキスト">
          <a:extLst>
            <a:ext uri="{FF2B5EF4-FFF2-40B4-BE49-F238E27FC236}">
              <a16:creationId xmlns:a16="http://schemas.microsoft.com/office/drawing/2014/main" id="{FC395ABC-901A-4A8E-958B-F75C90C28F23}"/>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631" name="楕円 630">
          <a:extLst>
            <a:ext uri="{FF2B5EF4-FFF2-40B4-BE49-F238E27FC236}">
              <a16:creationId xmlns:a16="http://schemas.microsoft.com/office/drawing/2014/main" id="{32895F89-1713-4B1D-ACFF-DC3757A8E6E1}"/>
            </a:ext>
          </a:extLst>
        </xdr:cNvPr>
        <xdr:cNvSpPr/>
      </xdr:nvSpPr>
      <xdr:spPr>
        <a:xfrm>
          <a:off x="15430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99604</xdr:rowOff>
    </xdr:to>
    <xdr:cxnSp macro="">
      <xdr:nvCxnSpPr>
        <xdr:cNvPr id="632" name="直線コネクタ 631">
          <a:extLst>
            <a:ext uri="{FF2B5EF4-FFF2-40B4-BE49-F238E27FC236}">
              <a16:creationId xmlns:a16="http://schemas.microsoft.com/office/drawing/2014/main" id="{F1FF1608-5FBD-4C3A-85AD-D97F9F66511C}"/>
            </a:ext>
          </a:extLst>
        </xdr:cNvPr>
        <xdr:cNvCxnSpPr/>
      </xdr:nvCxnSpPr>
      <xdr:spPr>
        <a:xfrm flipV="1">
          <a:off x="15481300" y="101498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3" name="楕円 632">
          <a:extLst>
            <a:ext uri="{FF2B5EF4-FFF2-40B4-BE49-F238E27FC236}">
              <a16:creationId xmlns:a16="http://schemas.microsoft.com/office/drawing/2014/main" id="{604B76C6-A217-4051-86BF-51EBD1903010}"/>
            </a:ext>
          </a:extLst>
        </xdr:cNvPr>
        <xdr:cNvSpPr/>
      </xdr:nvSpPr>
      <xdr:spPr>
        <a:xfrm>
          <a:off x="14541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115933</xdr:rowOff>
    </xdr:to>
    <xdr:cxnSp macro="">
      <xdr:nvCxnSpPr>
        <xdr:cNvPr id="634" name="直線コネクタ 633">
          <a:extLst>
            <a:ext uri="{FF2B5EF4-FFF2-40B4-BE49-F238E27FC236}">
              <a16:creationId xmlns:a16="http://schemas.microsoft.com/office/drawing/2014/main" id="{FD0318DA-1BF8-4B4C-B841-3E1013D6FB4C}"/>
            </a:ext>
          </a:extLst>
        </xdr:cNvPr>
        <xdr:cNvCxnSpPr/>
      </xdr:nvCxnSpPr>
      <xdr:spPr>
        <a:xfrm flipV="1">
          <a:off x="14592300" y="102151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635" name="楕円 634">
          <a:extLst>
            <a:ext uri="{FF2B5EF4-FFF2-40B4-BE49-F238E27FC236}">
              <a16:creationId xmlns:a16="http://schemas.microsoft.com/office/drawing/2014/main" id="{2A7F3FD5-3EB0-44F8-ABDC-7B633F392854}"/>
            </a:ext>
          </a:extLst>
        </xdr:cNvPr>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115933</xdr:rowOff>
    </xdr:from>
    <xdr:to>
      <xdr:col>76</xdr:col>
      <xdr:colOff>114300</xdr:colOff>
      <xdr:row>59</xdr:row>
      <xdr:rowOff>158387</xdr:rowOff>
    </xdr:to>
    <xdr:cxnSp macro="">
      <xdr:nvCxnSpPr>
        <xdr:cNvPr id="636" name="直線コネクタ 635">
          <a:extLst>
            <a:ext uri="{FF2B5EF4-FFF2-40B4-BE49-F238E27FC236}">
              <a16:creationId xmlns:a16="http://schemas.microsoft.com/office/drawing/2014/main" id="{0A823260-8737-47FF-BF5E-AFB708612C48}"/>
            </a:ext>
          </a:extLst>
        </xdr:cNvPr>
        <xdr:cNvCxnSpPr/>
      </xdr:nvCxnSpPr>
      <xdr:spPr>
        <a:xfrm flipV="1">
          <a:off x="13703300" y="102314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637" name="楕円 636">
          <a:extLst>
            <a:ext uri="{FF2B5EF4-FFF2-40B4-BE49-F238E27FC236}">
              <a16:creationId xmlns:a16="http://schemas.microsoft.com/office/drawing/2014/main" id="{0FC40327-971B-40D3-814F-53FB1244B622}"/>
            </a:ext>
          </a:extLst>
        </xdr:cNvPr>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158387</xdr:rowOff>
    </xdr:to>
    <xdr:cxnSp macro="">
      <xdr:nvCxnSpPr>
        <xdr:cNvPr id="638" name="直線コネクタ 637">
          <a:extLst>
            <a:ext uri="{FF2B5EF4-FFF2-40B4-BE49-F238E27FC236}">
              <a16:creationId xmlns:a16="http://schemas.microsoft.com/office/drawing/2014/main" id="{63127140-3BFE-42CD-8E36-113A01D34562}"/>
            </a:ext>
          </a:extLst>
        </xdr:cNvPr>
        <xdr:cNvCxnSpPr/>
      </xdr:nvCxnSpPr>
      <xdr:spPr>
        <a:xfrm>
          <a:off x="12814300" y="102314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639" name="n_1aveValue【学校施設】&#10;有形固定資産減価償却率">
          <a:extLst>
            <a:ext uri="{FF2B5EF4-FFF2-40B4-BE49-F238E27FC236}">
              <a16:creationId xmlns:a16="http://schemas.microsoft.com/office/drawing/2014/main" id="{E8EC690C-C1B0-4206-816A-17891BD09FC4}"/>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640" name="n_2aveValue【学校施設】&#10;有形固定資産減価償却率">
          <a:extLst>
            <a:ext uri="{FF2B5EF4-FFF2-40B4-BE49-F238E27FC236}">
              <a16:creationId xmlns:a16="http://schemas.microsoft.com/office/drawing/2014/main" id="{286B0FC0-E33E-42C2-AA9F-B5017D72DA3D}"/>
            </a:ext>
          </a:extLst>
        </xdr:cNvPr>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41" name="n_3aveValue【学校施設】&#10;有形固定資産減価償却率">
          <a:extLst>
            <a:ext uri="{FF2B5EF4-FFF2-40B4-BE49-F238E27FC236}">
              <a16:creationId xmlns:a16="http://schemas.microsoft.com/office/drawing/2014/main" id="{8060D6FC-978D-409A-9528-B19A10E384C5}"/>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642" name="n_4aveValue【学校施設】&#10;有形固定資産減価償却率">
          <a:extLst>
            <a:ext uri="{FF2B5EF4-FFF2-40B4-BE49-F238E27FC236}">
              <a16:creationId xmlns:a16="http://schemas.microsoft.com/office/drawing/2014/main" id="{CE99E08C-7628-4953-A273-464E3B0195C3}"/>
            </a:ext>
          </a:extLst>
        </xdr:cNvPr>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141531</xdr:rowOff>
    </xdr:from>
    <xdr:ext cx="405111" cy="259045"/>
    <xdr:sp macro="" textlink="">
      <xdr:nvSpPr>
        <xdr:cNvPr id="643" name="n_1mainValue【学校施設】&#10;有形固定資産減価償却率">
          <a:extLst>
            <a:ext uri="{FF2B5EF4-FFF2-40B4-BE49-F238E27FC236}">
              <a16:creationId xmlns:a16="http://schemas.microsoft.com/office/drawing/2014/main" id="{58647212-FDD3-445F-A1EB-84389B9D4C37}"/>
            </a:ext>
          </a:extLst>
        </xdr:cNvPr>
        <xdr:cNvSpPr txBox="1"/>
      </xdr:nvSpPr>
      <xdr:spPr>
        <a:xfrm>
          <a:off x="15266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44" name="n_2mainValue【学校施設】&#10;有形固定資産減価償却率">
          <a:extLst>
            <a:ext uri="{FF2B5EF4-FFF2-40B4-BE49-F238E27FC236}">
              <a16:creationId xmlns:a16="http://schemas.microsoft.com/office/drawing/2014/main" id="{2B74D9CB-C212-4864-95F2-C753F53CC36E}"/>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645" name="n_3mainValue【学校施設】&#10;有形固定資産減価償却率">
          <a:extLst>
            <a:ext uri="{FF2B5EF4-FFF2-40B4-BE49-F238E27FC236}">
              <a16:creationId xmlns:a16="http://schemas.microsoft.com/office/drawing/2014/main" id="{30DF3D57-627F-48D0-9D26-71CCA2D445A1}"/>
            </a:ext>
          </a:extLst>
        </xdr:cNvPr>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646" name="n_4mainValue【学校施設】&#10;有形固定資産減価償却率">
          <a:extLst>
            <a:ext uri="{FF2B5EF4-FFF2-40B4-BE49-F238E27FC236}">
              <a16:creationId xmlns:a16="http://schemas.microsoft.com/office/drawing/2014/main" id="{321293D0-62E8-4803-8D21-AAC887BA973B}"/>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83270C7E-96B5-43A3-BB5C-EE8ADE7EE2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5BC7AAC4-296C-4751-AC4B-77724391ED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4F3E1970-018C-4464-B56B-665F3A7E547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A6E682BF-4EFA-46BB-A192-BEE8E61D738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A5CCA117-489C-4A6B-A9C8-132C2DBD08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4A4E2974-A99B-4B3A-AD26-91759AE67D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5D01C891-9D58-4557-A179-EB71BFDDA75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33619034-4E96-41FE-9DD1-9DFA8150BAA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5A74524A-8084-4E74-8729-6AFDD5259A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5AB7C313-3CD9-4509-A9E1-8CDF4A9E35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7" name="直線コネクタ 656">
          <a:extLst>
            <a:ext uri="{FF2B5EF4-FFF2-40B4-BE49-F238E27FC236}">
              <a16:creationId xmlns:a16="http://schemas.microsoft.com/office/drawing/2014/main" id="{CDAC233C-7747-4B9D-8A1A-3103BCAF184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8" name="テキスト ボックス 657">
          <a:extLst>
            <a:ext uri="{FF2B5EF4-FFF2-40B4-BE49-F238E27FC236}">
              <a16:creationId xmlns:a16="http://schemas.microsoft.com/office/drawing/2014/main" id="{1577854D-9F23-4BD8-8C82-2A057817066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9" name="直線コネクタ 658">
          <a:extLst>
            <a:ext uri="{FF2B5EF4-FFF2-40B4-BE49-F238E27FC236}">
              <a16:creationId xmlns:a16="http://schemas.microsoft.com/office/drawing/2014/main" id="{76E8DF53-A1A1-4EBD-A771-AC72387E956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0" name="テキスト ボックス 659">
          <a:extLst>
            <a:ext uri="{FF2B5EF4-FFF2-40B4-BE49-F238E27FC236}">
              <a16:creationId xmlns:a16="http://schemas.microsoft.com/office/drawing/2014/main" id="{24B36F63-CC0F-4A28-8C83-33703176D80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1" name="直線コネクタ 660">
          <a:extLst>
            <a:ext uri="{FF2B5EF4-FFF2-40B4-BE49-F238E27FC236}">
              <a16:creationId xmlns:a16="http://schemas.microsoft.com/office/drawing/2014/main" id="{01D43158-7B61-49AB-A21F-DA3BC583A1A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2" name="テキスト ボックス 661">
          <a:extLst>
            <a:ext uri="{FF2B5EF4-FFF2-40B4-BE49-F238E27FC236}">
              <a16:creationId xmlns:a16="http://schemas.microsoft.com/office/drawing/2014/main" id="{E9363CF5-1096-4247-847E-23618DBDB75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3" name="直線コネクタ 662">
          <a:extLst>
            <a:ext uri="{FF2B5EF4-FFF2-40B4-BE49-F238E27FC236}">
              <a16:creationId xmlns:a16="http://schemas.microsoft.com/office/drawing/2014/main" id="{5051656C-EAB6-4D3E-991B-209D91D3046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4" name="テキスト ボックス 663">
          <a:extLst>
            <a:ext uri="{FF2B5EF4-FFF2-40B4-BE49-F238E27FC236}">
              <a16:creationId xmlns:a16="http://schemas.microsoft.com/office/drawing/2014/main" id="{81FA96A0-2865-4BBF-BCCB-37B71EBEC52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EAB96E8A-9689-4119-BE04-EA0172CDE5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a:extLst>
            <a:ext uri="{FF2B5EF4-FFF2-40B4-BE49-F238E27FC236}">
              <a16:creationId xmlns:a16="http://schemas.microsoft.com/office/drawing/2014/main" id="{CFD5D505-810B-4D3D-9E6C-2F75BF0E4E5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学校施設】&#10;一人当たり面積グラフ枠">
          <a:extLst>
            <a:ext uri="{FF2B5EF4-FFF2-40B4-BE49-F238E27FC236}">
              <a16:creationId xmlns:a16="http://schemas.microsoft.com/office/drawing/2014/main" id="{8530E1BD-54B5-4108-897F-CEBEBF0845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68" name="直線コネクタ 667">
          <a:extLst>
            <a:ext uri="{FF2B5EF4-FFF2-40B4-BE49-F238E27FC236}">
              <a16:creationId xmlns:a16="http://schemas.microsoft.com/office/drawing/2014/main" id="{C8EF30AB-ED30-420E-BDE8-969F3812099A}"/>
            </a:ext>
          </a:extLst>
        </xdr:cNvPr>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69" name="【学校施設】&#10;一人当たり面積最小値テキスト">
          <a:extLst>
            <a:ext uri="{FF2B5EF4-FFF2-40B4-BE49-F238E27FC236}">
              <a16:creationId xmlns:a16="http://schemas.microsoft.com/office/drawing/2014/main" id="{4E809F91-DAAC-46A3-9E74-739001416B31}"/>
            </a:ext>
          </a:extLst>
        </xdr:cNvPr>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70" name="直線コネクタ 669">
          <a:extLst>
            <a:ext uri="{FF2B5EF4-FFF2-40B4-BE49-F238E27FC236}">
              <a16:creationId xmlns:a16="http://schemas.microsoft.com/office/drawing/2014/main" id="{76C34D5E-83D9-4C3E-807B-8EC0E2EBBA78}"/>
            </a:ext>
          </a:extLst>
        </xdr:cNvPr>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71" name="【学校施設】&#10;一人当たり面積最大値テキスト">
          <a:extLst>
            <a:ext uri="{FF2B5EF4-FFF2-40B4-BE49-F238E27FC236}">
              <a16:creationId xmlns:a16="http://schemas.microsoft.com/office/drawing/2014/main" id="{ECB2C321-DE35-4930-B6BA-404D93D19F7E}"/>
            </a:ext>
          </a:extLst>
        </xdr:cNvPr>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72" name="直線コネクタ 671">
          <a:extLst>
            <a:ext uri="{FF2B5EF4-FFF2-40B4-BE49-F238E27FC236}">
              <a16:creationId xmlns:a16="http://schemas.microsoft.com/office/drawing/2014/main" id="{3B3C2681-AB14-482D-8BB6-CF934A7FA366}"/>
            </a:ext>
          </a:extLst>
        </xdr:cNvPr>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673" name="【学校施設】&#10;一人当たり面積平均値テキスト">
          <a:extLst>
            <a:ext uri="{FF2B5EF4-FFF2-40B4-BE49-F238E27FC236}">
              <a16:creationId xmlns:a16="http://schemas.microsoft.com/office/drawing/2014/main" id="{91D08B55-BDF6-4F00-9A46-0F30A5F4A9AA}"/>
            </a:ext>
          </a:extLst>
        </xdr:cNvPr>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74" name="フローチャート: 判断 673">
          <a:extLst>
            <a:ext uri="{FF2B5EF4-FFF2-40B4-BE49-F238E27FC236}">
              <a16:creationId xmlns:a16="http://schemas.microsoft.com/office/drawing/2014/main" id="{57F5F8CC-2A4B-4741-8DC6-347D6C166E35}"/>
            </a:ext>
          </a:extLst>
        </xdr:cNvPr>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75" name="フローチャート: 判断 674">
          <a:extLst>
            <a:ext uri="{FF2B5EF4-FFF2-40B4-BE49-F238E27FC236}">
              <a16:creationId xmlns:a16="http://schemas.microsoft.com/office/drawing/2014/main" id="{73495C53-8C5F-4B39-B6DC-7724A7FABDB2}"/>
            </a:ext>
          </a:extLst>
        </xdr:cNvPr>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76" name="フローチャート: 判断 675">
          <a:extLst>
            <a:ext uri="{FF2B5EF4-FFF2-40B4-BE49-F238E27FC236}">
              <a16:creationId xmlns:a16="http://schemas.microsoft.com/office/drawing/2014/main" id="{A927006E-EC77-4E04-B37F-1714D99834DC}"/>
            </a:ext>
          </a:extLst>
        </xdr:cNvPr>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77" name="フローチャート: 判断 676">
          <a:extLst>
            <a:ext uri="{FF2B5EF4-FFF2-40B4-BE49-F238E27FC236}">
              <a16:creationId xmlns:a16="http://schemas.microsoft.com/office/drawing/2014/main" id="{035D32FB-83F8-4457-975C-93F7BEE4B7D0}"/>
            </a:ext>
          </a:extLst>
        </xdr:cNvPr>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78" name="フローチャート: 判断 677">
          <a:extLst>
            <a:ext uri="{FF2B5EF4-FFF2-40B4-BE49-F238E27FC236}">
              <a16:creationId xmlns:a16="http://schemas.microsoft.com/office/drawing/2014/main" id="{AEB298FD-5A54-4A3D-9834-42077C28A13C}"/>
            </a:ext>
          </a:extLst>
        </xdr:cNvPr>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F171BEF3-F4CA-4118-A2A5-0803122B2C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67B65EA6-4FA5-46E2-99C5-82D25B67E0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C2B189B4-6E25-462F-A1C3-3F16A295CE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852A959C-3683-4A02-B925-15B6EE92ED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B0C90D30-824C-40DD-989C-A394D0F054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159741</xdr:rowOff>
    </xdr:from>
    <xdr:to>
      <xdr:col>116</xdr:col>
      <xdr:colOff>114300</xdr:colOff>
      <xdr:row>61</xdr:row>
      <xdr:rowOff>89891</xdr:rowOff>
    </xdr:to>
    <xdr:sp macro="" textlink="">
      <xdr:nvSpPr>
        <xdr:cNvPr id="684" name="楕円 683">
          <a:extLst>
            <a:ext uri="{FF2B5EF4-FFF2-40B4-BE49-F238E27FC236}">
              <a16:creationId xmlns:a16="http://schemas.microsoft.com/office/drawing/2014/main" id="{94D9B476-CB42-45BB-91DE-BADA9A994495}"/>
            </a:ext>
          </a:extLst>
        </xdr:cNvPr>
        <xdr:cNvSpPr/>
      </xdr:nvSpPr>
      <xdr:spPr>
        <a:xfrm>
          <a:off x="22110700" y="104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11168</xdr:rowOff>
    </xdr:from>
    <xdr:ext cx="469744" cy="259045"/>
    <xdr:sp macro="" textlink="">
      <xdr:nvSpPr>
        <xdr:cNvPr id="685" name="【学校施設】&#10;一人当たり面積該当値テキスト">
          <a:extLst>
            <a:ext uri="{FF2B5EF4-FFF2-40B4-BE49-F238E27FC236}">
              <a16:creationId xmlns:a16="http://schemas.microsoft.com/office/drawing/2014/main" id="{BAC52D5B-2480-4F77-AF37-87BAB4FB22DC}"/>
            </a:ext>
          </a:extLst>
        </xdr:cNvPr>
        <xdr:cNvSpPr txBox="1"/>
      </xdr:nvSpPr>
      <xdr:spPr>
        <a:xfrm>
          <a:off x="22199600" y="1029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165227</xdr:rowOff>
    </xdr:from>
    <xdr:to>
      <xdr:col>112</xdr:col>
      <xdr:colOff>38100</xdr:colOff>
      <xdr:row>61</xdr:row>
      <xdr:rowOff>95377</xdr:rowOff>
    </xdr:to>
    <xdr:sp macro="" textlink="">
      <xdr:nvSpPr>
        <xdr:cNvPr id="686" name="楕円 685">
          <a:extLst>
            <a:ext uri="{FF2B5EF4-FFF2-40B4-BE49-F238E27FC236}">
              <a16:creationId xmlns:a16="http://schemas.microsoft.com/office/drawing/2014/main" id="{AD24B2EA-785F-4100-A1DC-C6280F919B53}"/>
            </a:ext>
          </a:extLst>
        </xdr:cNvPr>
        <xdr:cNvSpPr/>
      </xdr:nvSpPr>
      <xdr:spPr>
        <a:xfrm>
          <a:off x="212725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39091</xdr:rowOff>
    </xdr:from>
    <xdr:to>
      <xdr:col>116</xdr:col>
      <xdr:colOff>63500</xdr:colOff>
      <xdr:row>61</xdr:row>
      <xdr:rowOff>44577</xdr:rowOff>
    </xdr:to>
    <xdr:cxnSp macro="">
      <xdr:nvCxnSpPr>
        <xdr:cNvPr id="687" name="直線コネクタ 686">
          <a:extLst>
            <a:ext uri="{FF2B5EF4-FFF2-40B4-BE49-F238E27FC236}">
              <a16:creationId xmlns:a16="http://schemas.microsoft.com/office/drawing/2014/main" id="{C5830322-54E7-4207-B56F-F6036C577950}"/>
            </a:ext>
          </a:extLst>
        </xdr:cNvPr>
        <xdr:cNvCxnSpPr/>
      </xdr:nvCxnSpPr>
      <xdr:spPr>
        <a:xfrm flipV="1">
          <a:off x="21323300" y="1049754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xdr:rowOff>
    </xdr:from>
    <xdr:to>
      <xdr:col>107</xdr:col>
      <xdr:colOff>101600</xdr:colOff>
      <xdr:row>61</xdr:row>
      <xdr:rowOff>106807</xdr:rowOff>
    </xdr:to>
    <xdr:sp macro="" textlink="">
      <xdr:nvSpPr>
        <xdr:cNvPr id="688" name="楕円 687">
          <a:extLst>
            <a:ext uri="{FF2B5EF4-FFF2-40B4-BE49-F238E27FC236}">
              <a16:creationId xmlns:a16="http://schemas.microsoft.com/office/drawing/2014/main" id="{EE94CFAF-615F-4E66-86F6-BD54221ACD05}"/>
            </a:ext>
          </a:extLst>
        </xdr:cNvPr>
        <xdr:cNvSpPr/>
      </xdr:nvSpPr>
      <xdr:spPr>
        <a:xfrm>
          <a:off x="20383500" y="104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44577</xdr:rowOff>
    </xdr:from>
    <xdr:to>
      <xdr:col>111</xdr:col>
      <xdr:colOff>177800</xdr:colOff>
      <xdr:row>61</xdr:row>
      <xdr:rowOff>56007</xdr:rowOff>
    </xdr:to>
    <xdr:cxnSp macro="">
      <xdr:nvCxnSpPr>
        <xdr:cNvPr id="689" name="直線コネクタ 688">
          <a:extLst>
            <a:ext uri="{FF2B5EF4-FFF2-40B4-BE49-F238E27FC236}">
              <a16:creationId xmlns:a16="http://schemas.microsoft.com/office/drawing/2014/main" id="{1B898C15-629D-4CD5-B56C-8D7D2964377E}"/>
            </a:ext>
          </a:extLst>
        </xdr:cNvPr>
        <xdr:cNvCxnSpPr/>
      </xdr:nvCxnSpPr>
      <xdr:spPr>
        <a:xfrm flipV="1">
          <a:off x="20434300" y="105030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12751</xdr:rowOff>
    </xdr:from>
    <xdr:to>
      <xdr:col>102</xdr:col>
      <xdr:colOff>165100</xdr:colOff>
      <xdr:row>61</xdr:row>
      <xdr:rowOff>114351</xdr:rowOff>
    </xdr:to>
    <xdr:sp macro="" textlink="">
      <xdr:nvSpPr>
        <xdr:cNvPr id="690" name="楕円 689">
          <a:extLst>
            <a:ext uri="{FF2B5EF4-FFF2-40B4-BE49-F238E27FC236}">
              <a16:creationId xmlns:a16="http://schemas.microsoft.com/office/drawing/2014/main" id="{90540217-5611-40A5-A875-1195541A2068}"/>
            </a:ext>
          </a:extLst>
        </xdr:cNvPr>
        <xdr:cNvSpPr/>
      </xdr:nvSpPr>
      <xdr:spPr>
        <a:xfrm>
          <a:off x="19494500" y="10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56007</xdr:rowOff>
    </xdr:from>
    <xdr:to>
      <xdr:col>107</xdr:col>
      <xdr:colOff>50800</xdr:colOff>
      <xdr:row>61</xdr:row>
      <xdr:rowOff>63551</xdr:rowOff>
    </xdr:to>
    <xdr:cxnSp macro="">
      <xdr:nvCxnSpPr>
        <xdr:cNvPr id="691" name="直線コネクタ 690">
          <a:extLst>
            <a:ext uri="{FF2B5EF4-FFF2-40B4-BE49-F238E27FC236}">
              <a16:creationId xmlns:a16="http://schemas.microsoft.com/office/drawing/2014/main" id="{74B71670-150E-4E0C-A8B9-3007D7B7D63E}"/>
            </a:ext>
          </a:extLst>
        </xdr:cNvPr>
        <xdr:cNvCxnSpPr/>
      </xdr:nvCxnSpPr>
      <xdr:spPr>
        <a:xfrm flipV="1">
          <a:off x="19545300" y="1051445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18694</xdr:rowOff>
    </xdr:from>
    <xdr:to>
      <xdr:col>98</xdr:col>
      <xdr:colOff>38100</xdr:colOff>
      <xdr:row>61</xdr:row>
      <xdr:rowOff>120294</xdr:rowOff>
    </xdr:to>
    <xdr:sp macro="" textlink="">
      <xdr:nvSpPr>
        <xdr:cNvPr id="692" name="楕円 691">
          <a:extLst>
            <a:ext uri="{FF2B5EF4-FFF2-40B4-BE49-F238E27FC236}">
              <a16:creationId xmlns:a16="http://schemas.microsoft.com/office/drawing/2014/main" id="{0FFF40E1-89C0-4F07-B98D-E076A27A77E4}"/>
            </a:ext>
          </a:extLst>
        </xdr:cNvPr>
        <xdr:cNvSpPr/>
      </xdr:nvSpPr>
      <xdr:spPr>
        <a:xfrm>
          <a:off x="18605500" y="104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63551</xdr:rowOff>
    </xdr:from>
    <xdr:to>
      <xdr:col>102</xdr:col>
      <xdr:colOff>114300</xdr:colOff>
      <xdr:row>61</xdr:row>
      <xdr:rowOff>69494</xdr:rowOff>
    </xdr:to>
    <xdr:cxnSp macro="">
      <xdr:nvCxnSpPr>
        <xdr:cNvPr id="693" name="直線コネクタ 692">
          <a:extLst>
            <a:ext uri="{FF2B5EF4-FFF2-40B4-BE49-F238E27FC236}">
              <a16:creationId xmlns:a16="http://schemas.microsoft.com/office/drawing/2014/main" id="{33DB8290-577E-4B17-9A66-82200CB5F30A}"/>
            </a:ext>
          </a:extLst>
        </xdr:cNvPr>
        <xdr:cNvCxnSpPr/>
      </xdr:nvCxnSpPr>
      <xdr:spPr>
        <a:xfrm flipV="1">
          <a:off x="18656300" y="1052200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694" name="n_1aveValue【学校施設】&#10;一人当たり面積">
          <a:extLst>
            <a:ext uri="{FF2B5EF4-FFF2-40B4-BE49-F238E27FC236}">
              <a16:creationId xmlns:a16="http://schemas.microsoft.com/office/drawing/2014/main" id="{96DFA531-9297-4187-8361-1B4446E020B7}"/>
            </a:ext>
          </a:extLst>
        </xdr:cNvPr>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695" name="n_2aveValue【学校施設】&#10;一人当たり面積">
          <a:extLst>
            <a:ext uri="{FF2B5EF4-FFF2-40B4-BE49-F238E27FC236}">
              <a16:creationId xmlns:a16="http://schemas.microsoft.com/office/drawing/2014/main" id="{4B03EF1C-063E-4AF6-8E07-130FF9AFA99F}"/>
            </a:ext>
          </a:extLst>
        </xdr:cNvPr>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696" name="n_3aveValue【学校施設】&#10;一人当たり面積">
          <a:extLst>
            <a:ext uri="{FF2B5EF4-FFF2-40B4-BE49-F238E27FC236}">
              <a16:creationId xmlns:a16="http://schemas.microsoft.com/office/drawing/2014/main" id="{86936518-F336-46C8-85A5-B39F367665B4}"/>
            </a:ext>
          </a:extLst>
        </xdr:cNvPr>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697" name="n_4aveValue【学校施設】&#10;一人当たり面積">
          <a:extLst>
            <a:ext uri="{FF2B5EF4-FFF2-40B4-BE49-F238E27FC236}">
              <a16:creationId xmlns:a16="http://schemas.microsoft.com/office/drawing/2014/main" id="{2D4A0582-C179-4772-B2E1-81CF382273AE}"/>
            </a:ext>
          </a:extLst>
        </xdr:cNvPr>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111904</xdr:rowOff>
    </xdr:from>
    <xdr:ext cx="469744" cy="259045"/>
    <xdr:sp macro="" textlink="">
      <xdr:nvSpPr>
        <xdr:cNvPr id="698" name="n_1mainValue【学校施設】&#10;一人当たり面積">
          <a:extLst>
            <a:ext uri="{FF2B5EF4-FFF2-40B4-BE49-F238E27FC236}">
              <a16:creationId xmlns:a16="http://schemas.microsoft.com/office/drawing/2014/main" id="{95AE8A18-84D6-47D3-B8D3-043FC7913E4C}"/>
            </a:ext>
          </a:extLst>
        </xdr:cNvPr>
        <xdr:cNvSpPr txBox="1"/>
      </xdr:nvSpPr>
      <xdr:spPr>
        <a:xfrm>
          <a:off x="21075727" y="102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123334</xdr:rowOff>
    </xdr:from>
    <xdr:ext cx="469744" cy="259045"/>
    <xdr:sp macro="" textlink="">
      <xdr:nvSpPr>
        <xdr:cNvPr id="699" name="n_2mainValue【学校施設】&#10;一人当たり面積">
          <a:extLst>
            <a:ext uri="{FF2B5EF4-FFF2-40B4-BE49-F238E27FC236}">
              <a16:creationId xmlns:a16="http://schemas.microsoft.com/office/drawing/2014/main" id="{68082221-0AB2-4E7E-A058-E7AC89F62617}"/>
            </a:ext>
          </a:extLst>
        </xdr:cNvPr>
        <xdr:cNvSpPr txBox="1"/>
      </xdr:nvSpPr>
      <xdr:spPr>
        <a:xfrm>
          <a:off x="20199427" y="102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130878</xdr:rowOff>
    </xdr:from>
    <xdr:ext cx="469744" cy="259045"/>
    <xdr:sp macro="" textlink="">
      <xdr:nvSpPr>
        <xdr:cNvPr id="700" name="n_3mainValue【学校施設】&#10;一人当たり面積">
          <a:extLst>
            <a:ext uri="{FF2B5EF4-FFF2-40B4-BE49-F238E27FC236}">
              <a16:creationId xmlns:a16="http://schemas.microsoft.com/office/drawing/2014/main" id="{039786E4-F7FD-4BAD-95E3-C39FEB794571}"/>
            </a:ext>
          </a:extLst>
        </xdr:cNvPr>
        <xdr:cNvSpPr txBox="1"/>
      </xdr:nvSpPr>
      <xdr:spPr>
        <a:xfrm>
          <a:off x="19310427" y="102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136821</xdr:rowOff>
    </xdr:from>
    <xdr:ext cx="469744" cy="259045"/>
    <xdr:sp macro="" textlink="">
      <xdr:nvSpPr>
        <xdr:cNvPr id="701" name="n_4mainValue【学校施設】&#10;一人当たり面積">
          <a:extLst>
            <a:ext uri="{FF2B5EF4-FFF2-40B4-BE49-F238E27FC236}">
              <a16:creationId xmlns:a16="http://schemas.microsoft.com/office/drawing/2014/main" id="{BEA43FCD-2BE4-427F-8CD3-A43D72B13672}"/>
            </a:ext>
          </a:extLst>
        </xdr:cNvPr>
        <xdr:cNvSpPr txBox="1"/>
      </xdr:nvSpPr>
      <xdr:spPr>
        <a:xfrm>
          <a:off x="18421427" y="102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a:extLst>
            <a:ext uri="{FF2B5EF4-FFF2-40B4-BE49-F238E27FC236}">
              <a16:creationId xmlns:a16="http://schemas.microsoft.com/office/drawing/2014/main" id="{BF7D309A-42B1-4393-9853-B45013DE8E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a:extLst>
            <a:ext uri="{FF2B5EF4-FFF2-40B4-BE49-F238E27FC236}">
              <a16:creationId xmlns:a16="http://schemas.microsoft.com/office/drawing/2014/main" id="{6D928FC9-C453-4045-8DC9-1367B9C373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a:extLst>
            <a:ext uri="{FF2B5EF4-FFF2-40B4-BE49-F238E27FC236}">
              <a16:creationId xmlns:a16="http://schemas.microsoft.com/office/drawing/2014/main" id="{6DF5D7B7-75CF-428D-AE8C-BDB6658992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a:extLst>
            <a:ext uri="{FF2B5EF4-FFF2-40B4-BE49-F238E27FC236}">
              <a16:creationId xmlns:a16="http://schemas.microsoft.com/office/drawing/2014/main" id="{CA387403-DE08-417B-BC8D-48C14A1984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a:extLst>
            <a:ext uri="{FF2B5EF4-FFF2-40B4-BE49-F238E27FC236}">
              <a16:creationId xmlns:a16="http://schemas.microsoft.com/office/drawing/2014/main" id="{E60CA612-65CC-41AD-9408-E564A071AE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a:extLst>
            <a:ext uri="{FF2B5EF4-FFF2-40B4-BE49-F238E27FC236}">
              <a16:creationId xmlns:a16="http://schemas.microsoft.com/office/drawing/2014/main" id="{58131973-81C3-46F2-A1E0-C11297A5E8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a:extLst>
            <a:ext uri="{FF2B5EF4-FFF2-40B4-BE49-F238E27FC236}">
              <a16:creationId xmlns:a16="http://schemas.microsoft.com/office/drawing/2014/main" id="{0DA0A815-6405-4E55-8AD8-C6B503F4CB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CA2BFD3A-3E9E-478F-A56E-6C401592D8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a:extLst>
            <a:ext uri="{FF2B5EF4-FFF2-40B4-BE49-F238E27FC236}">
              <a16:creationId xmlns:a16="http://schemas.microsoft.com/office/drawing/2014/main" id="{402AA483-5FA0-4625-BB93-31D890D682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a:extLst>
            <a:ext uri="{FF2B5EF4-FFF2-40B4-BE49-F238E27FC236}">
              <a16:creationId xmlns:a16="http://schemas.microsoft.com/office/drawing/2014/main" id="{9FABA063-F533-4C07-9D88-AC909182CC5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a:extLst>
            <a:ext uri="{FF2B5EF4-FFF2-40B4-BE49-F238E27FC236}">
              <a16:creationId xmlns:a16="http://schemas.microsoft.com/office/drawing/2014/main" id="{7BB9DE85-E0CC-4BA3-84B8-1C2233CE8A6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3" name="直線コネクタ 712">
          <a:extLst>
            <a:ext uri="{FF2B5EF4-FFF2-40B4-BE49-F238E27FC236}">
              <a16:creationId xmlns:a16="http://schemas.microsoft.com/office/drawing/2014/main" id="{592671BC-44F6-4E25-8005-774CAD2ECA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4" name="テキスト ボックス 713">
          <a:extLst>
            <a:ext uri="{FF2B5EF4-FFF2-40B4-BE49-F238E27FC236}">
              <a16:creationId xmlns:a16="http://schemas.microsoft.com/office/drawing/2014/main" id="{3413398C-A5A6-41A2-AC44-1CBE2BE9647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5" name="直線コネクタ 714">
          <a:extLst>
            <a:ext uri="{FF2B5EF4-FFF2-40B4-BE49-F238E27FC236}">
              <a16:creationId xmlns:a16="http://schemas.microsoft.com/office/drawing/2014/main" id="{9C0AEC40-27CD-4D6C-94C1-F778681BC21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6" name="テキスト ボックス 715">
          <a:extLst>
            <a:ext uri="{FF2B5EF4-FFF2-40B4-BE49-F238E27FC236}">
              <a16:creationId xmlns:a16="http://schemas.microsoft.com/office/drawing/2014/main" id="{F2425874-3FB5-4985-8E60-5AA143E6521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7" name="直線コネクタ 716">
          <a:extLst>
            <a:ext uri="{FF2B5EF4-FFF2-40B4-BE49-F238E27FC236}">
              <a16:creationId xmlns:a16="http://schemas.microsoft.com/office/drawing/2014/main" id="{0A8FED74-F52D-468C-8F6E-4441CA6C405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8" name="テキスト ボックス 717">
          <a:extLst>
            <a:ext uri="{FF2B5EF4-FFF2-40B4-BE49-F238E27FC236}">
              <a16:creationId xmlns:a16="http://schemas.microsoft.com/office/drawing/2014/main" id="{6381C670-7847-4133-A757-ECF8916935E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9" name="直線コネクタ 718">
          <a:extLst>
            <a:ext uri="{FF2B5EF4-FFF2-40B4-BE49-F238E27FC236}">
              <a16:creationId xmlns:a16="http://schemas.microsoft.com/office/drawing/2014/main" id="{30B4AB9E-19C0-40B3-84A3-BB230E95FA7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0" name="テキスト ボックス 719">
          <a:extLst>
            <a:ext uri="{FF2B5EF4-FFF2-40B4-BE49-F238E27FC236}">
              <a16:creationId xmlns:a16="http://schemas.microsoft.com/office/drawing/2014/main" id="{9520E900-CD35-4F19-B151-F20C16B4A12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1" name="直線コネクタ 720">
          <a:extLst>
            <a:ext uri="{FF2B5EF4-FFF2-40B4-BE49-F238E27FC236}">
              <a16:creationId xmlns:a16="http://schemas.microsoft.com/office/drawing/2014/main" id="{2E7AAB93-2841-4C07-B91F-8EB652AC29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2" name="テキスト ボックス 721">
          <a:extLst>
            <a:ext uri="{FF2B5EF4-FFF2-40B4-BE49-F238E27FC236}">
              <a16:creationId xmlns:a16="http://schemas.microsoft.com/office/drawing/2014/main" id="{AAFE1338-8A07-4FF2-975C-1D72CE70E81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3" name="直線コネクタ 722">
          <a:extLst>
            <a:ext uri="{FF2B5EF4-FFF2-40B4-BE49-F238E27FC236}">
              <a16:creationId xmlns:a16="http://schemas.microsoft.com/office/drawing/2014/main" id="{0C9DA4E7-C7FC-4C00-B156-D62415C252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4" name="テキスト ボックス 723">
          <a:extLst>
            <a:ext uri="{FF2B5EF4-FFF2-40B4-BE49-F238E27FC236}">
              <a16:creationId xmlns:a16="http://schemas.microsoft.com/office/drawing/2014/main" id="{0A018630-D653-4DFD-98C8-382489DB445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a:extLst>
            <a:ext uri="{FF2B5EF4-FFF2-40B4-BE49-F238E27FC236}">
              <a16:creationId xmlns:a16="http://schemas.microsoft.com/office/drawing/2014/main" id="{E2C9F320-2961-4976-BEE1-B218324E9D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児童館】&#10;有形固定資産減価償却率グラフ枠">
          <a:extLst>
            <a:ext uri="{FF2B5EF4-FFF2-40B4-BE49-F238E27FC236}">
              <a16:creationId xmlns:a16="http://schemas.microsoft.com/office/drawing/2014/main" id="{EEA212C4-7720-4B25-B59D-230BEA730DF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727" name="直線コネクタ 726">
          <a:extLst>
            <a:ext uri="{FF2B5EF4-FFF2-40B4-BE49-F238E27FC236}">
              <a16:creationId xmlns:a16="http://schemas.microsoft.com/office/drawing/2014/main" id="{241D7B03-336B-4CDD-AD0D-BF8ECEDFDE94}"/>
            </a:ext>
          </a:extLst>
        </xdr:cNvPr>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728" name="【児童館】&#10;有形固定資産減価償却率最小値テキスト">
          <a:extLst>
            <a:ext uri="{FF2B5EF4-FFF2-40B4-BE49-F238E27FC236}">
              <a16:creationId xmlns:a16="http://schemas.microsoft.com/office/drawing/2014/main" id="{367E52D6-479B-4E8F-BF84-B7489FEA2203}"/>
            </a:ext>
          </a:extLst>
        </xdr:cNvPr>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729" name="直線コネクタ 728">
          <a:extLst>
            <a:ext uri="{FF2B5EF4-FFF2-40B4-BE49-F238E27FC236}">
              <a16:creationId xmlns:a16="http://schemas.microsoft.com/office/drawing/2014/main" id="{CF38A817-1CBB-440F-95DB-A495AA149A61}"/>
            </a:ext>
          </a:extLst>
        </xdr:cNvPr>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30" name="【児童館】&#10;有形固定資産減価償却率最大値テキスト">
          <a:extLst>
            <a:ext uri="{FF2B5EF4-FFF2-40B4-BE49-F238E27FC236}">
              <a16:creationId xmlns:a16="http://schemas.microsoft.com/office/drawing/2014/main" id="{DEB4BD4E-C177-4BC4-A9E3-A62F313D9003}"/>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31" name="直線コネクタ 730">
          <a:extLst>
            <a:ext uri="{FF2B5EF4-FFF2-40B4-BE49-F238E27FC236}">
              <a16:creationId xmlns:a16="http://schemas.microsoft.com/office/drawing/2014/main" id="{9258AB69-AE8D-4B9B-89A0-045A34A0D089}"/>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160038</xdr:rowOff>
    </xdr:from>
    <xdr:ext cx="405111" cy="259045"/>
    <xdr:sp macro="" textlink="">
      <xdr:nvSpPr>
        <xdr:cNvPr id="732" name="【児童館】&#10;有形固定資産減価償却率平均値テキスト">
          <a:extLst>
            <a:ext uri="{FF2B5EF4-FFF2-40B4-BE49-F238E27FC236}">
              <a16:creationId xmlns:a16="http://schemas.microsoft.com/office/drawing/2014/main" id="{9543A81C-43A8-439F-A621-7FF42E1F6F0E}"/>
            </a:ext>
          </a:extLst>
        </xdr:cNvPr>
        <xdr:cNvSpPr txBox="1"/>
      </xdr:nvSpPr>
      <xdr:spPr>
        <a:xfrm>
          <a:off x="16357600" y="1439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33" name="フローチャート: 判断 732">
          <a:extLst>
            <a:ext uri="{FF2B5EF4-FFF2-40B4-BE49-F238E27FC236}">
              <a16:creationId xmlns:a16="http://schemas.microsoft.com/office/drawing/2014/main" id="{F087BAB7-338D-449D-8049-A4375384BFD0}"/>
            </a:ext>
          </a:extLst>
        </xdr:cNvPr>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734" name="フローチャート: 判断 733">
          <a:extLst>
            <a:ext uri="{FF2B5EF4-FFF2-40B4-BE49-F238E27FC236}">
              <a16:creationId xmlns:a16="http://schemas.microsoft.com/office/drawing/2014/main" id="{FBBFF5A3-77B0-484D-A06A-FF28211B8C10}"/>
            </a:ext>
          </a:extLst>
        </xdr:cNvPr>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735" name="フローチャート: 判断 734">
          <a:extLst>
            <a:ext uri="{FF2B5EF4-FFF2-40B4-BE49-F238E27FC236}">
              <a16:creationId xmlns:a16="http://schemas.microsoft.com/office/drawing/2014/main" id="{E82DD044-5B59-4231-B036-4AA41373B7D3}"/>
            </a:ext>
          </a:extLst>
        </xdr:cNvPr>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36" name="フローチャート: 判断 735">
          <a:extLst>
            <a:ext uri="{FF2B5EF4-FFF2-40B4-BE49-F238E27FC236}">
              <a16:creationId xmlns:a16="http://schemas.microsoft.com/office/drawing/2014/main" id="{84D74CF3-24E8-482F-8EC0-DDF365A37833}"/>
            </a:ext>
          </a:extLst>
        </xdr:cNvPr>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737" name="フローチャート: 判断 736">
          <a:extLst>
            <a:ext uri="{FF2B5EF4-FFF2-40B4-BE49-F238E27FC236}">
              <a16:creationId xmlns:a16="http://schemas.microsoft.com/office/drawing/2014/main" id="{E5C723BA-453A-4EF4-B90E-040B0EE7231A}"/>
            </a:ext>
          </a:extLst>
        </xdr:cNvPr>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FA0EA44A-57F2-4A69-97F3-13D02FA736C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41A08628-3FA7-455C-96BB-3827732E7E0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FFECB0AE-265F-47B6-8B68-0FBEEA1CD8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B2A65D3E-DD42-430D-93B5-5ED7E0E440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521E21BA-201E-449B-884B-B41B4C3162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3" name="楕円 742">
          <a:extLst>
            <a:ext uri="{FF2B5EF4-FFF2-40B4-BE49-F238E27FC236}">
              <a16:creationId xmlns:a16="http://schemas.microsoft.com/office/drawing/2014/main" id="{1A79C7FD-65E1-450D-879A-F992E985CB93}"/>
            </a:ext>
          </a:extLst>
        </xdr:cNvPr>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744" name="【児童館】&#10;有形固定資産減価償却率該当値テキスト">
          <a:extLst>
            <a:ext uri="{FF2B5EF4-FFF2-40B4-BE49-F238E27FC236}">
              <a16:creationId xmlns:a16="http://schemas.microsoft.com/office/drawing/2014/main" id="{1BF2173B-A663-437E-B473-46E6D8171341}"/>
            </a:ext>
          </a:extLst>
        </xdr:cNvPr>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68943</xdr:rowOff>
    </xdr:from>
    <xdr:to>
      <xdr:col>81</xdr:col>
      <xdr:colOff>101600</xdr:colOff>
      <xdr:row>82</xdr:row>
      <xdr:rowOff>170543</xdr:rowOff>
    </xdr:to>
    <xdr:sp macro="" textlink="">
      <xdr:nvSpPr>
        <xdr:cNvPr id="745" name="楕円 744">
          <a:extLst>
            <a:ext uri="{FF2B5EF4-FFF2-40B4-BE49-F238E27FC236}">
              <a16:creationId xmlns:a16="http://schemas.microsoft.com/office/drawing/2014/main" id="{301D0EE9-D8EA-4EC7-B2C8-FC91DC5C23B7}"/>
            </a:ext>
          </a:extLst>
        </xdr:cNvPr>
        <xdr:cNvSpPr/>
      </xdr:nvSpPr>
      <xdr:spPr>
        <a:xfrm>
          <a:off x="1543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119743</xdr:rowOff>
    </xdr:from>
    <xdr:to>
      <xdr:col>85</xdr:col>
      <xdr:colOff>127000</xdr:colOff>
      <xdr:row>82</xdr:row>
      <xdr:rowOff>155666</xdr:rowOff>
    </xdr:to>
    <xdr:cxnSp macro="">
      <xdr:nvCxnSpPr>
        <xdr:cNvPr id="746" name="直線コネクタ 745">
          <a:extLst>
            <a:ext uri="{FF2B5EF4-FFF2-40B4-BE49-F238E27FC236}">
              <a16:creationId xmlns:a16="http://schemas.microsoft.com/office/drawing/2014/main" id="{A51F417A-5616-4E41-8624-E6839BA94342}"/>
            </a:ext>
          </a:extLst>
        </xdr:cNvPr>
        <xdr:cNvCxnSpPr/>
      </xdr:nvCxnSpPr>
      <xdr:spPr>
        <a:xfrm>
          <a:off x="15481300" y="1417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747" name="楕円 746">
          <a:extLst>
            <a:ext uri="{FF2B5EF4-FFF2-40B4-BE49-F238E27FC236}">
              <a16:creationId xmlns:a16="http://schemas.microsoft.com/office/drawing/2014/main" id="{57C55F2E-57A7-469B-BC26-754A8F578219}"/>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119743</xdr:rowOff>
    </xdr:to>
    <xdr:cxnSp macro="">
      <xdr:nvCxnSpPr>
        <xdr:cNvPr id="748" name="直線コネクタ 747">
          <a:extLst>
            <a:ext uri="{FF2B5EF4-FFF2-40B4-BE49-F238E27FC236}">
              <a16:creationId xmlns:a16="http://schemas.microsoft.com/office/drawing/2014/main" id="{C7C21E6F-7A0C-4327-B13B-F5A385A04D0D}"/>
            </a:ext>
          </a:extLst>
        </xdr:cNvPr>
        <xdr:cNvCxnSpPr/>
      </xdr:nvCxnSpPr>
      <xdr:spPr>
        <a:xfrm>
          <a:off x="14592300" y="1414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49349</xdr:rowOff>
    </xdr:from>
    <xdr:to>
      <xdr:col>72</xdr:col>
      <xdr:colOff>38100</xdr:colOff>
      <xdr:row>83</xdr:row>
      <xdr:rowOff>150949</xdr:rowOff>
    </xdr:to>
    <xdr:sp macro="" textlink="">
      <xdr:nvSpPr>
        <xdr:cNvPr id="749" name="楕円 748">
          <a:extLst>
            <a:ext uri="{FF2B5EF4-FFF2-40B4-BE49-F238E27FC236}">
              <a16:creationId xmlns:a16="http://schemas.microsoft.com/office/drawing/2014/main" id="{C8771740-2DF1-4C5E-9951-DD2247441598}"/>
            </a:ext>
          </a:extLst>
        </xdr:cNvPr>
        <xdr:cNvSpPr/>
      </xdr:nvSpPr>
      <xdr:spPr>
        <a:xfrm>
          <a:off x="13652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83</xdr:row>
      <xdr:rowOff>100149</xdr:rowOff>
    </xdr:to>
    <xdr:cxnSp macro="">
      <xdr:nvCxnSpPr>
        <xdr:cNvPr id="750" name="直線コネクタ 749">
          <a:extLst>
            <a:ext uri="{FF2B5EF4-FFF2-40B4-BE49-F238E27FC236}">
              <a16:creationId xmlns:a16="http://schemas.microsoft.com/office/drawing/2014/main" id="{7B75B384-A2D7-4DFE-98B3-46602B786CF1}"/>
            </a:ext>
          </a:extLst>
        </xdr:cNvPr>
        <xdr:cNvCxnSpPr/>
      </xdr:nvCxnSpPr>
      <xdr:spPr>
        <a:xfrm flipV="1">
          <a:off x="13703300" y="14142720"/>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23223</xdr:rowOff>
    </xdr:from>
    <xdr:to>
      <xdr:col>67</xdr:col>
      <xdr:colOff>101600</xdr:colOff>
      <xdr:row>83</xdr:row>
      <xdr:rowOff>124823</xdr:rowOff>
    </xdr:to>
    <xdr:sp macro="" textlink="">
      <xdr:nvSpPr>
        <xdr:cNvPr id="751" name="楕円 750">
          <a:extLst>
            <a:ext uri="{FF2B5EF4-FFF2-40B4-BE49-F238E27FC236}">
              <a16:creationId xmlns:a16="http://schemas.microsoft.com/office/drawing/2014/main" id="{8B6D267E-64A3-4E96-B84D-5E3296562D23}"/>
            </a:ext>
          </a:extLst>
        </xdr:cNvPr>
        <xdr:cNvSpPr/>
      </xdr:nvSpPr>
      <xdr:spPr>
        <a:xfrm>
          <a:off x="12763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74023</xdr:rowOff>
    </xdr:from>
    <xdr:to>
      <xdr:col>71</xdr:col>
      <xdr:colOff>177800</xdr:colOff>
      <xdr:row>83</xdr:row>
      <xdr:rowOff>100149</xdr:rowOff>
    </xdr:to>
    <xdr:cxnSp macro="">
      <xdr:nvCxnSpPr>
        <xdr:cNvPr id="752" name="直線コネクタ 751">
          <a:extLst>
            <a:ext uri="{FF2B5EF4-FFF2-40B4-BE49-F238E27FC236}">
              <a16:creationId xmlns:a16="http://schemas.microsoft.com/office/drawing/2014/main" id="{2766819C-91DF-4665-831E-D5541419AC10}"/>
            </a:ext>
          </a:extLst>
        </xdr:cNvPr>
        <xdr:cNvCxnSpPr/>
      </xdr:nvCxnSpPr>
      <xdr:spPr>
        <a:xfrm>
          <a:off x="12814300" y="143043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89825</xdr:rowOff>
    </xdr:from>
    <xdr:ext cx="405111" cy="259045"/>
    <xdr:sp macro="" textlink="">
      <xdr:nvSpPr>
        <xdr:cNvPr id="753" name="n_1aveValue【児童館】&#10;有形固定資産減価償却率">
          <a:extLst>
            <a:ext uri="{FF2B5EF4-FFF2-40B4-BE49-F238E27FC236}">
              <a16:creationId xmlns:a16="http://schemas.microsoft.com/office/drawing/2014/main" id="{FAD50964-1E7C-4A07-A720-33ED09C833A8}"/>
            </a:ext>
          </a:extLst>
        </xdr:cNvPr>
        <xdr:cNvSpPr txBox="1"/>
      </xdr:nvSpPr>
      <xdr:spPr>
        <a:xfrm>
          <a:off x="15266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754" name="n_2aveValue【児童館】&#10;有形固定資産減価償却率">
          <a:extLst>
            <a:ext uri="{FF2B5EF4-FFF2-40B4-BE49-F238E27FC236}">
              <a16:creationId xmlns:a16="http://schemas.microsoft.com/office/drawing/2014/main" id="{F95BC816-5C21-42E4-A80C-5319368C2D13}"/>
            </a:ext>
          </a:extLst>
        </xdr:cNvPr>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755" name="n_3aveValue【児童館】&#10;有形固定資産減価償却率">
          <a:extLst>
            <a:ext uri="{FF2B5EF4-FFF2-40B4-BE49-F238E27FC236}">
              <a16:creationId xmlns:a16="http://schemas.microsoft.com/office/drawing/2014/main" id="{C0E61C93-8A59-47B9-937F-1B3829D0A52A}"/>
            </a:ext>
          </a:extLst>
        </xdr:cNvPr>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macro="" textlink="">
      <xdr:nvSpPr>
        <xdr:cNvPr id="756" name="n_4aveValue【児童館】&#10;有形固定資産減価償却率">
          <a:extLst>
            <a:ext uri="{FF2B5EF4-FFF2-40B4-BE49-F238E27FC236}">
              <a16:creationId xmlns:a16="http://schemas.microsoft.com/office/drawing/2014/main" id="{06D5AD84-553F-408C-A20E-FBF5EED21681}"/>
            </a:ext>
          </a:extLst>
        </xdr:cNvPr>
        <xdr:cNvSpPr txBox="1"/>
      </xdr:nvSpPr>
      <xdr:spPr>
        <a:xfrm>
          <a:off x="12611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15620</xdr:rowOff>
    </xdr:from>
    <xdr:ext cx="405111" cy="259045"/>
    <xdr:sp macro="" textlink="">
      <xdr:nvSpPr>
        <xdr:cNvPr id="757" name="n_1mainValue【児童館】&#10;有形固定資産減価償却率">
          <a:extLst>
            <a:ext uri="{FF2B5EF4-FFF2-40B4-BE49-F238E27FC236}">
              <a16:creationId xmlns:a16="http://schemas.microsoft.com/office/drawing/2014/main" id="{6FB43C27-A3C2-4B43-90FB-CB57043BAFE5}"/>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758" name="n_2mainValue【児童館】&#10;有形固定資産減価償却率">
          <a:extLst>
            <a:ext uri="{FF2B5EF4-FFF2-40B4-BE49-F238E27FC236}">
              <a16:creationId xmlns:a16="http://schemas.microsoft.com/office/drawing/2014/main" id="{A0EDC17C-5007-4F35-A738-F8C421225CB0}"/>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167476</xdr:rowOff>
    </xdr:from>
    <xdr:ext cx="405111" cy="259045"/>
    <xdr:sp macro="" textlink="">
      <xdr:nvSpPr>
        <xdr:cNvPr id="759" name="n_3mainValue【児童館】&#10;有形固定資産減価償却率">
          <a:extLst>
            <a:ext uri="{FF2B5EF4-FFF2-40B4-BE49-F238E27FC236}">
              <a16:creationId xmlns:a16="http://schemas.microsoft.com/office/drawing/2014/main" id="{01FACD8F-9F0E-40C4-BBF1-0E8A31187663}"/>
            </a:ext>
          </a:extLst>
        </xdr:cNvPr>
        <xdr:cNvSpPr txBox="1"/>
      </xdr:nvSpPr>
      <xdr:spPr>
        <a:xfrm>
          <a:off x="13500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760" name="n_4mainValue【児童館】&#10;有形固定資産減価償却率">
          <a:extLst>
            <a:ext uri="{FF2B5EF4-FFF2-40B4-BE49-F238E27FC236}">
              <a16:creationId xmlns:a16="http://schemas.microsoft.com/office/drawing/2014/main" id="{19FA96A8-6C7D-45F1-B573-B1BFC5A3537B}"/>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1" name="正方形/長方形 760">
          <a:extLst>
            <a:ext uri="{FF2B5EF4-FFF2-40B4-BE49-F238E27FC236}">
              <a16:creationId xmlns:a16="http://schemas.microsoft.com/office/drawing/2014/main" id="{C2C989EA-B076-4608-95BB-869819EBF6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2" name="正方形/長方形 761">
          <a:extLst>
            <a:ext uri="{FF2B5EF4-FFF2-40B4-BE49-F238E27FC236}">
              <a16:creationId xmlns:a16="http://schemas.microsoft.com/office/drawing/2014/main" id="{B85911D7-176A-4A08-A6E1-B807837AC1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3" name="正方形/長方形 762">
          <a:extLst>
            <a:ext uri="{FF2B5EF4-FFF2-40B4-BE49-F238E27FC236}">
              <a16:creationId xmlns:a16="http://schemas.microsoft.com/office/drawing/2014/main" id="{DF31BB0E-726C-4A29-B5C4-C072D9116D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4" name="正方形/長方形 763">
          <a:extLst>
            <a:ext uri="{FF2B5EF4-FFF2-40B4-BE49-F238E27FC236}">
              <a16:creationId xmlns:a16="http://schemas.microsoft.com/office/drawing/2014/main" id="{9785E6B0-1355-4C07-8DA7-0D2466FF50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5" name="正方形/長方形 764">
          <a:extLst>
            <a:ext uri="{FF2B5EF4-FFF2-40B4-BE49-F238E27FC236}">
              <a16:creationId xmlns:a16="http://schemas.microsoft.com/office/drawing/2014/main" id="{80ECF0B0-37EE-4197-9EE0-C19FBD2A2E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6" name="正方形/長方形 765">
          <a:extLst>
            <a:ext uri="{FF2B5EF4-FFF2-40B4-BE49-F238E27FC236}">
              <a16:creationId xmlns:a16="http://schemas.microsoft.com/office/drawing/2014/main" id="{CEE13317-89F3-4116-B8D3-4F46105C11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7" name="正方形/長方形 766">
          <a:extLst>
            <a:ext uri="{FF2B5EF4-FFF2-40B4-BE49-F238E27FC236}">
              <a16:creationId xmlns:a16="http://schemas.microsoft.com/office/drawing/2014/main" id="{051DCA5C-274A-434C-8C5A-B575C689FB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8" name="正方形/長方形 767">
          <a:extLst>
            <a:ext uri="{FF2B5EF4-FFF2-40B4-BE49-F238E27FC236}">
              <a16:creationId xmlns:a16="http://schemas.microsoft.com/office/drawing/2014/main" id="{C6A03AA2-2AAC-4835-8D2D-1063F72CE6D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9" name="テキスト ボックス 768">
          <a:extLst>
            <a:ext uri="{FF2B5EF4-FFF2-40B4-BE49-F238E27FC236}">
              <a16:creationId xmlns:a16="http://schemas.microsoft.com/office/drawing/2014/main" id="{350DD45D-7D64-45B2-9705-F49061C703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0" name="直線コネクタ 769">
          <a:extLst>
            <a:ext uri="{FF2B5EF4-FFF2-40B4-BE49-F238E27FC236}">
              <a16:creationId xmlns:a16="http://schemas.microsoft.com/office/drawing/2014/main" id="{59E24342-DEA2-48FE-B176-931152D191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1" name="直線コネクタ 770">
          <a:extLst>
            <a:ext uri="{FF2B5EF4-FFF2-40B4-BE49-F238E27FC236}">
              <a16:creationId xmlns:a16="http://schemas.microsoft.com/office/drawing/2014/main" id="{8E55D531-C827-41FE-B4B3-1D889C21C2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2" name="テキスト ボックス 771">
          <a:extLst>
            <a:ext uri="{FF2B5EF4-FFF2-40B4-BE49-F238E27FC236}">
              <a16:creationId xmlns:a16="http://schemas.microsoft.com/office/drawing/2014/main" id="{B546F2F1-AD89-45B2-B3C4-AAAC4E29A31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3" name="直線コネクタ 772">
          <a:extLst>
            <a:ext uri="{FF2B5EF4-FFF2-40B4-BE49-F238E27FC236}">
              <a16:creationId xmlns:a16="http://schemas.microsoft.com/office/drawing/2014/main" id="{34FECA96-76EF-4C0F-B511-5D06A52C71C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4" name="テキスト ボックス 773">
          <a:extLst>
            <a:ext uri="{FF2B5EF4-FFF2-40B4-BE49-F238E27FC236}">
              <a16:creationId xmlns:a16="http://schemas.microsoft.com/office/drawing/2014/main" id="{2657F7D0-D4A1-47BE-92C8-435E5292BC9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5" name="直線コネクタ 774">
          <a:extLst>
            <a:ext uri="{FF2B5EF4-FFF2-40B4-BE49-F238E27FC236}">
              <a16:creationId xmlns:a16="http://schemas.microsoft.com/office/drawing/2014/main" id="{41CFA79A-DF4C-4B1E-A1E8-44B55F79495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6" name="テキスト ボックス 775">
          <a:extLst>
            <a:ext uri="{FF2B5EF4-FFF2-40B4-BE49-F238E27FC236}">
              <a16:creationId xmlns:a16="http://schemas.microsoft.com/office/drawing/2014/main" id="{190D11BB-6BF2-406F-B8AD-5FD52467B14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7" name="直線コネクタ 776">
          <a:extLst>
            <a:ext uri="{FF2B5EF4-FFF2-40B4-BE49-F238E27FC236}">
              <a16:creationId xmlns:a16="http://schemas.microsoft.com/office/drawing/2014/main" id="{914C0427-0D10-4748-996A-D46CCEC3251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8" name="テキスト ボックス 777">
          <a:extLst>
            <a:ext uri="{FF2B5EF4-FFF2-40B4-BE49-F238E27FC236}">
              <a16:creationId xmlns:a16="http://schemas.microsoft.com/office/drawing/2014/main" id="{ADDF3B81-95BE-4AB1-A86C-1727B654865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9" name="直線コネクタ 778">
          <a:extLst>
            <a:ext uri="{FF2B5EF4-FFF2-40B4-BE49-F238E27FC236}">
              <a16:creationId xmlns:a16="http://schemas.microsoft.com/office/drawing/2014/main" id="{644DCB12-EED6-46F7-8520-34AD0E9686F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0" name="テキスト ボックス 779">
          <a:extLst>
            <a:ext uri="{FF2B5EF4-FFF2-40B4-BE49-F238E27FC236}">
              <a16:creationId xmlns:a16="http://schemas.microsoft.com/office/drawing/2014/main" id="{0746E9FC-18FD-4F3C-8D20-924294166FD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1" name="直線コネクタ 780">
          <a:extLst>
            <a:ext uri="{FF2B5EF4-FFF2-40B4-BE49-F238E27FC236}">
              <a16:creationId xmlns:a16="http://schemas.microsoft.com/office/drawing/2014/main" id="{5777CACB-1956-4359-BC0B-D27EB97924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2" name="テキスト ボックス 781">
          <a:extLst>
            <a:ext uri="{FF2B5EF4-FFF2-40B4-BE49-F238E27FC236}">
              <a16:creationId xmlns:a16="http://schemas.microsoft.com/office/drawing/2014/main" id="{CE8DD308-BE59-4C71-85E0-68AF272723B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3" name="【児童館】&#10;一人当たり面積グラフ枠">
          <a:extLst>
            <a:ext uri="{FF2B5EF4-FFF2-40B4-BE49-F238E27FC236}">
              <a16:creationId xmlns:a16="http://schemas.microsoft.com/office/drawing/2014/main" id="{3DAEE980-93B2-47F7-ABC6-2570534377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84" name="直線コネクタ 783">
          <a:extLst>
            <a:ext uri="{FF2B5EF4-FFF2-40B4-BE49-F238E27FC236}">
              <a16:creationId xmlns:a16="http://schemas.microsoft.com/office/drawing/2014/main" id="{7937375B-C103-4D38-A25E-91D5AB5EA01E}"/>
            </a:ext>
          </a:extLst>
        </xdr:cNvPr>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85" name="【児童館】&#10;一人当たり面積最小値テキスト">
          <a:extLst>
            <a:ext uri="{FF2B5EF4-FFF2-40B4-BE49-F238E27FC236}">
              <a16:creationId xmlns:a16="http://schemas.microsoft.com/office/drawing/2014/main" id="{F34AD56C-09EF-4093-A118-9FF4A319F513}"/>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86" name="直線コネクタ 785">
          <a:extLst>
            <a:ext uri="{FF2B5EF4-FFF2-40B4-BE49-F238E27FC236}">
              <a16:creationId xmlns:a16="http://schemas.microsoft.com/office/drawing/2014/main" id="{F5AF0238-6009-4FAB-8736-C9EE88AA3F85}"/>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87" name="【児童館】&#10;一人当たり面積最大値テキスト">
          <a:extLst>
            <a:ext uri="{FF2B5EF4-FFF2-40B4-BE49-F238E27FC236}">
              <a16:creationId xmlns:a16="http://schemas.microsoft.com/office/drawing/2014/main" id="{1C760A11-69E6-4B45-B137-3C6EF1A982F8}"/>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88" name="直線コネクタ 787">
          <a:extLst>
            <a:ext uri="{FF2B5EF4-FFF2-40B4-BE49-F238E27FC236}">
              <a16:creationId xmlns:a16="http://schemas.microsoft.com/office/drawing/2014/main" id="{DDA9EACD-AB4B-4C92-A7C8-0CF45B8D318C}"/>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789" name="【児童館】&#10;一人当たり面積平均値テキスト">
          <a:extLst>
            <a:ext uri="{FF2B5EF4-FFF2-40B4-BE49-F238E27FC236}">
              <a16:creationId xmlns:a16="http://schemas.microsoft.com/office/drawing/2014/main" id="{6B4C15C9-7016-48AB-8D1F-CC54DC64DE93}"/>
            </a:ext>
          </a:extLst>
        </xdr:cNvPr>
        <xdr:cNvSpPr txBox="1"/>
      </xdr:nvSpPr>
      <xdr:spPr>
        <a:xfrm>
          <a:off x="22199600" y="1437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90" name="フローチャート: 判断 789">
          <a:extLst>
            <a:ext uri="{FF2B5EF4-FFF2-40B4-BE49-F238E27FC236}">
              <a16:creationId xmlns:a16="http://schemas.microsoft.com/office/drawing/2014/main" id="{7DAFEC3C-8CC1-47BA-9C48-8DBB111316C1}"/>
            </a:ext>
          </a:extLst>
        </xdr:cNvPr>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91" name="フローチャート: 判断 790">
          <a:extLst>
            <a:ext uri="{FF2B5EF4-FFF2-40B4-BE49-F238E27FC236}">
              <a16:creationId xmlns:a16="http://schemas.microsoft.com/office/drawing/2014/main" id="{C1469645-6B6D-4AED-B3A1-4D8A0B98E83D}"/>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92" name="フローチャート: 判断 791">
          <a:extLst>
            <a:ext uri="{FF2B5EF4-FFF2-40B4-BE49-F238E27FC236}">
              <a16:creationId xmlns:a16="http://schemas.microsoft.com/office/drawing/2014/main" id="{4620CE22-840D-40E7-8FE9-1B993E199183}"/>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93" name="フローチャート: 判断 792">
          <a:extLst>
            <a:ext uri="{FF2B5EF4-FFF2-40B4-BE49-F238E27FC236}">
              <a16:creationId xmlns:a16="http://schemas.microsoft.com/office/drawing/2014/main" id="{E4A142D9-E99C-47AC-9C46-8AC93DBCECFF}"/>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94" name="フローチャート: 判断 793">
          <a:extLst>
            <a:ext uri="{FF2B5EF4-FFF2-40B4-BE49-F238E27FC236}">
              <a16:creationId xmlns:a16="http://schemas.microsoft.com/office/drawing/2014/main" id="{0EF1D0C5-5B81-4CFC-BF4B-E5BE82946A6C}"/>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22EA9D1C-A74D-4B70-A408-4B0C381029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82A9FF1E-A22F-4BFF-81EA-3A872B6695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ACD1360B-977C-4675-A165-043FDD0F210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7A726379-7BDA-4169-9815-1B164E6C143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98CD4F02-771D-498E-953E-9BB8233F5E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17780</xdr:rowOff>
    </xdr:from>
    <xdr:to>
      <xdr:col>116</xdr:col>
      <xdr:colOff>114300</xdr:colOff>
      <xdr:row>86</xdr:row>
      <xdr:rowOff>119380</xdr:rowOff>
    </xdr:to>
    <xdr:sp macro="" textlink="">
      <xdr:nvSpPr>
        <xdr:cNvPr id="800" name="楕円 799">
          <a:extLst>
            <a:ext uri="{FF2B5EF4-FFF2-40B4-BE49-F238E27FC236}">
              <a16:creationId xmlns:a16="http://schemas.microsoft.com/office/drawing/2014/main" id="{0A4E53FA-2262-40D5-B001-1102AF3681C2}"/>
            </a:ext>
          </a:extLst>
        </xdr:cNvPr>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104157</xdr:rowOff>
    </xdr:from>
    <xdr:ext cx="469744" cy="259045"/>
    <xdr:sp macro="" textlink="">
      <xdr:nvSpPr>
        <xdr:cNvPr id="801" name="【児童館】&#10;一人当たり面積該当値テキスト">
          <a:extLst>
            <a:ext uri="{FF2B5EF4-FFF2-40B4-BE49-F238E27FC236}">
              <a16:creationId xmlns:a16="http://schemas.microsoft.com/office/drawing/2014/main" id="{DF187A3C-D3B5-41D5-814B-C9EC3F1FF280}"/>
            </a:ext>
          </a:extLst>
        </xdr:cNvPr>
        <xdr:cNvSpPr txBox="1"/>
      </xdr:nvSpPr>
      <xdr:spPr>
        <a:xfrm>
          <a:off x="22199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802" name="楕円 801">
          <a:extLst>
            <a:ext uri="{FF2B5EF4-FFF2-40B4-BE49-F238E27FC236}">
              <a16:creationId xmlns:a16="http://schemas.microsoft.com/office/drawing/2014/main" id="{ED216C99-C026-431F-8123-80C5D2599DA1}"/>
            </a:ext>
          </a:extLst>
        </xdr:cNvPr>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68580</xdr:rowOff>
    </xdr:to>
    <xdr:cxnSp macro="">
      <xdr:nvCxnSpPr>
        <xdr:cNvPr id="803" name="直線コネクタ 802">
          <a:extLst>
            <a:ext uri="{FF2B5EF4-FFF2-40B4-BE49-F238E27FC236}">
              <a16:creationId xmlns:a16="http://schemas.microsoft.com/office/drawing/2014/main" id="{D1C73308-7005-4F61-A968-C56ECD69B3D5}"/>
            </a:ext>
          </a:extLst>
        </xdr:cNvPr>
        <xdr:cNvCxnSpPr/>
      </xdr:nvCxnSpPr>
      <xdr:spPr>
        <a:xfrm>
          <a:off x="21323300" y="1481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17780</xdr:rowOff>
    </xdr:from>
    <xdr:to>
      <xdr:col>107</xdr:col>
      <xdr:colOff>101600</xdr:colOff>
      <xdr:row>86</xdr:row>
      <xdr:rowOff>119380</xdr:rowOff>
    </xdr:to>
    <xdr:sp macro="" textlink="">
      <xdr:nvSpPr>
        <xdr:cNvPr id="804" name="楕円 803">
          <a:extLst>
            <a:ext uri="{FF2B5EF4-FFF2-40B4-BE49-F238E27FC236}">
              <a16:creationId xmlns:a16="http://schemas.microsoft.com/office/drawing/2014/main" id="{4FEAD7C3-9186-42CF-950D-2685F9476D0C}"/>
            </a:ext>
          </a:extLst>
        </xdr:cNvPr>
        <xdr:cNvSpPr/>
      </xdr:nvSpPr>
      <xdr:spPr>
        <a:xfrm>
          <a:off x="20383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68580</xdr:rowOff>
    </xdr:to>
    <xdr:cxnSp macro="">
      <xdr:nvCxnSpPr>
        <xdr:cNvPr id="805" name="直線コネクタ 804">
          <a:extLst>
            <a:ext uri="{FF2B5EF4-FFF2-40B4-BE49-F238E27FC236}">
              <a16:creationId xmlns:a16="http://schemas.microsoft.com/office/drawing/2014/main" id="{7D7622CA-DB34-4449-81B2-D532B6088CF8}"/>
            </a:ext>
          </a:extLst>
        </xdr:cNvPr>
        <xdr:cNvCxnSpPr/>
      </xdr:nvCxnSpPr>
      <xdr:spPr>
        <a:xfrm>
          <a:off x="20434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06" name="楕円 805">
          <a:extLst>
            <a:ext uri="{FF2B5EF4-FFF2-40B4-BE49-F238E27FC236}">
              <a16:creationId xmlns:a16="http://schemas.microsoft.com/office/drawing/2014/main" id="{68A9A1C9-0D4D-403A-A160-620A72BFC0C5}"/>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68580</xdr:rowOff>
    </xdr:to>
    <xdr:cxnSp macro="">
      <xdr:nvCxnSpPr>
        <xdr:cNvPr id="807" name="直線コネクタ 806">
          <a:extLst>
            <a:ext uri="{FF2B5EF4-FFF2-40B4-BE49-F238E27FC236}">
              <a16:creationId xmlns:a16="http://schemas.microsoft.com/office/drawing/2014/main" id="{ACE229DC-3AD7-4229-B3B0-3578D7B34386}"/>
            </a:ext>
          </a:extLst>
        </xdr:cNvPr>
        <xdr:cNvCxnSpPr/>
      </xdr:nvCxnSpPr>
      <xdr:spPr>
        <a:xfrm>
          <a:off x="19545300" y="14782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08" name="楕円 807">
          <a:extLst>
            <a:ext uri="{FF2B5EF4-FFF2-40B4-BE49-F238E27FC236}">
              <a16:creationId xmlns:a16="http://schemas.microsoft.com/office/drawing/2014/main" id="{18924C46-FDE7-44CD-93E4-FB9D78F7566F}"/>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09" name="直線コネクタ 808">
          <a:extLst>
            <a:ext uri="{FF2B5EF4-FFF2-40B4-BE49-F238E27FC236}">
              <a16:creationId xmlns:a16="http://schemas.microsoft.com/office/drawing/2014/main" id="{6A1BAAD8-184A-4FD8-A9E7-5272E4AB59DE}"/>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10" name="n_1aveValue【児童館】&#10;一人当たり面積">
          <a:extLst>
            <a:ext uri="{FF2B5EF4-FFF2-40B4-BE49-F238E27FC236}">
              <a16:creationId xmlns:a16="http://schemas.microsoft.com/office/drawing/2014/main" id="{3D68A8C5-CA48-466E-8806-D742BB00701B}"/>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811" name="n_2aveValue【児童館】&#10;一人当たり面積">
          <a:extLst>
            <a:ext uri="{FF2B5EF4-FFF2-40B4-BE49-F238E27FC236}">
              <a16:creationId xmlns:a16="http://schemas.microsoft.com/office/drawing/2014/main" id="{CEC444CE-D7BE-431D-B3D1-633AD1F91FF9}"/>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12" name="n_3aveValue【児童館】&#10;一人当たり面積">
          <a:extLst>
            <a:ext uri="{FF2B5EF4-FFF2-40B4-BE49-F238E27FC236}">
              <a16:creationId xmlns:a16="http://schemas.microsoft.com/office/drawing/2014/main" id="{F766BC11-A632-44A3-B899-39E2D827710C}"/>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13" name="n_4aveValue【児童館】&#10;一人当たり面積">
          <a:extLst>
            <a:ext uri="{FF2B5EF4-FFF2-40B4-BE49-F238E27FC236}">
              <a16:creationId xmlns:a16="http://schemas.microsoft.com/office/drawing/2014/main" id="{21958602-86B0-4D47-8B27-98435EB0A4C4}"/>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814" name="n_1mainValue【児童館】&#10;一人当たり面積">
          <a:extLst>
            <a:ext uri="{FF2B5EF4-FFF2-40B4-BE49-F238E27FC236}">
              <a16:creationId xmlns:a16="http://schemas.microsoft.com/office/drawing/2014/main" id="{ACBE164F-1AC6-4615-AED4-24571FF61E03}"/>
            </a:ext>
          </a:extLst>
        </xdr:cNvPr>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815" name="n_2mainValue【児童館】&#10;一人当たり面積">
          <a:extLst>
            <a:ext uri="{FF2B5EF4-FFF2-40B4-BE49-F238E27FC236}">
              <a16:creationId xmlns:a16="http://schemas.microsoft.com/office/drawing/2014/main" id="{54836C1F-6436-4ABE-B918-B9FA4781951E}"/>
            </a:ext>
          </a:extLst>
        </xdr:cNvPr>
        <xdr:cNvSpPr txBox="1"/>
      </xdr:nvSpPr>
      <xdr:spPr>
        <a:xfrm>
          <a:off x="20199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16" name="n_3mainValue【児童館】&#10;一人当たり面積">
          <a:extLst>
            <a:ext uri="{FF2B5EF4-FFF2-40B4-BE49-F238E27FC236}">
              <a16:creationId xmlns:a16="http://schemas.microsoft.com/office/drawing/2014/main" id="{ED863A82-C059-4A5C-9BB6-54F301F6CA41}"/>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17" name="n_4mainValue【児童館】&#10;一人当たり面積">
          <a:extLst>
            <a:ext uri="{FF2B5EF4-FFF2-40B4-BE49-F238E27FC236}">
              <a16:creationId xmlns:a16="http://schemas.microsoft.com/office/drawing/2014/main" id="{B3F6A2D7-B20A-4B64-A467-558A050F5A4D}"/>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id="{03A0258F-0D5B-4B27-932E-8C91AF843C8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id="{1CFA32C3-8213-4341-A44D-66B19BC520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id="{B29EFE70-42FE-4A56-891B-6FB1E05817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id="{CE309804-F320-44F4-BD32-34161AB051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id="{5AA45C8A-0312-450D-88A1-D778444522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id="{42DD71C2-62EB-4A8A-8B30-C5BD272AEF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id="{ED1DED9D-A841-49DA-B255-AF45C7B667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id="{A1B11A59-6F3B-42F1-BFEC-C13B53D1F2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id="{15EFB785-95E7-48A0-A46B-C4FB94C605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id="{1B4967F3-0ADA-4BC0-A403-5CF0181502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id="{14243121-F04B-404B-898E-53ED1F969F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29" name="直線コネクタ 828">
          <a:extLst>
            <a:ext uri="{FF2B5EF4-FFF2-40B4-BE49-F238E27FC236}">
              <a16:creationId xmlns:a16="http://schemas.microsoft.com/office/drawing/2014/main" id="{8C5301A1-BE41-4388-8448-90691314193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30" name="テキスト ボックス 829">
          <a:extLst>
            <a:ext uri="{FF2B5EF4-FFF2-40B4-BE49-F238E27FC236}">
              <a16:creationId xmlns:a16="http://schemas.microsoft.com/office/drawing/2014/main" id="{7356A988-1393-47C8-8EA5-819A198E763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31" name="直線コネクタ 830">
          <a:extLst>
            <a:ext uri="{FF2B5EF4-FFF2-40B4-BE49-F238E27FC236}">
              <a16:creationId xmlns:a16="http://schemas.microsoft.com/office/drawing/2014/main" id="{5649CCA4-FE4D-46D0-A6AD-71655A53E6F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32" name="テキスト ボックス 831">
          <a:extLst>
            <a:ext uri="{FF2B5EF4-FFF2-40B4-BE49-F238E27FC236}">
              <a16:creationId xmlns:a16="http://schemas.microsoft.com/office/drawing/2014/main" id="{D8EA2A93-62F2-41F2-8039-D23D2406FCA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33" name="直線コネクタ 832">
          <a:extLst>
            <a:ext uri="{FF2B5EF4-FFF2-40B4-BE49-F238E27FC236}">
              <a16:creationId xmlns:a16="http://schemas.microsoft.com/office/drawing/2014/main" id="{07D4344D-D156-4055-A5BE-DDFB2E354BD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34" name="テキスト ボックス 833">
          <a:extLst>
            <a:ext uri="{FF2B5EF4-FFF2-40B4-BE49-F238E27FC236}">
              <a16:creationId xmlns:a16="http://schemas.microsoft.com/office/drawing/2014/main" id="{5ED586F1-C81F-4247-89F0-BF3C9E7D40D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35" name="直線コネクタ 834">
          <a:extLst>
            <a:ext uri="{FF2B5EF4-FFF2-40B4-BE49-F238E27FC236}">
              <a16:creationId xmlns:a16="http://schemas.microsoft.com/office/drawing/2014/main" id="{06DAF561-0B62-43E7-88A3-D166BCEEA7C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36" name="テキスト ボックス 835">
          <a:extLst>
            <a:ext uri="{FF2B5EF4-FFF2-40B4-BE49-F238E27FC236}">
              <a16:creationId xmlns:a16="http://schemas.microsoft.com/office/drawing/2014/main" id="{8B7F0464-5374-4379-803F-149DB4BA97C6}"/>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a:extLst>
            <a:ext uri="{FF2B5EF4-FFF2-40B4-BE49-F238E27FC236}">
              <a16:creationId xmlns:a16="http://schemas.microsoft.com/office/drawing/2014/main" id="{CA16258D-ED59-4ED3-97A5-E2E2020727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38" name="テキスト ボックス 837">
          <a:extLst>
            <a:ext uri="{FF2B5EF4-FFF2-40B4-BE49-F238E27FC236}">
              <a16:creationId xmlns:a16="http://schemas.microsoft.com/office/drawing/2014/main" id="{E10AB2A2-5978-442C-8E88-FB56EF5C6FEE}"/>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9" name="【公民館】&#10;有形固定資産減価償却率グラフ枠">
          <a:extLst>
            <a:ext uri="{FF2B5EF4-FFF2-40B4-BE49-F238E27FC236}">
              <a16:creationId xmlns:a16="http://schemas.microsoft.com/office/drawing/2014/main" id="{10ADDEBF-99A6-423A-931D-E395368FFA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840" name="直線コネクタ 839">
          <a:extLst>
            <a:ext uri="{FF2B5EF4-FFF2-40B4-BE49-F238E27FC236}">
              <a16:creationId xmlns:a16="http://schemas.microsoft.com/office/drawing/2014/main" id="{1A82F587-4B2D-4183-8975-53DDBB03D2C0}"/>
            </a:ext>
          </a:extLst>
        </xdr:cNvPr>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841" name="【公民館】&#10;有形固定資産減価償却率最小値テキスト">
          <a:extLst>
            <a:ext uri="{FF2B5EF4-FFF2-40B4-BE49-F238E27FC236}">
              <a16:creationId xmlns:a16="http://schemas.microsoft.com/office/drawing/2014/main" id="{FC137368-8798-44AF-89AC-75F0BB065606}"/>
            </a:ext>
          </a:extLst>
        </xdr:cNvPr>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42" name="直線コネクタ 841">
          <a:extLst>
            <a:ext uri="{FF2B5EF4-FFF2-40B4-BE49-F238E27FC236}">
              <a16:creationId xmlns:a16="http://schemas.microsoft.com/office/drawing/2014/main" id="{2585D760-0083-466A-BB6F-C71B16A5805D}"/>
            </a:ext>
          </a:extLst>
        </xdr:cNvPr>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843" name="【公民館】&#10;有形固定資産減価償却率最大値テキスト">
          <a:extLst>
            <a:ext uri="{FF2B5EF4-FFF2-40B4-BE49-F238E27FC236}">
              <a16:creationId xmlns:a16="http://schemas.microsoft.com/office/drawing/2014/main" id="{1F657F55-E83C-4482-AF2A-422B092EBC13}"/>
            </a:ext>
          </a:extLst>
        </xdr:cNvPr>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844" name="直線コネクタ 843">
          <a:extLst>
            <a:ext uri="{FF2B5EF4-FFF2-40B4-BE49-F238E27FC236}">
              <a16:creationId xmlns:a16="http://schemas.microsoft.com/office/drawing/2014/main" id="{27C00675-8435-4F69-B1E9-671F41809500}"/>
            </a:ext>
          </a:extLst>
        </xdr:cNvPr>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845" name="【公民館】&#10;有形固定資産減価償却率平均値テキスト">
          <a:extLst>
            <a:ext uri="{FF2B5EF4-FFF2-40B4-BE49-F238E27FC236}">
              <a16:creationId xmlns:a16="http://schemas.microsoft.com/office/drawing/2014/main" id="{A463BA40-7D34-4DF4-8908-7FCABCE7A82C}"/>
            </a:ext>
          </a:extLst>
        </xdr:cNvPr>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46" name="フローチャート: 判断 845">
          <a:extLst>
            <a:ext uri="{FF2B5EF4-FFF2-40B4-BE49-F238E27FC236}">
              <a16:creationId xmlns:a16="http://schemas.microsoft.com/office/drawing/2014/main" id="{5F1871AC-D1B8-44DF-8E35-C27619901FAA}"/>
            </a:ext>
          </a:extLst>
        </xdr:cNvPr>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47" name="フローチャート: 判断 846">
          <a:extLst>
            <a:ext uri="{FF2B5EF4-FFF2-40B4-BE49-F238E27FC236}">
              <a16:creationId xmlns:a16="http://schemas.microsoft.com/office/drawing/2014/main" id="{09AB01E1-9C4B-43C4-B49F-F4904D9C35D4}"/>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848" name="フローチャート: 判断 847">
          <a:extLst>
            <a:ext uri="{FF2B5EF4-FFF2-40B4-BE49-F238E27FC236}">
              <a16:creationId xmlns:a16="http://schemas.microsoft.com/office/drawing/2014/main" id="{B56D9A67-1275-43DA-9D36-BA8A420B73AD}"/>
            </a:ext>
          </a:extLst>
        </xdr:cNvPr>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849" name="フローチャート: 判断 848">
          <a:extLst>
            <a:ext uri="{FF2B5EF4-FFF2-40B4-BE49-F238E27FC236}">
              <a16:creationId xmlns:a16="http://schemas.microsoft.com/office/drawing/2014/main" id="{184BE3E6-2BB8-4045-B6F8-28FA873B4541}"/>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50" name="フローチャート: 判断 849">
          <a:extLst>
            <a:ext uri="{FF2B5EF4-FFF2-40B4-BE49-F238E27FC236}">
              <a16:creationId xmlns:a16="http://schemas.microsoft.com/office/drawing/2014/main" id="{BEAAD58F-835D-475F-A04C-ECC4EEFCAFC1}"/>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35D6B77E-0CE6-4576-BB9F-6A8651B33E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BC8D08AE-903D-4C41-9946-7892F1D3B8E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2AD8D6DB-FD22-4A2D-92A5-42C543C3950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ABA3F45B-0E73-4A2A-AEB8-F83BA4C210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94B79C7B-045D-4549-AC25-B2178B4D74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146558</xdr:rowOff>
    </xdr:from>
    <xdr:to>
      <xdr:col>85</xdr:col>
      <xdr:colOff>177800</xdr:colOff>
      <xdr:row>104</xdr:row>
      <xdr:rowOff>76708</xdr:rowOff>
    </xdr:to>
    <xdr:sp macro="" textlink="">
      <xdr:nvSpPr>
        <xdr:cNvPr id="856" name="楕円 855">
          <a:extLst>
            <a:ext uri="{FF2B5EF4-FFF2-40B4-BE49-F238E27FC236}">
              <a16:creationId xmlns:a16="http://schemas.microsoft.com/office/drawing/2014/main" id="{9CBDB637-5D82-4C5F-A2C6-93C1E543BB57}"/>
            </a:ext>
          </a:extLst>
        </xdr:cNvPr>
        <xdr:cNvSpPr/>
      </xdr:nvSpPr>
      <xdr:spPr>
        <a:xfrm>
          <a:off x="162687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169435</xdr:rowOff>
    </xdr:from>
    <xdr:ext cx="405111" cy="259045"/>
    <xdr:sp macro="" textlink="">
      <xdr:nvSpPr>
        <xdr:cNvPr id="857" name="【公民館】&#10;有形固定資産減価償却率該当値テキスト">
          <a:extLst>
            <a:ext uri="{FF2B5EF4-FFF2-40B4-BE49-F238E27FC236}">
              <a16:creationId xmlns:a16="http://schemas.microsoft.com/office/drawing/2014/main" id="{D2A4F356-34A2-4D3A-BAC2-9B79339BE5F4}"/>
            </a:ext>
          </a:extLst>
        </xdr:cNvPr>
        <xdr:cNvSpPr txBox="1"/>
      </xdr:nvSpPr>
      <xdr:spPr>
        <a:xfrm>
          <a:off x="16357600" y="1765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xdr:rowOff>
    </xdr:from>
    <xdr:to>
      <xdr:col>81</xdr:col>
      <xdr:colOff>101600</xdr:colOff>
      <xdr:row>104</xdr:row>
      <xdr:rowOff>106426</xdr:rowOff>
    </xdr:to>
    <xdr:sp macro="" textlink="">
      <xdr:nvSpPr>
        <xdr:cNvPr id="858" name="楕円 857">
          <a:extLst>
            <a:ext uri="{FF2B5EF4-FFF2-40B4-BE49-F238E27FC236}">
              <a16:creationId xmlns:a16="http://schemas.microsoft.com/office/drawing/2014/main" id="{79216752-C4ED-4A07-AB52-6505D9D83753}"/>
            </a:ext>
          </a:extLst>
        </xdr:cNvPr>
        <xdr:cNvSpPr/>
      </xdr:nvSpPr>
      <xdr:spPr>
        <a:xfrm>
          <a:off x="15430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25908</xdr:rowOff>
    </xdr:from>
    <xdr:to>
      <xdr:col>85</xdr:col>
      <xdr:colOff>127000</xdr:colOff>
      <xdr:row>104</xdr:row>
      <xdr:rowOff>55626</xdr:rowOff>
    </xdr:to>
    <xdr:cxnSp macro="">
      <xdr:nvCxnSpPr>
        <xdr:cNvPr id="859" name="直線コネクタ 858">
          <a:extLst>
            <a:ext uri="{FF2B5EF4-FFF2-40B4-BE49-F238E27FC236}">
              <a16:creationId xmlns:a16="http://schemas.microsoft.com/office/drawing/2014/main" id="{4A1655BC-91A5-48BE-A470-0417A5CBA9EE}"/>
            </a:ext>
          </a:extLst>
        </xdr:cNvPr>
        <xdr:cNvCxnSpPr/>
      </xdr:nvCxnSpPr>
      <xdr:spPr>
        <a:xfrm flipV="1">
          <a:off x="15481300" y="1785670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119126</xdr:rowOff>
    </xdr:from>
    <xdr:to>
      <xdr:col>76</xdr:col>
      <xdr:colOff>165100</xdr:colOff>
      <xdr:row>104</xdr:row>
      <xdr:rowOff>49276</xdr:rowOff>
    </xdr:to>
    <xdr:sp macro="" textlink="">
      <xdr:nvSpPr>
        <xdr:cNvPr id="860" name="楕円 859">
          <a:extLst>
            <a:ext uri="{FF2B5EF4-FFF2-40B4-BE49-F238E27FC236}">
              <a16:creationId xmlns:a16="http://schemas.microsoft.com/office/drawing/2014/main" id="{C1EA8D16-F280-4626-B59C-D22704F5A179}"/>
            </a:ext>
          </a:extLst>
        </xdr:cNvPr>
        <xdr:cNvSpPr/>
      </xdr:nvSpPr>
      <xdr:spPr>
        <a:xfrm>
          <a:off x="14541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169926</xdr:rowOff>
    </xdr:from>
    <xdr:to>
      <xdr:col>81</xdr:col>
      <xdr:colOff>50800</xdr:colOff>
      <xdr:row>104</xdr:row>
      <xdr:rowOff>55626</xdr:rowOff>
    </xdr:to>
    <xdr:cxnSp macro="">
      <xdr:nvCxnSpPr>
        <xdr:cNvPr id="861" name="直線コネクタ 860">
          <a:extLst>
            <a:ext uri="{FF2B5EF4-FFF2-40B4-BE49-F238E27FC236}">
              <a16:creationId xmlns:a16="http://schemas.microsoft.com/office/drawing/2014/main" id="{3A5FE7A5-4516-469B-86A8-44C211AA60F5}"/>
            </a:ext>
          </a:extLst>
        </xdr:cNvPr>
        <xdr:cNvCxnSpPr/>
      </xdr:nvCxnSpPr>
      <xdr:spPr>
        <a:xfrm>
          <a:off x="14592300" y="178292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77978</xdr:rowOff>
    </xdr:from>
    <xdr:to>
      <xdr:col>72</xdr:col>
      <xdr:colOff>38100</xdr:colOff>
      <xdr:row>104</xdr:row>
      <xdr:rowOff>8128</xdr:rowOff>
    </xdr:to>
    <xdr:sp macro="" textlink="">
      <xdr:nvSpPr>
        <xdr:cNvPr id="862" name="楕円 861">
          <a:extLst>
            <a:ext uri="{FF2B5EF4-FFF2-40B4-BE49-F238E27FC236}">
              <a16:creationId xmlns:a16="http://schemas.microsoft.com/office/drawing/2014/main" id="{15D4062F-C0A2-42E0-9AE3-0281C7A9ECC6}"/>
            </a:ext>
          </a:extLst>
        </xdr:cNvPr>
        <xdr:cNvSpPr/>
      </xdr:nvSpPr>
      <xdr:spPr>
        <a:xfrm>
          <a:off x="13652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128778</xdr:rowOff>
    </xdr:from>
    <xdr:to>
      <xdr:col>76</xdr:col>
      <xdr:colOff>114300</xdr:colOff>
      <xdr:row>103</xdr:row>
      <xdr:rowOff>169926</xdr:rowOff>
    </xdr:to>
    <xdr:cxnSp macro="">
      <xdr:nvCxnSpPr>
        <xdr:cNvPr id="863" name="直線コネクタ 862">
          <a:extLst>
            <a:ext uri="{FF2B5EF4-FFF2-40B4-BE49-F238E27FC236}">
              <a16:creationId xmlns:a16="http://schemas.microsoft.com/office/drawing/2014/main" id="{EF1E1427-536B-49B9-94F6-763FD4E433B9}"/>
            </a:ext>
          </a:extLst>
        </xdr:cNvPr>
        <xdr:cNvCxnSpPr/>
      </xdr:nvCxnSpPr>
      <xdr:spPr>
        <a:xfrm>
          <a:off x="13703300" y="177881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36830</xdr:rowOff>
    </xdr:from>
    <xdr:to>
      <xdr:col>67</xdr:col>
      <xdr:colOff>101600</xdr:colOff>
      <xdr:row>103</xdr:row>
      <xdr:rowOff>138430</xdr:rowOff>
    </xdr:to>
    <xdr:sp macro="" textlink="">
      <xdr:nvSpPr>
        <xdr:cNvPr id="864" name="楕円 863">
          <a:extLst>
            <a:ext uri="{FF2B5EF4-FFF2-40B4-BE49-F238E27FC236}">
              <a16:creationId xmlns:a16="http://schemas.microsoft.com/office/drawing/2014/main" id="{413FCEE9-FB64-4162-9B8A-7BE608B43608}"/>
            </a:ext>
          </a:extLst>
        </xdr:cNvPr>
        <xdr:cNvSpPr/>
      </xdr:nvSpPr>
      <xdr:spPr>
        <a:xfrm>
          <a:off x="12763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87630</xdr:rowOff>
    </xdr:from>
    <xdr:to>
      <xdr:col>71</xdr:col>
      <xdr:colOff>177800</xdr:colOff>
      <xdr:row>103</xdr:row>
      <xdr:rowOff>128778</xdr:rowOff>
    </xdr:to>
    <xdr:cxnSp macro="">
      <xdr:nvCxnSpPr>
        <xdr:cNvPr id="865" name="直線コネクタ 864">
          <a:extLst>
            <a:ext uri="{FF2B5EF4-FFF2-40B4-BE49-F238E27FC236}">
              <a16:creationId xmlns:a16="http://schemas.microsoft.com/office/drawing/2014/main" id="{8FC4F729-96D4-488F-9674-908BE00FCA7F}"/>
            </a:ext>
          </a:extLst>
        </xdr:cNvPr>
        <xdr:cNvCxnSpPr/>
      </xdr:nvCxnSpPr>
      <xdr:spPr>
        <a:xfrm>
          <a:off x="12814300" y="17746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66" name="n_1aveValue【公民館】&#10;有形固定資産減価償却率">
          <a:extLst>
            <a:ext uri="{FF2B5EF4-FFF2-40B4-BE49-F238E27FC236}">
              <a16:creationId xmlns:a16="http://schemas.microsoft.com/office/drawing/2014/main" id="{14B55864-D102-4BE4-A542-5A79F7356DD9}"/>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867" name="n_2aveValue【公民館】&#10;有形固定資産減価償却率">
          <a:extLst>
            <a:ext uri="{FF2B5EF4-FFF2-40B4-BE49-F238E27FC236}">
              <a16:creationId xmlns:a16="http://schemas.microsoft.com/office/drawing/2014/main" id="{293B8FD0-714B-48E3-BCB9-BF3C2B747F7E}"/>
            </a:ext>
          </a:extLst>
        </xdr:cNvPr>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868" name="n_3aveValue【公民館】&#10;有形固定資産減価償却率">
          <a:extLst>
            <a:ext uri="{FF2B5EF4-FFF2-40B4-BE49-F238E27FC236}">
              <a16:creationId xmlns:a16="http://schemas.microsoft.com/office/drawing/2014/main" id="{D349E53F-CB11-44DD-B725-42B5674E38B1}"/>
            </a:ext>
          </a:extLst>
        </xdr:cNvPr>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69" name="n_4aveValue【公民館】&#10;有形固定資産減価償却率">
          <a:extLst>
            <a:ext uri="{FF2B5EF4-FFF2-40B4-BE49-F238E27FC236}">
              <a16:creationId xmlns:a16="http://schemas.microsoft.com/office/drawing/2014/main" id="{F27768B4-60A9-4BCD-AAD1-E9F2C66F84A5}"/>
            </a:ext>
          </a:extLst>
        </xdr:cNvPr>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97553</xdr:rowOff>
    </xdr:from>
    <xdr:ext cx="405111" cy="259045"/>
    <xdr:sp macro="" textlink="">
      <xdr:nvSpPr>
        <xdr:cNvPr id="870" name="n_1mainValue【公民館】&#10;有形固定資産減価償却率">
          <a:extLst>
            <a:ext uri="{FF2B5EF4-FFF2-40B4-BE49-F238E27FC236}">
              <a16:creationId xmlns:a16="http://schemas.microsoft.com/office/drawing/2014/main" id="{5925D27C-7E52-4934-83C8-97E0FA85E78D}"/>
            </a:ext>
          </a:extLst>
        </xdr:cNvPr>
        <xdr:cNvSpPr txBox="1"/>
      </xdr:nvSpPr>
      <xdr:spPr>
        <a:xfrm>
          <a:off x="15266044"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40403</xdr:rowOff>
    </xdr:from>
    <xdr:ext cx="405111" cy="259045"/>
    <xdr:sp macro="" textlink="">
      <xdr:nvSpPr>
        <xdr:cNvPr id="871" name="n_2mainValue【公民館】&#10;有形固定資産減価償却率">
          <a:extLst>
            <a:ext uri="{FF2B5EF4-FFF2-40B4-BE49-F238E27FC236}">
              <a16:creationId xmlns:a16="http://schemas.microsoft.com/office/drawing/2014/main" id="{97F6D867-656E-40B4-B7FF-3011CB4BB2CA}"/>
            </a:ext>
          </a:extLst>
        </xdr:cNvPr>
        <xdr:cNvSpPr txBox="1"/>
      </xdr:nvSpPr>
      <xdr:spPr>
        <a:xfrm>
          <a:off x="14389744" y="178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872" name="n_3mainValue【公民館】&#10;有形固定資産減価償却率">
          <a:extLst>
            <a:ext uri="{FF2B5EF4-FFF2-40B4-BE49-F238E27FC236}">
              <a16:creationId xmlns:a16="http://schemas.microsoft.com/office/drawing/2014/main" id="{6E6663A9-5284-46DC-B304-E5BA2D04E14A}"/>
            </a:ext>
          </a:extLst>
        </xdr:cNvPr>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154957</xdr:rowOff>
    </xdr:from>
    <xdr:ext cx="405111" cy="259045"/>
    <xdr:sp macro="" textlink="">
      <xdr:nvSpPr>
        <xdr:cNvPr id="873" name="n_4mainValue【公民館】&#10;有形固定資産減価償却率">
          <a:extLst>
            <a:ext uri="{FF2B5EF4-FFF2-40B4-BE49-F238E27FC236}">
              <a16:creationId xmlns:a16="http://schemas.microsoft.com/office/drawing/2014/main" id="{2F883143-E090-45E3-983F-63C8C704E697}"/>
            </a:ext>
          </a:extLst>
        </xdr:cNvPr>
        <xdr:cNvSpPr txBox="1"/>
      </xdr:nvSpPr>
      <xdr:spPr>
        <a:xfrm>
          <a:off x="12611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a:extLst>
            <a:ext uri="{FF2B5EF4-FFF2-40B4-BE49-F238E27FC236}">
              <a16:creationId xmlns:a16="http://schemas.microsoft.com/office/drawing/2014/main" id="{42D3841D-C8F4-4AD8-8C44-966D373D9F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a:extLst>
            <a:ext uri="{FF2B5EF4-FFF2-40B4-BE49-F238E27FC236}">
              <a16:creationId xmlns:a16="http://schemas.microsoft.com/office/drawing/2014/main" id="{A208BE9F-D86D-4051-B4A7-ABB21CFE89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a:extLst>
            <a:ext uri="{FF2B5EF4-FFF2-40B4-BE49-F238E27FC236}">
              <a16:creationId xmlns:a16="http://schemas.microsoft.com/office/drawing/2014/main" id="{13C64E6B-0A73-43C6-9AAF-A9E91533AD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a:extLst>
            <a:ext uri="{FF2B5EF4-FFF2-40B4-BE49-F238E27FC236}">
              <a16:creationId xmlns:a16="http://schemas.microsoft.com/office/drawing/2014/main" id="{CA1EE265-FEFB-47B4-A4BA-7E06B25324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a:extLst>
            <a:ext uri="{FF2B5EF4-FFF2-40B4-BE49-F238E27FC236}">
              <a16:creationId xmlns:a16="http://schemas.microsoft.com/office/drawing/2014/main" id="{570AE47B-DE3D-4242-AF59-D0DB8B3F92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a:extLst>
            <a:ext uri="{FF2B5EF4-FFF2-40B4-BE49-F238E27FC236}">
              <a16:creationId xmlns:a16="http://schemas.microsoft.com/office/drawing/2014/main" id="{E74E20EB-1EF8-4712-B4D8-BA08904EB4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a:extLst>
            <a:ext uri="{FF2B5EF4-FFF2-40B4-BE49-F238E27FC236}">
              <a16:creationId xmlns:a16="http://schemas.microsoft.com/office/drawing/2014/main" id="{B8052C5F-F79E-46E4-9333-D892412A4B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a:extLst>
            <a:ext uri="{FF2B5EF4-FFF2-40B4-BE49-F238E27FC236}">
              <a16:creationId xmlns:a16="http://schemas.microsoft.com/office/drawing/2014/main" id="{ED2705E3-94B1-46A6-B056-FE6B4258F33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a:extLst>
            <a:ext uri="{FF2B5EF4-FFF2-40B4-BE49-F238E27FC236}">
              <a16:creationId xmlns:a16="http://schemas.microsoft.com/office/drawing/2014/main" id="{1D0F7647-9BCB-4610-ACCC-353B7D709B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a:extLst>
            <a:ext uri="{FF2B5EF4-FFF2-40B4-BE49-F238E27FC236}">
              <a16:creationId xmlns:a16="http://schemas.microsoft.com/office/drawing/2014/main" id="{D405E3E2-1EE4-430D-AA21-6BE429A52F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a:extLst>
            <a:ext uri="{FF2B5EF4-FFF2-40B4-BE49-F238E27FC236}">
              <a16:creationId xmlns:a16="http://schemas.microsoft.com/office/drawing/2014/main" id="{6D41A125-D26C-4D97-B042-3D83EC038EE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a:extLst>
            <a:ext uri="{FF2B5EF4-FFF2-40B4-BE49-F238E27FC236}">
              <a16:creationId xmlns:a16="http://schemas.microsoft.com/office/drawing/2014/main" id="{BAF3AD13-860C-4700-8964-3BBFD9B1EDE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a:extLst>
            <a:ext uri="{FF2B5EF4-FFF2-40B4-BE49-F238E27FC236}">
              <a16:creationId xmlns:a16="http://schemas.microsoft.com/office/drawing/2014/main" id="{2B205EF5-D448-49F7-8A27-C15874B36BB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a:extLst>
            <a:ext uri="{FF2B5EF4-FFF2-40B4-BE49-F238E27FC236}">
              <a16:creationId xmlns:a16="http://schemas.microsoft.com/office/drawing/2014/main" id="{F5F6833D-8D00-4C9A-A1DE-E55704DB7F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a:extLst>
            <a:ext uri="{FF2B5EF4-FFF2-40B4-BE49-F238E27FC236}">
              <a16:creationId xmlns:a16="http://schemas.microsoft.com/office/drawing/2014/main" id="{B8F91911-F42C-454C-8922-21DFE7CF70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a:extLst>
            <a:ext uri="{FF2B5EF4-FFF2-40B4-BE49-F238E27FC236}">
              <a16:creationId xmlns:a16="http://schemas.microsoft.com/office/drawing/2014/main" id="{50348594-59B4-48D9-8821-A4443697C41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a:extLst>
            <a:ext uri="{FF2B5EF4-FFF2-40B4-BE49-F238E27FC236}">
              <a16:creationId xmlns:a16="http://schemas.microsoft.com/office/drawing/2014/main" id="{DEB61B9B-18A6-412C-A69B-D2BA13E86F2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a:extLst>
            <a:ext uri="{FF2B5EF4-FFF2-40B4-BE49-F238E27FC236}">
              <a16:creationId xmlns:a16="http://schemas.microsoft.com/office/drawing/2014/main" id="{6AF4F120-E1D3-449B-8E74-B7D23880D96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a:extLst>
            <a:ext uri="{FF2B5EF4-FFF2-40B4-BE49-F238E27FC236}">
              <a16:creationId xmlns:a16="http://schemas.microsoft.com/office/drawing/2014/main" id="{9E1335F1-D59B-4CC5-A7DE-064B24DE0F6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a:extLst>
            <a:ext uri="{FF2B5EF4-FFF2-40B4-BE49-F238E27FC236}">
              <a16:creationId xmlns:a16="http://schemas.microsoft.com/office/drawing/2014/main" id="{1072E58F-EAB6-4F34-BD07-06D52D3867E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a:extLst>
            <a:ext uri="{FF2B5EF4-FFF2-40B4-BE49-F238E27FC236}">
              <a16:creationId xmlns:a16="http://schemas.microsoft.com/office/drawing/2014/main" id="{03312E11-7977-41BF-9C2A-9AE639F0953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a:extLst>
            <a:ext uri="{FF2B5EF4-FFF2-40B4-BE49-F238E27FC236}">
              <a16:creationId xmlns:a16="http://schemas.microsoft.com/office/drawing/2014/main" id="{782CF517-015A-493C-B5EA-D60CCDC42D5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a:extLst>
            <a:ext uri="{FF2B5EF4-FFF2-40B4-BE49-F238E27FC236}">
              <a16:creationId xmlns:a16="http://schemas.microsoft.com/office/drawing/2014/main" id="{10176D61-E655-4EA1-9702-E7BBC33BA0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a:extLst>
            <a:ext uri="{FF2B5EF4-FFF2-40B4-BE49-F238E27FC236}">
              <a16:creationId xmlns:a16="http://schemas.microsoft.com/office/drawing/2014/main" id="{728C453E-E863-4DBD-9785-11A93B395A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公民館】&#10;一人当たり面積グラフ枠">
          <a:extLst>
            <a:ext uri="{FF2B5EF4-FFF2-40B4-BE49-F238E27FC236}">
              <a16:creationId xmlns:a16="http://schemas.microsoft.com/office/drawing/2014/main" id="{07CA8D2E-EDBD-47F8-9034-5AC2CB36F8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899" name="直線コネクタ 898">
          <a:extLst>
            <a:ext uri="{FF2B5EF4-FFF2-40B4-BE49-F238E27FC236}">
              <a16:creationId xmlns:a16="http://schemas.microsoft.com/office/drawing/2014/main" id="{BB45F1F2-9EF8-4E55-80D0-1D5AE714FC04}"/>
            </a:ext>
          </a:extLst>
        </xdr:cNvPr>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00" name="【公民館】&#10;一人当たり面積最小値テキスト">
          <a:extLst>
            <a:ext uri="{FF2B5EF4-FFF2-40B4-BE49-F238E27FC236}">
              <a16:creationId xmlns:a16="http://schemas.microsoft.com/office/drawing/2014/main" id="{7B392BC6-DCBA-4FB4-838D-FADB09C0F431}"/>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01" name="直線コネクタ 900">
          <a:extLst>
            <a:ext uri="{FF2B5EF4-FFF2-40B4-BE49-F238E27FC236}">
              <a16:creationId xmlns:a16="http://schemas.microsoft.com/office/drawing/2014/main" id="{36A1D1E9-E50C-41AE-BEA5-535AE3CE1513}"/>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902" name="【公民館】&#10;一人当たり面積最大値テキスト">
          <a:extLst>
            <a:ext uri="{FF2B5EF4-FFF2-40B4-BE49-F238E27FC236}">
              <a16:creationId xmlns:a16="http://schemas.microsoft.com/office/drawing/2014/main" id="{F1ED5822-C19A-4735-A83B-222678A3E57F}"/>
            </a:ext>
          </a:extLst>
        </xdr:cNvPr>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903" name="直線コネクタ 902">
          <a:extLst>
            <a:ext uri="{FF2B5EF4-FFF2-40B4-BE49-F238E27FC236}">
              <a16:creationId xmlns:a16="http://schemas.microsoft.com/office/drawing/2014/main" id="{3BF55417-A4BA-40A3-93A6-FB969B68C55E}"/>
            </a:ext>
          </a:extLst>
        </xdr:cNvPr>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04" name="【公民館】&#10;一人当たり面積平均値テキスト">
          <a:extLst>
            <a:ext uri="{FF2B5EF4-FFF2-40B4-BE49-F238E27FC236}">
              <a16:creationId xmlns:a16="http://schemas.microsoft.com/office/drawing/2014/main" id="{37158A37-68F7-4CD0-AEF3-D246A06FBEAA}"/>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05" name="フローチャート: 判断 904">
          <a:extLst>
            <a:ext uri="{FF2B5EF4-FFF2-40B4-BE49-F238E27FC236}">
              <a16:creationId xmlns:a16="http://schemas.microsoft.com/office/drawing/2014/main" id="{12CC044B-B60C-429E-8EA2-E1BF1763042D}"/>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06" name="フローチャート: 判断 905">
          <a:extLst>
            <a:ext uri="{FF2B5EF4-FFF2-40B4-BE49-F238E27FC236}">
              <a16:creationId xmlns:a16="http://schemas.microsoft.com/office/drawing/2014/main" id="{763DCFEA-87D1-4A60-8911-D220E51B5DFC}"/>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07" name="フローチャート: 判断 906">
          <a:extLst>
            <a:ext uri="{FF2B5EF4-FFF2-40B4-BE49-F238E27FC236}">
              <a16:creationId xmlns:a16="http://schemas.microsoft.com/office/drawing/2014/main" id="{AC3F26BC-308D-482F-B43D-FB6BA4E5A4B5}"/>
            </a:ext>
          </a:extLst>
        </xdr:cNvPr>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08" name="フローチャート: 判断 907">
          <a:extLst>
            <a:ext uri="{FF2B5EF4-FFF2-40B4-BE49-F238E27FC236}">
              <a16:creationId xmlns:a16="http://schemas.microsoft.com/office/drawing/2014/main" id="{7AE1D0C5-8118-4EBA-9B17-BFA375470D90}"/>
            </a:ext>
          </a:extLst>
        </xdr:cNvPr>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09" name="フローチャート: 判断 908">
          <a:extLst>
            <a:ext uri="{FF2B5EF4-FFF2-40B4-BE49-F238E27FC236}">
              <a16:creationId xmlns:a16="http://schemas.microsoft.com/office/drawing/2014/main" id="{E55F523E-163D-492D-B62A-462AE1D12F58}"/>
            </a:ext>
          </a:extLst>
        </xdr:cNvPr>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3BDB746E-9CD2-4803-8DA3-0DFAAAC4A3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A35A3A77-8A1C-4B12-BEB8-1BDC4CFEB8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F89B7C24-99A1-40C0-959A-6D3FDAA00D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32EBA63C-09AA-487B-AB98-3A7628D411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2A406AB8-B327-4097-84C1-4A43A620C2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59689</xdr:rowOff>
    </xdr:from>
    <xdr:to>
      <xdr:col>116</xdr:col>
      <xdr:colOff>114300</xdr:colOff>
      <xdr:row>101</xdr:row>
      <xdr:rowOff>161289</xdr:rowOff>
    </xdr:to>
    <xdr:sp macro="" textlink="">
      <xdr:nvSpPr>
        <xdr:cNvPr id="915" name="楕円 914">
          <a:extLst>
            <a:ext uri="{FF2B5EF4-FFF2-40B4-BE49-F238E27FC236}">
              <a16:creationId xmlns:a16="http://schemas.microsoft.com/office/drawing/2014/main" id="{CC53F224-74E6-48CA-963B-7778BFB6D553}"/>
            </a:ext>
          </a:extLst>
        </xdr:cNvPr>
        <xdr:cNvSpPr/>
      </xdr:nvSpPr>
      <xdr:spPr>
        <a:xfrm>
          <a:off x="22110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82566</xdr:rowOff>
    </xdr:from>
    <xdr:ext cx="469744" cy="259045"/>
    <xdr:sp macro="" textlink="">
      <xdr:nvSpPr>
        <xdr:cNvPr id="916" name="【公民館】&#10;一人当たり面積該当値テキスト">
          <a:extLst>
            <a:ext uri="{FF2B5EF4-FFF2-40B4-BE49-F238E27FC236}">
              <a16:creationId xmlns:a16="http://schemas.microsoft.com/office/drawing/2014/main" id="{C86F7D14-4DD7-4A59-9913-A5A86CD83803}"/>
            </a:ext>
          </a:extLst>
        </xdr:cNvPr>
        <xdr:cNvSpPr txBox="1"/>
      </xdr:nvSpPr>
      <xdr:spPr>
        <a:xfrm>
          <a:off x="22199600"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72752</xdr:rowOff>
    </xdr:from>
    <xdr:to>
      <xdr:col>112</xdr:col>
      <xdr:colOff>38100</xdr:colOff>
      <xdr:row>102</xdr:row>
      <xdr:rowOff>2902</xdr:rowOff>
    </xdr:to>
    <xdr:sp macro="" textlink="">
      <xdr:nvSpPr>
        <xdr:cNvPr id="917" name="楕円 916">
          <a:extLst>
            <a:ext uri="{FF2B5EF4-FFF2-40B4-BE49-F238E27FC236}">
              <a16:creationId xmlns:a16="http://schemas.microsoft.com/office/drawing/2014/main" id="{0FBB7F73-9ED6-421E-A811-F81C8650487E}"/>
            </a:ext>
          </a:extLst>
        </xdr:cNvPr>
        <xdr:cNvSpPr/>
      </xdr:nvSpPr>
      <xdr:spPr>
        <a:xfrm>
          <a:off x="21272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110489</xdr:rowOff>
    </xdr:from>
    <xdr:to>
      <xdr:col>116</xdr:col>
      <xdr:colOff>63500</xdr:colOff>
      <xdr:row>101</xdr:row>
      <xdr:rowOff>123552</xdr:rowOff>
    </xdr:to>
    <xdr:cxnSp macro="">
      <xdr:nvCxnSpPr>
        <xdr:cNvPr id="918" name="直線コネクタ 917">
          <a:extLst>
            <a:ext uri="{FF2B5EF4-FFF2-40B4-BE49-F238E27FC236}">
              <a16:creationId xmlns:a16="http://schemas.microsoft.com/office/drawing/2014/main" id="{48CC6297-28E8-477C-8F35-2A0E40D6447E}"/>
            </a:ext>
          </a:extLst>
        </xdr:cNvPr>
        <xdr:cNvCxnSpPr/>
      </xdr:nvCxnSpPr>
      <xdr:spPr>
        <a:xfrm flipV="1">
          <a:off x="21323300" y="174269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46627</xdr:rowOff>
    </xdr:from>
    <xdr:to>
      <xdr:col>107</xdr:col>
      <xdr:colOff>101600</xdr:colOff>
      <xdr:row>101</xdr:row>
      <xdr:rowOff>148227</xdr:rowOff>
    </xdr:to>
    <xdr:sp macro="" textlink="">
      <xdr:nvSpPr>
        <xdr:cNvPr id="919" name="楕円 918">
          <a:extLst>
            <a:ext uri="{FF2B5EF4-FFF2-40B4-BE49-F238E27FC236}">
              <a16:creationId xmlns:a16="http://schemas.microsoft.com/office/drawing/2014/main" id="{C83279AD-6B6D-4077-824B-34F8FA8C4EC5}"/>
            </a:ext>
          </a:extLst>
        </xdr:cNvPr>
        <xdr:cNvSpPr/>
      </xdr:nvSpPr>
      <xdr:spPr>
        <a:xfrm>
          <a:off x="20383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97427</xdr:rowOff>
    </xdr:from>
    <xdr:to>
      <xdr:col>111</xdr:col>
      <xdr:colOff>177800</xdr:colOff>
      <xdr:row>101</xdr:row>
      <xdr:rowOff>123552</xdr:rowOff>
    </xdr:to>
    <xdr:cxnSp macro="">
      <xdr:nvCxnSpPr>
        <xdr:cNvPr id="920" name="直線コネクタ 919">
          <a:extLst>
            <a:ext uri="{FF2B5EF4-FFF2-40B4-BE49-F238E27FC236}">
              <a16:creationId xmlns:a16="http://schemas.microsoft.com/office/drawing/2014/main" id="{0A5F00FD-A19F-4B85-BAFD-E45B837EBE52}"/>
            </a:ext>
          </a:extLst>
        </xdr:cNvPr>
        <xdr:cNvCxnSpPr/>
      </xdr:nvCxnSpPr>
      <xdr:spPr>
        <a:xfrm>
          <a:off x="20434300" y="174138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62956</xdr:rowOff>
    </xdr:from>
    <xdr:to>
      <xdr:col>102</xdr:col>
      <xdr:colOff>165100</xdr:colOff>
      <xdr:row>101</xdr:row>
      <xdr:rowOff>164556</xdr:rowOff>
    </xdr:to>
    <xdr:sp macro="" textlink="">
      <xdr:nvSpPr>
        <xdr:cNvPr id="921" name="楕円 920">
          <a:extLst>
            <a:ext uri="{FF2B5EF4-FFF2-40B4-BE49-F238E27FC236}">
              <a16:creationId xmlns:a16="http://schemas.microsoft.com/office/drawing/2014/main" id="{E705E847-7398-4E08-A88A-46BA8017D347}"/>
            </a:ext>
          </a:extLst>
        </xdr:cNvPr>
        <xdr:cNvSpPr/>
      </xdr:nvSpPr>
      <xdr:spPr>
        <a:xfrm>
          <a:off x="19494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97427</xdr:rowOff>
    </xdr:from>
    <xdr:to>
      <xdr:col>107</xdr:col>
      <xdr:colOff>50800</xdr:colOff>
      <xdr:row>101</xdr:row>
      <xdr:rowOff>113756</xdr:rowOff>
    </xdr:to>
    <xdr:cxnSp macro="">
      <xdr:nvCxnSpPr>
        <xdr:cNvPr id="922" name="直線コネクタ 921">
          <a:extLst>
            <a:ext uri="{FF2B5EF4-FFF2-40B4-BE49-F238E27FC236}">
              <a16:creationId xmlns:a16="http://schemas.microsoft.com/office/drawing/2014/main" id="{CFE35F0F-A9E6-4B34-AF67-16481F7D7EB4}"/>
            </a:ext>
          </a:extLst>
        </xdr:cNvPr>
        <xdr:cNvCxnSpPr/>
      </xdr:nvCxnSpPr>
      <xdr:spPr>
        <a:xfrm flipV="1">
          <a:off x="19545300" y="174138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76019</xdr:rowOff>
    </xdr:from>
    <xdr:to>
      <xdr:col>98</xdr:col>
      <xdr:colOff>38100</xdr:colOff>
      <xdr:row>102</xdr:row>
      <xdr:rowOff>6169</xdr:rowOff>
    </xdr:to>
    <xdr:sp macro="" textlink="">
      <xdr:nvSpPr>
        <xdr:cNvPr id="923" name="楕円 922">
          <a:extLst>
            <a:ext uri="{FF2B5EF4-FFF2-40B4-BE49-F238E27FC236}">
              <a16:creationId xmlns:a16="http://schemas.microsoft.com/office/drawing/2014/main" id="{B5662A53-AEB6-43FC-9EF9-8AFD9C0BAB24}"/>
            </a:ext>
          </a:extLst>
        </xdr:cNvPr>
        <xdr:cNvSpPr/>
      </xdr:nvSpPr>
      <xdr:spPr>
        <a:xfrm>
          <a:off x="18605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113756</xdr:rowOff>
    </xdr:from>
    <xdr:to>
      <xdr:col>102</xdr:col>
      <xdr:colOff>114300</xdr:colOff>
      <xdr:row>101</xdr:row>
      <xdr:rowOff>126819</xdr:rowOff>
    </xdr:to>
    <xdr:cxnSp macro="">
      <xdr:nvCxnSpPr>
        <xdr:cNvPr id="924" name="直線コネクタ 923">
          <a:extLst>
            <a:ext uri="{FF2B5EF4-FFF2-40B4-BE49-F238E27FC236}">
              <a16:creationId xmlns:a16="http://schemas.microsoft.com/office/drawing/2014/main" id="{BC8FC0C7-3A9A-4ED9-8D8A-978BCE0E7A3C}"/>
            </a:ext>
          </a:extLst>
        </xdr:cNvPr>
        <xdr:cNvCxnSpPr/>
      </xdr:nvCxnSpPr>
      <xdr:spPr>
        <a:xfrm flipV="1">
          <a:off x="18656300" y="174302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925" name="n_1aveValue【公民館】&#10;一人当たり面積">
          <a:extLst>
            <a:ext uri="{FF2B5EF4-FFF2-40B4-BE49-F238E27FC236}">
              <a16:creationId xmlns:a16="http://schemas.microsoft.com/office/drawing/2014/main" id="{0AC9CA85-9492-4243-98E3-3E1F492B90C2}"/>
            </a:ext>
          </a:extLst>
        </xdr:cNvPr>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926" name="n_2aveValue【公民館】&#10;一人当たり面積">
          <a:extLst>
            <a:ext uri="{FF2B5EF4-FFF2-40B4-BE49-F238E27FC236}">
              <a16:creationId xmlns:a16="http://schemas.microsoft.com/office/drawing/2014/main" id="{EB36DA02-9C9C-475C-9129-25F34F9573DB}"/>
            </a:ext>
          </a:extLst>
        </xdr:cNvPr>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41383</xdr:rowOff>
    </xdr:from>
    <xdr:ext cx="469744" cy="259045"/>
    <xdr:sp macro="" textlink="">
      <xdr:nvSpPr>
        <xdr:cNvPr id="927" name="n_3aveValue【公民館】&#10;一人当たり面積">
          <a:extLst>
            <a:ext uri="{FF2B5EF4-FFF2-40B4-BE49-F238E27FC236}">
              <a16:creationId xmlns:a16="http://schemas.microsoft.com/office/drawing/2014/main" id="{93B0B1C0-6C38-4B4F-9761-611810C4D815}"/>
            </a:ext>
          </a:extLst>
        </xdr:cNvPr>
        <xdr:cNvSpPr txBox="1"/>
      </xdr:nvSpPr>
      <xdr:spPr>
        <a:xfrm>
          <a:off x="19310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70775</xdr:rowOff>
    </xdr:from>
    <xdr:ext cx="469744" cy="259045"/>
    <xdr:sp macro="" textlink="">
      <xdr:nvSpPr>
        <xdr:cNvPr id="928" name="n_4aveValue【公民館】&#10;一人当たり面積">
          <a:extLst>
            <a:ext uri="{FF2B5EF4-FFF2-40B4-BE49-F238E27FC236}">
              <a16:creationId xmlns:a16="http://schemas.microsoft.com/office/drawing/2014/main" id="{FD12DBE1-E177-4641-AE66-837AD0AF6FC1}"/>
            </a:ext>
          </a:extLst>
        </xdr:cNvPr>
        <xdr:cNvSpPr txBox="1"/>
      </xdr:nvSpPr>
      <xdr:spPr>
        <a:xfrm>
          <a:off x="18421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19429</xdr:rowOff>
    </xdr:from>
    <xdr:ext cx="469744" cy="259045"/>
    <xdr:sp macro="" textlink="">
      <xdr:nvSpPr>
        <xdr:cNvPr id="929" name="n_1mainValue【公民館】&#10;一人当たり面積">
          <a:extLst>
            <a:ext uri="{FF2B5EF4-FFF2-40B4-BE49-F238E27FC236}">
              <a16:creationId xmlns:a16="http://schemas.microsoft.com/office/drawing/2014/main" id="{E63A2E10-D7BC-4350-9FE9-781623DB722A}"/>
            </a:ext>
          </a:extLst>
        </xdr:cNvPr>
        <xdr:cNvSpPr txBox="1"/>
      </xdr:nvSpPr>
      <xdr:spPr>
        <a:xfrm>
          <a:off x="21075727" y="171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164754</xdr:rowOff>
    </xdr:from>
    <xdr:ext cx="469744" cy="259045"/>
    <xdr:sp macro="" textlink="">
      <xdr:nvSpPr>
        <xdr:cNvPr id="930" name="n_2mainValue【公民館】&#10;一人当たり面積">
          <a:extLst>
            <a:ext uri="{FF2B5EF4-FFF2-40B4-BE49-F238E27FC236}">
              <a16:creationId xmlns:a16="http://schemas.microsoft.com/office/drawing/2014/main" id="{95DA1D58-0188-4FCF-BB88-8E19A645672B}"/>
            </a:ext>
          </a:extLst>
        </xdr:cNvPr>
        <xdr:cNvSpPr txBox="1"/>
      </xdr:nvSpPr>
      <xdr:spPr>
        <a:xfrm>
          <a:off x="20199427" y="1713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9633</xdr:rowOff>
    </xdr:from>
    <xdr:ext cx="469744" cy="259045"/>
    <xdr:sp macro="" textlink="">
      <xdr:nvSpPr>
        <xdr:cNvPr id="931" name="n_3mainValue【公民館】&#10;一人当たり面積">
          <a:extLst>
            <a:ext uri="{FF2B5EF4-FFF2-40B4-BE49-F238E27FC236}">
              <a16:creationId xmlns:a16="http://schemas.microsoft.com/office/drawing/2014/main" id="{BDADE4D8-B4A8-4165-8950-243F5D5CB526}"/>
            </a:ext>
          </a:extLst>
        </xdr:cNvPr>
        <xdr:cNvSpPr txBox="1"/>
      </xdr:nvSpPr>
      <xdr:spPr>
        <a:xfrm>
          <a:off x="19310427" y="1715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22696</xdr:rowOff>
    </xdr:from>
    <xdr:ext cx="469744" cy="259045"/>
    <xdr:sp macro="" textlink="">
      <xdr:nvSpPr>
        <xdr:cNvPr id="932" name="n_4mainValue【公民館】&#10;一人当たり面積">
          <a:extLst>
            <a:ext uri="{FF2B5EF4-FFF2-40B4-BE49-F238E27FC236}">
              <a16:creationId xmlns:a16="http://schemas.microsoft.com/office/drawing/2014/main" id="{7D1551F7-518A-43F0-883C-9C02B2A1BD87}"/>
            </a:ext>
          </a:extLst>
        </xdr:cNvPr>
        <xdr:cNvSpPr txBox="1"/>
      </xdr:nvSpPr>
      <xdr:spPr>
        <a:xfrm>
          <a:off x="18421427" y="171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a:extLst>
            <a:ext uri="{FF2B5EF4-FFF2-40B4-BE49-F238E27FC236}">
              <a16:creationId xmlns:a16="http://schemas.microsoft.com/office/drawing/2014/main" id="{761582F3-E9E0-4312-BEDD-0E5F4F00E8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a:extLst>
            <a:ext uri="{FF2B5EF4-FFF2-40B4-BE49-F238E27FC236}">
              <a16:creationId xmlns:a16="http://schemas.microsoft.com/office/drawing/2014/main" id="{89EB0E66-67B8-4693-B8D0-0C2B5FF329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a:extLst>
            <a:ext uri="{FF2B5EF4-FFF2-40B4-BE49-F238E27FC236}">
              <a16:creationId xmlns:a16="http://schemas.microsoft.com/office/drawing/2014/main" id="{0287E01C-6E35-4222-B23A-D8EEC11EC8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令和２年度の施設類型別ストック情報①について、類似団体の平均と比較して有形固定資産減価償却率が高くなっている施設等は、道路、認定こども園・幼稚園・保育所となっている。</a:t>
          </a:r>
        </a:p>
        <a:p>
          <a:r>
            <a:rPr kumimoji="1" lang="ja-JP" altLang="en-US" sz="1300">
              <a:latin typeface="ＭＳ Ｐゴシック" panose="020B0600070205080204" pitchFamily="50" charset="-128"/>
              <a:ea typeface="ＭＳ Ｐゴシック" panose="020B0600070205080204" pitchFamily="50" charset="-128"/>
            </a:rPr>
            <a:t>その中で、認定こども園・幼稚園・保育所については、特に老朽化が進んでおり、これまでに伊集院北幼稚園の廃止、伊集院北保育所等の民間移管をしてきたが、今後も将来の人口動向を考慮のうえ、施設の統廃合・複合化の検討を行うとともに、民営化が可能な場合は民営化を検討する必要がある。また、公営住宅や橋りょうについては、「公営住宅等長寿命化計画」、「橋梁長寿命化修繕計画」の個別の計画を策定しており、その計画等に基づき、改修等に取り組んでいる。その他の施設についても、経過年数・耐震性等を考慮の上、それぞれ必要に応じて改修等に取り組んでいる。今後、さらに老朽化対策等が必要となる中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年３月に公共施設等総合管理計画を策定し、保有総量の縮小や長寿命化の推進、施設管理の効率化を基本方針として掲げているところであり、また、その基本方針に対して、「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年間で施設の保有面積を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％削減」、「長寿命による</a:t>
          </a:r>
          <a:r>
            <a:rPr kumimoji="1" lang="en-US" altLang="ja-JP" sz="1300">
              <a:latin typeface="ＭＳ Ｐゴシック" panose="020B0600070205080204" pitchFamily="50" charset="-128"/>
              <a:ea typeface="ＭＳ Ｐゴシック" panose="020B0600070205080204" pitchFamily="50" charset="-128"/>
            </a:rPr>
            <a:t>LCC</a:t>
          </a:r>
          <a:r>
            <a:rPr kumimoji="1" lang="ja-JP" altLang="en-US" sz="1300">
              <a:latin typeface="ＭＳ Ｐゴシック" panose="020B0600070205080204" pitchFamily="50" charset="-128"/>
              <a:ea typeface="ＭＳ Ｐゴシック" panose="020B0600070205080204" pitchFamily="50" charset="-128"/>
            </a:rPr>
            <a:t>（ライフサイクルコスト）の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％低減」、「民間活力の推進等による維持管理コストを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％削減」の目標値を設定しており、本計画に基づく取組を一層推進する必要がある。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BB9C61-B770-4256-8610-48B5F6E1FE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AC1C63-6AC2-483E-AA3D-036EE11715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1AAAC2-F3A3-4F7C-B33C-8AE0435922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03485B-4D67-4B51-AEE2-718409F36E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B7D979-0BF1-4307-9717-CE752D65A0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D467D2-2B0C-4A8F-B3CB-E277119C0C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9075D6-FA92-4D0C-BC32-1CD94588EA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62A2037-177C-4B92-AA26-11609F9E21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99BE30-8467-4A3A-B37E-68B02D879C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96EE1D-E325-46B4-9FCE-861DFCED8B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47,781
47,457
253.01
37,996,121
36,676,337
868,602
14,416,265
32,131,298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954DEB-F415-4300-B15F-577921DE2C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0C5056-8087-492E-95E6-EED462170D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EE24A7-D29A-4FBF-91BB-938B39EC10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DFD92C-1402-4B8A-B961-FBA51C5A2A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0E3842-A72D-4499-A089-5636EFFFB6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1AA9966-A9C4-4E3E-A5CF-3E6106CEA5B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2348C3-2B43-4412-8D82-967AD78E53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566641-52EE-4F8E-94A9-E19EA1E857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0FB418-D509-4ECC-B98D-6F9D158890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89318B-3E0A-4AE6-8501-8CE3A0CB49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48416C-CEDE-4E27-B070-0A640FE595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9FB2C6-873F-42BB-BAC5-CE6199C07C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4B1EBB-7D79-44EB-A3C6-F84C99BBA4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C4AE1B-2A5C-457B-9214-A6FC6C04BD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34373B-875A-42A8-B237-A24DD55551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F26A1B-3CFB-4767-94C0-B2EB7A7F6F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8B1AD7-B490-42B0-8035-D3232DCAA0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B2092C-294E-4527-8620-41E928DF6C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79D022-A584-4198-924E-A759B15BBA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791A4C7-1EE1-4328-B9C5-EA24771CF3C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E7A9EE5-C7AC-44E6-9C1F-6F1A11CFCB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81DA34-FB85-4648-84AE-FDCF0DF691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E53038-A1F8-4332-BB1F-D4D5AC7DD1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CFCAAD-9BBC-43FD-B88B-B53F78D60F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D53271-B95A-41FF-A3F2-7A3D7E5BF9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0D1EF5-384D-4638-9985-1DF30C791A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89FC8D-2237-4F66-8DE1-0CA37E1370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2B5539-9245-4998-A9FF-655BE8EE6F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F6C4311-73D3-4513-8B99-80B7CE3948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842832-93B7-4566-A6DF-FDF7234690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0ACA54-D5AF-4D56-A96A-DE93A16F55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B02C55B-6AC1-4D69-91D3-6C86DB8E3F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956DB4E-88FC-46F4-9E41-A94613A16FB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2861C5B-438C-4D89-A90B-B22FB88C4F3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1093C44-C1D9-4062-9147-3BAC12BE8C6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91EE28D-2409-4BA7-9C1C-6615BE23D13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C2A41EF-F3FF-4AC2-A15C-A74A796AD86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EDF040D-C8D3-421D-B6F7-493FD50F961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A636AC2-024F-4564-83AA-66AE45E5191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FE53B4A-9629-4C97-9431-F116DD05983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EF6F7FF-7269-4943-9BC0-DA7A91F014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124BC8B-D41C-4C69-AD1D-6D944B02561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E536A742-29EE-4D9C-A454-4194B8DD29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595583DF-DDE2-43FA-B98C-499026BE7299}"/>
            </a:ext>
          </a:extLst>
        </xdr:cNvPr>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a:extLst>
            <a:ext uri="{FF2B5EF4-FFF2-40B4-BE49-F238E27FC236}">
              <a16:creationId xmlns:a16="http://schemas.microsoft.com/office/drawing/2014/main" id="{54256A83-69D1-4A9D-8D8D-061AA8111428}"/>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12C598BE-E694-4719-8B47-831AF1F8C46A}"/>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D233D5A7-1EB9-4F44-A529-EDBC35FE854B}"/>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6D83BDAC-9C5A-4AB0-8476-FD82E33AD314}"/>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a:extLst>
            <a:ext uri="{FF2B5EF4-FFF2-40B4-BE49-F238E27FC236}">
              <a16:creationId xmlns:a16="http://schemas.microsoft.com/office/drawing/2014/main" id="{B4B7AA24-FBF4-4683-9E37-50C97CDAB53F}"/>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a16="http://schemas.microsoft.com/office/drawing/2014/main" id="{4A9B0EA1-2D3D-4EE9-A9EE-8D8740E45556}"/>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a:extLst>
            <a:ext uri="{FF2B5EF4-FFF2-40B4-BE49-F238E27FC236}">
              <a16:creationId xmlns:a16="http://schemas.microsoft.com/office/drawing/2014/main" id="{0D9EBCD7-A7AE-408B-A520-7B271D737A1A}"/>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a:extLst>
            <a:ext uri="{FF2B5EF4-FFF2-40B4-BE49-F238E27FC236}">
              <a16:creationId xmlns:a16="http://schemas.microsoft.com/office/drawing/2014/main" id="{F5E6E775-0E94-4E64-BEF6-A8E805DC4795}"/>
            </a:ext>
          </a:extLst>
        </xdr:cNvPr>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a:extLst>
            <a:ext uri="{FF2B5EF4-FFF2-40B4-BE49-F238E27FC236}">
              <a16:creationId xmlns:a16="http://schemas.microsoft.com/office/drawing/2014/main" id="{F58E6473-1CD6-4D9C-847C-11DB9DCE7F86}"/>
            </a:ext>
          </a:extLst>
        </xdr:cNvPr>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6557AF21-7C82-4994-9A05-5F9DF52078F5}"/>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EFB5684-7F6C-467B-86CE-6456BA16BB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A617F11-0C06-4DCB-BF28-83082006F52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78B4AD-6779-47D6-85F4-518E8369BD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8047E5-66F4-478B-A616-7033A4E032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9D25DE-8200-491E-B3EE-3C50706662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89408</xdr:rowOff>
    </xdr:from>
    <xdr:to>
      <xdr:col>24</xdr:col>
      <xdr:colOff>114300</xdr:colOff>
      <xdr:row>35</xdr:row>
      <xdr:rowOff>19558</xdr:rowOff>
    </xdr:to>
    <xdr:sp macro="" textlink="">
      <xdr:nvSpPr>
        <xdr:cNvPr id="71" name="楕円 70">
          <a:extLst>
            <a:ext uri="{FF2B5EF4-FFF2-40B4-BE49-F238E27FC236}">
              <a16:creationId xmlns:a16="http://schemas.microsoft.com/office/drawing/2014/main" id="{580DDED8-735B-4B41-BC33-FFED4740F2D8}"/>
            </a:ext>
          </a:extLst>
        </xdr:cNvPr>
        <xdr:cNvSpPr/>
      </xdr:nvSpPr>
      <xdr:spPr>
        <a:xfrm>
          <a:off x="45847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112285</xdr:rowOff>
    </xdr:from>
    <xdr:ext cx="405111" cy="259045"/>
    <xdr:sp macro="" textlink="">
      <xdr:nvSpPr>
        <xdr:cNvPr id="72" name="【図書館】&#10;有形固定資産減価償却率該当値テキスト">
          <a:extLst>
            <a:ext uri="{FF2B5EF4-FFF2-40B4-BE49-F238E27FC236}">
              <a16:creationId xmlns:a16="http://schemas.microsoft.com/office/drawing/2014/main" id="{7FBAFEEB-1B31-44E5-942A-05EDE87729ED}"/>
            </a:ext>
          </a:extLst>
        </xdr:cNvPr>
        <xdr:cNvSpPr txBox="1"/>
      </xdr:nvSpPr>
      <xdr:spPr>
        <a:xfrm>
          <a:off x="4673600" y="57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130556</xdr:rowOff>
    </xdr:from>
    <xdr:to>
      <xdr:col>20</xdr:col>
      <xdr:colOff>38100</xdr:colOff>
      <xdr:row>35</xdr:row>
      <xdr:rowOff>60706</xdr:rowOff>
    </xdr:to>
    <xdr:sp macro="" textlink="">
      <xdr:nvSpPr>
        <xdr:cNvPr id="73" name="楕円 72">
          <a:extLst>
            <a:ext uri="{FF2B5EF4-FFF2-40B4-BE49-F238E27FC236}">
              <a16:creationId xmlns:a16="http://schemas.microsoft.com/office/drawing/2014/main" id="{DB5E9503-00FA-4557-A971-F3223BA9C063}"/>
            </a:ext>
          </a:extLst>
        </xdr:cNvPr>
        <xdr:cNvSpPr/>
      </xdr:nvSpPr>
      <xdr:spPr>
        <a:xfrm>
          <a:off x="3746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140208</xdr:rowOff>
    </xdr:from>
    <xdr:to>
      <xdr:col>24</xdr:col>
      <xdr:colOff>63500</xdr:colOff>
      <xdr:row>35</xdr:row>
      <xdr:rowOff>9906</xdr:rowOff>
    </xdr:to>
    <xdr:cxnSp macro="">
      <xdr:nvCxnSpPr>
        <xdr:cNvPr id="74" name="直線コネクタ 73">
          <a:extLst>
            <a:ext uri="{FF2B5EF4-FFF2-40B4-BE49-F238E27FC236}">
              <a16:creationId xmlns:a16="http://schemas.microsoft.com/office/drawing/2014/main" id="{59A4C0C3-F4D1-4419-AF2F-92E8BF5C9A2A}"/>
            </a:ext>
          </a:extLst>
        </xdr:cNvPr>
        <xdr:cNvCxnSpPr/>
      </xdr:nvCxnSpPr>
      <xdr:spPr>
        <a:xfrm flipV="1">
          <a:off x="3797300" y="5969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xdr:rowOff>
    </xdr:from>
    <xdr:to>
      <xdr:col>15</xdr:col>
      <xdr:colOff>101600</xdr:colOff>
      <xdr:row>34</xdr:row>
      <xdr:rowOff>117856</xdr:rowOff>
    </xdr:to>
    <xdr:sp macro="" textlink="">
      <xdr:nvSpPr>
        <xdr:cNvPr id="75" name="楕円 74">
          <a:extLst>
            <a:ext uri="{FF2B5EF4-FFF2-40B4-BE49-F238E27FC236}">
              <a16:creationId xmlns:a16="http://schemas.microsoft.com/office/drawing/2014/main" id="{DC44D234-59E0-46D1-9247-3C14FEA8C751}"/>
            </a:ext>
          </a:extLst>
        </xdr:cNvPr>
        <xdr:cNvSpPr/>
      </xdr:nvSpPr>
      <xdr:spPr>
        <a:xfrm>
          <a:off x="2857500" y="58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67056</xdr:rowOff>
    </xdr:from>
    <xdr:to>
      <xdr:col>19</xdr:col>
      <xdr:colOff>177800</xdr:colOff>
      <xdr:row>35</xdr:row>
      <xdr:rowOff>9906</xdr:rowOff>
    </xdr:to>
    <xdr:cxnSp macro="">
      <xdr:nvCxnSpPr>
        <xdr:cNvPr id="76" name="直線コネクタ 75">
          <a:extLst>
            <a:ext uri="{FF2B5EF4-FFF2-40B4-BE49-F238E27FC236}">
              <a16:creationId xmlns:a16="http://schemas.microsoft.com/office/drawing/2014/main" id="{F623870A-8381-4496-BF4B-A4297BCA34E7}"/>
            </a:ext>
          </a:extLst>
        </xdr:cNvPr>
        <xdr:cNvCxnSpPr/>
      </xdr:nvCxnSpPr>
      <xdr:spPr>
        <a:xfrm>
          <a:off x="2908300" y="58963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141986</xdr:rowOff>
    </xdr:from>
    <xdr:to>
      <xdr:col>10</xdr:col>
      <xdr:colOff>165100</xdr:colOff>
      <xdr:row>34</xdr:row>
      <xdr:rowOff>72136</xdr:rowOff>
    </xdr:to>
    <xdr:sp macro="" textlink="">
      <xdr:nvSpPr>
        <xdr:cNvPr id="77" name="楕円 76">
          <a:extLst>
            <a:ext uri="{FF2B5EF4-FFF2-40B4-BE49-F238E27FC236}">
              <a16:creationId xmlns:a16="http://schemas.microsoft.com/office/drawing/2014/main" id="{17100450-AD84-4382-AFAA-B877AF554BFD}"/>
            </a:ext>
          </a:extLst>
        </xdr:cNvPr>
        <xdr:cNvSpPr/>
      </xdr:nvSpPr>
      <xdr:spPr>
        <a:xfrm>
          <a:off x="1968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21336</xdr:rowOff>
    </xdr:from>
    <xdr:to>
      <xdr:col>15</xdr:col>
      <xdr:colOff>50800</xdr:colOff>
      <xdr:row>34</xdr:row>
      <xdr:rowOff>67056</xdr:rowOff>
    </xdr:to>
    <xdr:cxnSp macro="">
      <xdr:nvCxnSpPr>
        <xdr:cNvPr id="78" name="直線コネクタ 77">
          <a:extLst>
            <a:ext uri="{FF2B5EF4-FFF2-40B4-BE49-F238E27FC236}">
              <a16:creationId xmlns:a16="http://schemas.microsoft.com/office/drawing/2014/main" id="{4FDF067E-79BA-4EDD-93E1-C7364AF811AB}"/>
            </a:ext>
          </a:extLst>
        </xdr:cNvPr>
        <xdr:cNvCxnSpPr/>
      </xdr:nvCxnSpPr>
      <xdr:spPr>
        <a:xfrm>
          <a:off x="2019300" y="5850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107696</xdr:rowOff>
    </xdr:from>
    <xdr:to>
      <xdr:col>6</xdr:col>
      <xdr:colOff>38100</xdr:colOff>
      <xdr:row>34</xdr:row>
      <xdr:rowOff>37846</xdr:rowOff>
    </xdr:to>
    <xdr:sp macro="" textlink="">
      <xdr:nvSpPr>
        <xdr:cNvPr id="79" name="楕円 78">
          <a:extLst>
            <a:ext uri="{FF2B5EF4-FFF2-40B4-BE49-F238E27FC236}">
              <a16:creationId xmlns:a16="http://schemas.microsoft.com/office/drawing/2014/main" id="{3B04663D-0308-4324-B969-D5DB6C3051C3}"/>
            </a:ext>
          </a:extLst>
        </xdr:cNvPr>
        <xdr:cNvSpPr/>
      </xdr:nvSpPr>
      <xdr:spPr>
        <a:xfrm>
          <a:off x="1079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158496</xdr:rowOff>
    </xdr:from>
    <xdr:to>
      <xdr:col>10</xdr:col>
      <xdr:colOff>114300</xdr:colOff>
      <xdr:row>34</xdr:row>
      <xdr:rowOff>21336</xdr:rowOff>
    </xdr:to>
    <xdr:cxnSp macro="">
      <xdr:nvCxnSpPr>
        <xdr:cNvPr id="80" name="直線コネクタ 79">
          <a:extLst>
            <a:ext uri="{FF2B5EF4-FFF2-40B4-BE49-F238E27FC236}">
              <a16:creationId xmlns:a16="http://schemas.microsoft.com/office/drawing/2014/main" id="{1B18A11E-FF00-45FF-88CC-6909BAD1729D}"/>
            </a:ext>
          </a:extLst>
        </xdr:cNvPr>
        <xdr:cNvCxnSpPr/>
      </xdr:nvCxnSpPr>
      <xdr:spPr>
        <a:xfrm>
          <a:off x="1130300" y="58163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81" name="n_1aveValue【図書館】&#10;有形固定資産減価償却率">
          <a:extLst>
            <a:ext uri="{FF2B5EF4-FFF2-40B4-BE49-F238E27FC236}">
              <a16:creationId xmlns:a16="http://schemas.microsoft.com/office/drawing/2014/main" id="{68364D77-699B-4919-BA14-D9ACBCE0EFAF}"/>
            </a:ext>
          </a:extLst>
        </xdr:cNvPr>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2" name="n_2aveValue【図書館】&#10;有形固定資産減価償却率">
          <a:extLst>
            <a:ext uri="{FF2B5EF4-FFF2-40B4-BE49-F238E27FC236}">
              <a16:creationId xmlns:a16="http://schemas.microsoft.com/office/drawing/2014/main" id="{24B8068B-ACF7-43BA-9DDD-78BB95C222D9}"/>
            </a:ext>
          </a:extLst>
        </xdr:cNvPr>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図書館】&#10;有形固定資産減価償却率">
          <a:extLst>
            <a:ext uri="{FF2B5EF4-FFF2-40B4-BE49-F238E27FC236}">
              <a16:creationId xmlns:a16="http://schemas.microsoft.com/office/drawing/2014/main" id="{BB6BC962-FFC8-41B1-9418-D5C988E69510}"/>
            </a:ext>
          </a:extLst>
        </xdr:cNvPr>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図書館】&#10;有形固定資産減価償却率">
          <a:extLst>
            <a:ext uri="{FF2B5EF4-FFF2-40B4-BE49-F238E27FC236}">
              <a16:creationId xmlns:a16="http://schemas.microsoft.com/office/drawing/2014/main" id="{F13F7B88-861B-437D-9A38-E4690C0F1906}"/>
            </a:ext>
          </a:extLst>
        </xdr:cNvPr>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77233</xdr:rowOff>
    </xdr:from>
    <xdr:ext cx="405111" cy="259045"/>
    <xdr:sp macro="" textlink="">
      <xdr:nvSpPr>
        <xdr:cNvPr id="85" name="n_1mainValue【図書館】&#10;有形固定資産減価償却率">
          <a:extLst>
            <a:ext uri="{FF2B5EF4-FFF2-40B4-BE49-F238E27FC236}">
              <a16:creationId xmlns:a16="http://schemas.microsoft.com/office/drawing/2014/main" id="{5058539D-7648-4BB5-8BAD-984019C15229}"/>
            </a:ext>
          </a:extLst>
        </xdr:cNvPr>
        <xdr:cNvSpPr txBox="1"/>
      </xdr:nvSpPr>
      <xdr:spPr>
        <a:xfrm>
          <a:off x="3582044"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134383</xdr:rowOff>
    </xdr:from>
    <xdr:ext cx="405111" cy="259045"/>
    <xdr:sp macro="" textlink="">
      <xdr:nvSpPr>
        <xdr:cNvPr id="86" name="n_2mainValue【図書館】&#10;有形固定資産減価償却率">
          <a:extLst>
            <a:ext uri="{FF2B5EF4-FFF2-40B4-BE49-F238E27FC236}">
              <a16:creationId xmlns:a16="http://schemas.microsoft.com/office/drawing/2014/main" id="{7DAACE4E-CE90-4E29-91C5-9B0F0103D823}"/>
            </a:ext>
          </a:extLst>
        </xdr:cNvPr>
        <xdr:cNvSpPr txBox="1"/>
      </xdr:nvSpPr>
      <xdr:spPr>
        <a:xfrm>
          <a:off x="2705744" y="562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88663</xdr:rowOff>
    </xdr:from>
    <xdr:ext cx="405111" cy="259045"/>
    <xdr:sp macro="" textlink="">
      <xdr:nvSpPr>
        <xdr:cNvPr id="87" name="n_3mainValue【図書館】&#10;有形固定資産減価償却率">
          <a:extLst>
            <a:ext uri="{FF2B5EF4-FFF2-40B4-BE49-F238E27FC236}">
              <a16:creationId xmlns:a16="http://schemas.microsoft.com/office/drawing/2014/main" id="{6CC728FA-9A33-4589-8C0C-808382EDC1BC}"/>
            </a:ext>
          </a:extLst>
        </xdr:cNvPr>
        <xdr:cNvSpPr txBox="1"/>
      </xdr:nvSpPr>
      <xdr:spPr>
        <a:xfrm>
          <a:off x="181674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54373</xdr:rowOff>
    </xdr:from>
    <xdr:ext cx="405111" cy="259045"/>
    <xdr:sp macro="" textlink="">
      <xdr:nvSpPr>
        <xdr:cNvPr id="88" name="n_4mainValue【図書館】&#10;有形固定資産減価償却率">
          <a:extLst>
            <a:ext uri="{FF2B5EF4-FFF2-40B4-BE49-F238E27FC236}">
              <a16:creationId xmlns:a16="http://schemas.microsoft.com/office/drawing/2014/main" id="{1CFED26D-9657-4DB6-BC6E-D214575B42A9}"/>
            </a:ext>
          </a:extLst>
        </xdr:cNvPr>
        <xdr:cNvSpPr txBox="1"/>
      </xdr:nvSpPr>
      <xdr:spPr>
        <a:xfrm>
          <a:off x="927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B68E771-DCA1-4A87-8C98-A2B7084A7E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E48A0E9-C663-4EDC-A944-28AFD00708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93DED5A-7931-4DD2-98EE-0F83BD1C7D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5202EC7-8AD9-4948-BF92-3EF9F3152F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6F26455-C73D-41CE-ABD9-9AE5AD3093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22C5C75-08A6-45AE-9AF4-FBF9CB1DF4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091881E-1934-4069-B635-CBC50856B3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C7391A6-5431-4DB8-90EB-DBA93AD1FE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3B27096E-BD2B-40FA-9AE5-84A45DD4490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21D84E5-8BD0-4588-91C4-C375C0F4CA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ABAD018-F6BA-4EE8-A5B8-DEB206F89AB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ECEF466-3AA1-4F9B-8CF7-7BF97A2E86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539C3DA-EE71-4594-8FD2-6B044BD325A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CDBFEB56-E37C-4794-AAAA-5CD7CE3B6C9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3692111-60C6-40C3-AC09-08CAA167537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A3BA65DA-F6E6-46E8-8E5D-A694F8FD7A1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FC221AE-89BF-4738-8CF8-565BE5E32C1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744A9671-6B00-4BD5-AB2E-72ED525CCAF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CD6ADD3-2F80-48DF-BB1D-1CC1A07387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7A39C1A0-A540-4878-B802-2EA02EBC5F8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ECB640F-07AA-45B8-A011-8954BA268D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71445D28-6257-494A-B545-0ADD10518D4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976CA119-9A35-42A9-BEC1-D3F9DEB563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771904BC-F660-4263-B0AF-CB963EB26C23}"/>
            </a:ext>
          </a:extLst>
        </xdr:cNvPr>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D1BF150B-86B9-4019-A09B-F472079F40BB}"/>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674628F5-037E-4B9B-A5AC-14C94676D253}"/>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a:extLst>
            <a:ext uri="{FF2B5EF4-FFF2-40B4-BE49-F238E27FC236}">
              <a16:creationId xmlns:a16="http://schemas.microsoft.com/office/drawing/2014/main" id="{250ED887-0934-44AA-99F4-4DDFBF1BB8BB}"/>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a:extLst>
            <a:ext uri="{FF2B5EF4-FFF2-40B4-BE49-F238E27FC236}">
              <a16:creationId xmlns:a16="http://schemas.microsoft.com/office/drawing/2014/main" id="{B3F6E24F-9795-4ACC-B3C8-DF6B2527FEF2}"/>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a:extLst>
            <a:ext uri="{FF2B5EF4-FFF2-40B4-BE49-F238E27FC236}">
              <a16:creationId xmlns:a16="http://schemas.microsoft.com/office/drawing/2014/main" id="{6B68945F-2AF2-4DF8-A7F7-75C13943248B}"/>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a:extLst>
            <a:ext uri="{FF2B5EF4-FFF2-40B4-BE49-F238E27FC236}">
              <a16:creationId xmlns:a16="http://schemas.microsoft.com/office/drawing/2014/main" id="{5771F41F-1B7D-4589-A34D-EAF3A4D5C111}"/>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a:extLst>
            <a:ext uri="{FF2B5EF4-FFF2-40B4-BE49-F238E27FC236}">
              <a16:creationId xmlns:a16="http://schemas.microsoft.com/office/drawing/2014/main" id="{19BB698C-951F-4A3B-8C94-C5523347B1E2}"/>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C7A704D5-22DB-4001-B955-996BBC9A1B5E}"/>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a:extLst>
            <a:ext uri="{FF2B5EF4-FFF2-40B4-BE49-F238E27FC236}">
              <a16:creationId xmlns:a16="http://schemas.microsoft.com/office/drawing/2014/main" id="{67A524FC-B663-4E45-80C4-27575D6A63E1}"/>
            </a:ext>
          </a:extLst>
        </xdr:cNvPr>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a:extLst>
            <a:ext uri="{FF2B5EF4-FFF2-40B4-BE49-F238E27FC236}">
              <a16:creationId xmlns:a16="http://schemas.microsoft.com/office/drawing/2014/main" id="{DB2CF9C5-9F4E-428C-A3E5-73D721FB638E}"/>
            </a:ext>
          </a:extLst>
        </xdr:cNvPr>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5A51BC3-10C0-40AB-96DF-524D4D7145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E520FB-9DBC-49D5-ABD7-47C6551C87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D9820EB-B12D-42D6-85F9-08D91864B7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BBFBE3D-78C2-43A7-95A3-B52927599C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670FBD7-EDA1-4FD9-B11A-4B88158E46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28" name="楕円 127">
          <a:extLst>
            <a:ext uri="{FF2B5EF4-FFF2-40B4-BE49-F238E27FC236}">
              <a16:creationId xmlns:a16="http://schemas.microsoft.com/office/drawing/2014/main" id="{1326B3CF-381E-4636-A18C-11D333B967F5}"/>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168927</xdr:rowOff>
    </xdr:from>
    <xdr:ext cx="469744" cy="259045"/>
    <xdr:sp macro="" textlink="">
      <xdr:nvSpPr>
        <xdr:cNvPr id="129" name="【図書館】&#10;一人当たり面積該当値テキスト">
          <a:extLst>
            <a:ext uri="{FF2B5EF4-FFF2-40B4-BE49-F238E27FC236}">
              <a16:creationId xmlns:a16="http://schemas.microsoft.com/office/drawing/2014/main" id="{CD28815B-44E3-41F4-9DCC-C8AAFB8AD1EF}"/>
            </a:ext>
          </a:extLst>
        </xdr:cNvPr>
        <xdr:cNvSpPr txBox="1"/>
      </xdr:nvSpPr>
      <xdr:spPr>
        <a:xfrm>
          <a:off x="105156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30" name="楕円 129">
          <a:extLst>
            <a:ext uri="{FF2B5EF4-FFF2-40B4-BE49-F238E27FC236}">
              <a16:creationId xmlns:a16="http://schemas.microsoft.com/office/drawing/2014/main" id="{41BF2739-37B4-44AC-A546-A90857D42720}"/>
            </a:ext>
          </a:extLst>
        </xdr:cNvPr>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88900</xdr:rowOff>
    </xdr:to>
    <xdr:cxnSp macro="">
      <xdr:nvCxnSpPr>
        <xdr:cNvPr id="131" name="直線コネクタ 130">
          <a:extLst>
            <a:ext uri="{FF2B5EF4-FFF2-40B4-BE49-F238E27FC236}">
              <a16:creationId xmlns:a16="http://schemas.microsoft.com/office/drawing/2014/main" id="{9714382D-28D3-4F9F-BA87-94412669A6A6}"/>
            </a:ext>
          </a:extLst>
        </xdr:cNvPr>
        <xdr:cNvCxnSpPr/>
      </xdr:nvCxnSpPr>
      <xdr:spPr>
        <a:xfrm flipV="1">
          <a:off x="9639300" y="6540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2" name="楕円 131">
          <a:extLst>
            <a:ext uri="{FF2B5EF4-FFF2-40B4-BE49-F238E27FC236}">
              <a16:creationId xmlns:a16="http://schemas.microsoft.com/office/drawing/2014/main" id="{43295F9E-C855-448A-9E75-F873BADD4A03}"/>
            </a:ext>
          </a:extLst>
        </xdr:cNvPr>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88900</xdr:rowOff>
    </xdr:to>
    <xdr:cxnSp macro="">
      <xdr:nvCxnSpPr>
        <xdr:cNvPr id="133" name="直線コネクタ 132">
          <a:extLst>
            <a:ext uri="{FF2B5EF4-FFF2-40B4-BE49-F238E27FC236}">
              <a16:creationId xmlns:a16="http://schemas.microsoft.com/office/drawing/2014/main" id="{D8F139F8-D765-4CC2-A92D-D721159CD086}"/>
            </a:ext>
          </a:extLst>
        </xdr:cNvPr>
        <xdr:cNvCxnSpPr/>
      </xdr:nvCxnSpPr>
      <xdr:spPr>
        <a:xfrm>
          <a:off x="87503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0</xdr:rowOff>
    </xdr:from>
    <xdr:to>
      <xdr:col>41</xdr:col>
      <xdr:colOff>101600</xdr:colOff>
      <xdr:row>38</xdr:row>
      <xdr:rowOff>101600</xdr:rowOff>
    </xdr:to>
    <xdr:sp macro="" textlink="">
      <xdr:nvSpPr>
        <xdr:cNvPr id="134" name="楕円 133">
          <a:extLst>
            <a:ext uri="{FF2B5EF4-FFF2-40B4-BE49-F238E27FC236}">
              <a16:creationId xmlns:a16="http://schemas.microsoft.com/office/drawing/2014/main" id="{CB3A0446-015E-470E-B700-198E39A98AF6}"/>
            </a:ext>
          </a:extLst>
        </xdr:cNvPr>
        <xdr:cNvSpPr/>
      </xdr:nvSpPr>
      <xdr:spPr>
        <a:xfrm>
          <a:off x="7810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50800</xdr:rowOff>
    </xdr:to>
    <xdr:cxnSp macro="">
      <xdr:nvCxnSpPr>
        <xdr:cNvPr id="135" name="直線コネクタ 134">
          <a:extLst>
            <a:ext uri="{FF2B5EF4-FFF2-40B4-BE49-F238E27FC236}">
              <a16:creationId xmlns:a16="http://schemas.microsoft.com/office/drawing/2014/main" id="{F28BBB4F-60DD-438A-BDDD-B885FA995324}"/>
            </a:ext>
          </a:extLst>
        </xdr:cNvPr>
        <xdr:cNvCxnSpPr/>
      </xdr:nvCxnSpPr>
      <xdr:spPr>
        <a:xfrm flipV="1">
          <a:off x="78613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0</xdr:rowOff>
    </xdr:from>
    <xdr:to>
      <xdr:col>36</xdr:col>
      <xdr:colOff>165100</xdr:colOff>
      <xdr:row>38</xdr:row>
      <xdr:rowOff>101600</xdr:rowOff>
    </xdr:to>
    <xdr:sp macro="" textlink="">
      <xdr:nvSpPr>
        <xdr:cNvPr id="136" name="楕円 135">
          <a:extLst>
            <a:ext uri="{FF2B5EF4-FFF2-40B4-BE49-F238E27FC236}">
              <a16:creationId xmlns:a16="http://schemas.microsoft.com/office/drawing/2014/main" id="{C1193ADE-DE8F-43AC-AFC2-0642D46235E3}"/>
            </a:ext>
          </a:extLst>
        </xdr:cNvPr>
        <xdr:cNvSpPr/>
      </xdr:nvSpPr>
      <xdr:spPr>
        <a:xfrm>
          <a:off x="6921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50800</xdr:rowOff>
    </xdr:from>
    <xdr:to>
      <xdr:col>41</xdr:col>
      <xdr:colOff>50800</xdr:colOff>
      <xdr:row>38</xdr:row>
      <xdr:rowOff>50800</xdr:rowOff>
    </xdr:to>
    <xdr:cxnSp macro="">
      <xdr:nvCxnSpPr>
        <xdr:cNvPr id="137" name="直線コネクタ 136">
          <a:extLst>
            <a:ext uri="{FF2B5EF4-FFF2-40B4-BE49-F238E27FC236}">
              <a16:creationId xmlns:a16="http://schemas.microsoft.com/office/drawing/2014/main" id="{31413AA4-AE2B-4D31-9816-33F103F56708}"/>
            </a:ext>
          </a:extLst>
        </xdr:cNvPr>
        <xdr:cNvCxnSpPr/>
      </xdr:nvCxnSpPr>
      <xdr:spPr>
        <a:xfrm>
          <a:off x="6972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38" name="n_1aveValue【図書館】&#10;一人当たり面積">
          <a:extLst>
            <a:ext uri="{FF2B5EF4-FFF2-40B4-BE49-F238E27FC236}">
              <a16:creationId xmlns:a16="http://schemas.microsoft.com/office/drawing/2014/main" id="{28049D85-0CA5-4A33-80F4-ECF041ED2CF4}"/>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a:extLst>
            <a:ext uri="{FF2B5EF4-FFF2-40B4-BE49-F238E27FC236}">
              <a16:creationId xmlns:a16="http://schemas.microsoft.com/office/drawing/2014/main" id="{D50C9D7C-C124-49BB-A3A2-EA3C3E9E2C2C}"/>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0" name="n_3aveValue【図書館】&#10;一人当たり面積">
          <a:extLst>
            <a:ext uri="{FF2B5EF4-FFF2-40B4-BE49-F238E27FC236}">
              <a16:creationId xmlns:a16="http://schemas.microsoft.com/office/drawing/2014/main" id="{4917CBA2-15AD-4279-8392-2858D827F588}"/>
            </a:ext>
          </a:extLst>
        </xdr:cNvPr>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a:extLst>
            <a:ext uri="{FF2B5EF4-FFF2-40B4-BE49-F238E27FC236}">
              <a16:creationId xmlns:a16="http://schemas.microsoft.com/office/drawing/2014/main" id="{15A2949F-276B-4DCF-89E6-AA4C92968738}"/>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42" name="n_1mainValue【図書館】&#10;一人当たり面積">
          <a:extLst>
            <a:ext uri="{FF2B5EF4-FFF2-40B4-BE49-F238E27FC236}">
              <a16:creationId xmlns:a16="http://schemas.microsoft.com/office/drawing/2014/main" id="{F25848DB-F7B1-4E30-8DAE-F5BCD4F0A6D4}"/>
            </a:ext>
          </a:extLst>
        </xdr:cNvPr>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43" name="n_2mainValue【図書館】&#10;一人当たり面積">
          <a:extLst>
            <a:ext uri="{FF2B5EF4-FFF2-40B4-BE49-F238E27FC236}">
              <a16:creationId xmlns:a16="http://schemas.microsoft.com/office/drawing/2014/main" id="{3561F087-84EF-48D5-B642-944C44E9D859}"/>
            </a:ext>
          </a:extLst>
        </xdr:cNvPr>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118127</xdr:rowOff>
    </xdr:from>
    <xdr:ext cx="469744" cy="259045"/>
    <xdr:sp macro="" textlink="">
      <xdr:nvSpPr>
        <xdr:cNvPr id="144" name="n_3mainValue【図書館】&#10;一人当たり面積">
          <a:extLst>
            <a:ext uri="{FF2B5EF4-FFF2-40B4-BE49-F238E27FC236}">
              <a16:creationId xmlns:a16="http://schemas.microsoft.com/office/drawing/2014/main" id="{D04DD763-A607-4FD7-A62F-512730DEA1B3}"/>
            </a:ext>
          </a:extLst>
        </xdr:cNvPr>
        <xdr:cNvSpPr txBox="1"/>
      </xdr:nvSpPr>
      <xdr:spPr>
        <a:xfrm>
          <a:off x="7626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118127</xdr:rowOff>
    </xdr:from>
    <xdr:ext cx="469744" cy="259045"/>
    <xdr:sp macro="" textlink="">
      <xdr:nvSpPr>
        <xdr:cNvPr id="145" name="n_4mainValue【図書館】&#10;一人当たり面積">
          <a:extLst>
            <a:ext uri="{FF2B5EF4-FFF2-40B4-BE49-F238E27FC236}">
              <a16:creationId xmlns:a16="http://schemas.microsoft.com/office/drawing/2014/main" id="{D1EB3CA2-4A35-4FE3-85DF-CCABA4BEB9B4}"/>
            </a:ext>
          </a:extLst>
        </xdr:cNvPr>
        <xdr:cNvSpPr txBox="1"/>
      </xdr:nvSpPr>
      <xdr:spPr>
        <a:xfrm>
          <a:off x="6737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6AE9EF9-47C3-4854-B39A-B8D2FA3DF0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97EFD49-36A6-4D70-A277-4ECD478B4D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E6120ED-6406-47C4-B4B6-17757AA274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9B4E288-2737-4C23-814B-D601B7DC34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586658F-CF0E-4D1C-A1C2-D379C287C2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6494A17-45A7-49CB-9882-765DBF59F7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5421CFC-11A0-4FFC-AC82-E3FE33675A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16761B6-7F82-40AE-B362-1E7530BDDF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2F69C2D-4BA7-4B72-88A0-001ECAD8E9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E57020A-F76F-4815-AAB4-317CFB99CB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8769569-3C6C-4CFE-A7D1-53422B1E2C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299231CE-B651-4B6A-9404-E8419EFA535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id="{C45625B4-B979-49D9-BB47-04E7231491EA}"/>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3AC9BF96-EBD4-439A-BCF2-30EE7568DA7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FA23FC33-2709-45FF-A74B-5CF826D5FBC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59FF30B2-5327-4098-B864-C8521A89146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63A5FDC9-424F-45CD-9568-BA1B94D7DBC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AFCF7A5C-C278-49B8-87BE-D1725A8CE0D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26DD30E2-8B62-4E70-B00D-75E68E2D7CB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F0B8782D-4C94-4D99-AF9F-09C59EBD97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BC563B74-5E77-4E6F-B395-376012D0C04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76F419C4-C40C-442F-815A-A495AE0A076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a:extLst>
            <a:ext uri="{FF2B5EF4-FFF2-40B4-BE49-F238E27FC236}">
              <a16:creationId xmlns:a16="http://schemas.microsoft.com/office/drawing/2014/main" id="{9BEF8604-8EDD-4397-A4AD-266C9BAD0C6C}"/>
            </a:ext>
          </a:extLst>
        </xdr:cNvPr>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DAF09494-559A-4A3C-97B1-D10490B2D432}"/>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a:extLst>
            <a:ext uri="{FF2B5EF4-FFF2-40B4-BE49-F238E27FC236}">
              <a16:creationId xmlns:a16="http://schemas.microsoft.com/office/drawing/2014/main" id="{581F8E79-9737-4865-AF41-B2AB5997A869}"/>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C0D9E9DE-77C5-49B7-9D8C-7862A1002056}"/>
            </a:ext>
          </a:extLst>
        </xdr:cNvPr>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a:extLst>
            <a:ext uri="{FF2B5EF4-FFF2-40B4-BE49-F238E27FC236}">
              <a16:creationId xmlns:a16="http://schemas.microsoft.com/office/drawing/2014/main" id="{93444E0A-9301-4233-BFC9-DC1302247921}"/>
            </a:ext>
          </a:extLst>
        </xdr:cNvPr>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6A8B69A4-35E1-4F11-A6CD-D47C49479B9E}"/>
            </a:ext>
          </a:extLst>
        </xdr:cNvPr>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a:extLst>
            <a:ext uri="{FF2B5EF4-FFF2-40B4-BE49-F238E27FC236}">
              <a16:creationId xmlns:a16="http://schemas.microsoft.com/office/drawing/2014/main" id="{F9D2FBA0-E493-46C2-AFCE-EF04608EFF3F}"/>
            </a:ext>
          </a:extLst>
        </xdr:cNvPr>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a:extLst>
            <a:ext uri="{FF2B5EF4-FFF2-40B4-BE49-F238E27FC236}">
              <a16:creationId xmlns:a16="http://schemas.microsoft.com/office/drawing/2014/main" id="{2A40D461-8702-4D02-B40E-35A5C51977B2}"/>
            </a:ext>
          </a:extLst>
        </xdr:cNvPr>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a:extLst>
            <a:ext uri="{FF2B5EF4-FFF2-40B4-BE49-F238E27FC236}">
              <a16:creationId xmlns:a16="http://schemas.microsoft.com/office/drawing/2014/main" id="{1955735E-45AB-4FF0-834B-8679238E4702}"/>
            </a:ext>
          </a:extLst>
        </xdr:cNvPr>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a:extLst>
            <a:ext uri="{FF2B5EF4-FFF2-40B4-BE49-F238E27FC236}">
              <a16:creationId xmlns:a16="http://schemas.microsoft.com/office/drawing/2014/main" id="{B1FF32B6-8853-44F7-A415-A48BF0CD53FF}"/>
            </a:ext>
          </a:extLst>
        </xdr:cNvPr>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a:extLst>
            <a:ext uri="{FF2B5EF4-FFF2-40B4-BE49-F238E27FC236}">
              <a16:creationId xmlns:a16="http://schemas.microsoft.com/office/drawing/2014/main" id="{75651D79-BE1B-4385-A5C8-D00129807ACD}"/>
            </a:ext>
          </a:extLst>
        </xdr:cNvPr>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4D4ED07-51C9-4826-A89A-5753F1916D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20FC52D-327C-42A9-84AA-D489762590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AB5101F-964C-4C9F-8719-FC5AAAD28F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C00406F-DA36-40B6-A726-3D94D691A2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422CD08-6061-4B4E-8CC2-80A95EBD07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159512</xdr:rowOff>
    </xdr:from>
    <xdr:to>
      <xdr:col>24</xdr:col>
      <xdr:colOff>114300</xdr:colOff>
      <xdr:row>60</xdr:row>
      <xdr:rowOff>89662</xdr:rowOff>
    </xdr:to>
    <xdr:sp macro="" textlink="">
      <xdr:nvSpPr>
        <xdr:cNvPr id="184" name="楕円 183">
          <a:extLst>
            <a:ext uri="{FF2B5EF4-FFF2-40B4-BE49-F238E27FC236}">
              <a16:creationId xmlns:a16="http://schemas.microsoft.com/office/drawing/2014/main" id="{49EFDD7A-C2A1-43E3-9E4D-245CE050AC80}"/>
            </a:ext>
          </a:extLst>
        </xdr:cNvPr>
        <xdr:cNvSpPr/>
      </xdr:nvSpPr>
      <xdr:spPr>
        <a:xfrm>
          <a:off x="45847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137939</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7DDBD763-2B12-48B1-80FB-0ACDE72335CB}"/>
            </a:ext>
          </a:extLst>
        </xdr:cNvPr>
        <xdr:cNvSpPr txBox="1"/>
      </xdr:nvSpPr>
      <xdr:spPr>
        <a:xfrm>
          <a:off x="4673600"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116078</xdr:rowOff>
    </xdr:from>
    <xdr:to>
      <xdr:col>20</xdr:col>
      <xdr:colOff>38100</xdr:colOff>
      <xdr:row>60</xdr:row>
      <xdr:rowOff>46228</xdr:rowOff>
    </xdr:to>
    <xdr:sp macro="" textlink="">
      <xdr:nvSpPr>
        <xdr:cNvPr id="186" name="楕円 185">
          <a:extLst>
            <a:ext uri="{FF2B5EF4-FFF2-40B4-BE49-F238E27FC236}">
              <a16:creationId xmlns:a16="http://schemas.microsoft.com/office/drawing/2014/main" id="{4353ABC3-2456-456A-8337-506064CBA29F}"/>
            </a:ext>
          </a:extLst>
        </xdr:cNvPr>
        <xdr:cNvSpPr/>
      </xdr:nvSpPr>
      <xdr:spPr>
        <a:xfrm>
          <a:off x="3746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166878</xdr:rowOff>
    </xdr:from>
    <xdr:to>
      <xdr:col>24</xdr:col>
      <xdr:colOff>63500</xdr:colOff>
      <xdr:row>60</xdr:row>
      <xdr:rowOff>38862</xdr:rowOff>
    </xdr:to>
    <xdr:cxnSp macro="">
      <xdr:nvCxnSpPr>
        <xdr:cNvPr id="187" name="直線コネクタ 186">
          <a:extLst>
            <a:ext uri="{FF2B5EF4-FFF2-40B4-BE49-F238E27FC236}">
              <a16:creationId xmlns:a16="http://schemas.microsoft.com/office/drawing/2014/main" id="{81DA3FBC-BE62-48C3-9041-AA4CF4F2EB45}"/>
            </a:ext>
          </a:extLst>
        </xdr:cNvPr>
        <xdr:cNvCxnSpPr/>
      </xdr:nvCxnSpPr>
      <xdr:spPr>
        <a:xfrm>
          <a:off x="3797300" y="1028242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72644</xdr:rowOff>
    </xdr:from>
    <xdr:to>
      <xdr:col>15</xdr:col>
      <xdr:colOff>101600</xdr:colOff>
      <xdr:row>60</xdr:row>
      <xdr:rowOff>2794</xdr:rowOff>
    </xdr:to>
    <xdr:sp macro="" textlink="">
      <xdr:nvSpPr>
        <xdr:cNvPr id="188" name="楕円 187">
          <a:extLst>
            <a:ext uri="{FF2B5EF4-FFF2-40B4-BE49-F238E27FC236}">
              <a16:creationId xmlns:a16="http://schemas.microsoft.com/office/drawing/2014/main" id="{3068FB3E-8529-453B-B72B-915BE7CF108E}"/>
            </a:ext>
          </a:extLst>
        </xdr:cNvPr>
        <xdr:cNvSpPr/>
      </xdr:nvSpPr>
      <xdr:spPr>
        <a:xfrm>
          <a:off x="2857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123444</xdr:rowOff>
    </xdr:from>
    <xdr:to>
      <xdr:col>19</xdr:col>
      <xdr:colOff>177800</xdr:colOff>
      <xdr:row>59</xdr:row>
      <xdr:rowOff>166878</xdr:rowOff>
    </xdr:to>
    <xdr:cxnSp macro="">
      <xdr:nvCxnSpPr>
        <xdr:cNvPr id="189" name="直線コネクタ 188">
          <a:extLst>
            <a:ext uri="{FF2B5EF4-FFF2-40B4-BE49-F238E27FC236}">
              <a16:creationId xmlns:a16="http://schemas.microsoft.com/office/drawing/2014/main" id="{F0E86524-780F-420D-8AB8-9840A2D3F5D6}"/>
            </a:ext>
          </a:extLst>
        </xdr:cNvPr>
        <xdr:cNvCxnSpPr/>
      </xdr:nvCxnSpPr>
      <xdr:spPr>
        <a:xfrm>
          <a:off x="2908300" y="102389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xdr:rowOff>
    </xdr:from>
    <xdr:to>
      <xdr:col>10</xdr:col>
      <xdr:colOff>165100</xdr:colOff>
      <xdr:row>59</xdr:row>
      <xdr:rowOff>110236</xdr:rowOff>
    </xdr:to>
    <xdr:sp macro="" textlink="">
      <xdr:nvSpPr>
        <xdr:cNvPr id="190" name="楕円 189">
          <a:extLst>
            <a:ext uri="{FF2B5EF4-FFF2-40B4-BE49-F238E27FC236}">
              <a16:creationId xmlns:a16="http://schemas.microsoft.com/office/drawing/2014/main" id="{8C68AFFF-1B86-46C9-B492-38F88C97FEDF}"/>
            </a:ext>
          </a:extLst>
        </xdr:cNvPr>
        <xdr:cNvSpPr/>
      </xdr:nvSpPr>
      <xdr:spPr>
        <a:xfrm>
          <a:off x="1968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59436</xdr:rowOff>
    </xdr:from>
    <xdr:to>
      <xdr:col>15</xdr:col>
      <xdr:colOff>50800</xdr:colOff>
      <xdr:row>59</xdr:row>
      <xdr:rowOff>123444</xdr:rowOff>
    </xdr:to>
    <xdr:cxnSp macro="">
      <xdr:nvCxnSpPr>
        <xdr:cNvPr id="191" name="直線コネクタ 190">
          <a:extLst>
            <a:ext uri="{FF2B5EF4-FFF2-40B4-BE49-F238E27FC236}">
              <a16:creationId xmlns:a16="http://schemas.microsoft.com/office/drawing/2014/main" id="{DE365EBD-D622-4940-8096-3089541F6224}"/>
            </a:ext>
          </a:extLst>
        </xdr:cNvPr>
        <xdr:cNvCxnSpPr/>
      </xdr:nvCxnSpPr>
      <xdr:spPr>
        <a:xfrm>
          <a:off x="2019300" y="1017498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136652</xdr:rowOff>
    </xdr:from>
    <xdr:to>
      <xdr:col>6</xdr:col>
      <xdr:colOff>38100</xdr:colOff>
      <xdr:row>59</xdr:row>
      <xdr:rowOff>66802</xdr:rowOff>
    </xdr:to>
    <xdr:sp macro="" textlink="">
      <xdr:nvSpPr>
        <xdr:cNvPr id="192" name="楕円 191">
          <a:extLst>
            <a:ext uri="{FF2B5EF4-FFF2-40B4-BE49-F238E27FC236}">
              <a16:creationId xmlns:a16="http://schemas.microsoft.com/office/drawing/2014/main" id="{B06E7457-8CB7-4CE2-B074-AB3F1CC5EE3A}"/>
            </a:ext>
          </a:extLst>
        </xdr:cNvPr>
        <xdr:cNvSpPr/>
      </xdr:nvSpPr>
      <xdr:spPr>
        <a:xfrm>
          <a:off x="1079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xdr:rowOff>
    </xdr:from>
    <xdr:to>
      <xdr:col>10</xdr:col>
      <xdr:colOff>114300</xdr:colOff>
      <xdr:row>59</xdr:row>
      <xdr:rowOff>59436</xdr:rowOff>
    </xdr:to>
    <xdr:cxnSp macro="">
      <xdr:nvCxnSpPr>
        <xdr:cNvPr id="193" name="直線コネクタ 192">
          <a:extLst>
            <a:ext uri="{FF2B5EF4-FFF2-40B4-BE49-F238E27FC236}">
              <a16:creationId xmlns:a16="http://schemas.microsoft.com/office/drawing/2014/main" id="{FE949D0C-9792-481B-82BF-EC90B714D1D6}"/>
            </a:ext>
          </a:extLst>
        </xdr:cNvPr>
        <xdr:cNvCxnSpPr/>
      </xdr:nvCxnSpPr>
      <xdr:spPr>
        <a:xfrm>
          <a:off x="1130300" y="101315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a:extLst>
            <a:ext uri="{FF2B5EF4-FFF2-40B4-BE49-F238E27FC236}">
              <a16:creationId xmlns:a16="http://schemas.microsoft.com/office/drawing/2014/main" id="{2ACC3EB5-B76F-4964-9600-E670C868CD7D}"/>
            </a:ext>
          </a:extLst>
        </xdr:cNvPr>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a:extLst>
            <a:ext uri="{FF2B5EF4-FFF2-40B4-BE49-F238E27FC236}">
              <a16:creationId xmlns:a16="http://schemas.microsoft.com/office/drawing/2014/main" id="{33B0A0B5-FA20-45F2-B06D-BDC56BB81EEF}"/>
            </a:ext>
          </a:extLst>
        </xdr:cNvPr>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a:extLst>
            <a:ext uri="{FF2B5EF4-FFF2-40B4-BE49-F238E27FC236}">
              <a16:creationId xmlns:a16="http://schemas.microsoft.com/office/drawing/2014/main" id="{D6D1EEF9-B9B9-4DC3-AB6E-0A084476DEB9}"/>
            </a:ext>
          </a:extLst>
        </xdr:cNvPr>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a:extLst>
            <a:ext uri="{FF2B5EF4-FFF2-40B4-BE49-F238E27FC236}">
              <a16:creationId xmlns:a16="http://schemas.microsoft.com/office/drawing/2014/main" id="{2A775B02-1BD7-4AB8-938B-F625956DDC21}"/>
            </a:ext>
          </a:extLst>
        </xdr:cNvPr>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37355</xdr:rowOff>
    </xdr:from>
    <xdr:ext cx="405111" cy="259045"/>
    <xdr:sp macro="" textlink="">
      <xdr:nvSpPr>
        <xdr:cNvPr id="198" name="n_1mainValue【体育館・プール】&#10;有形固定資産減価償却率">
          <a:extLst>
            <a:ext uri="{FF2B5EF4-FFF2-40B4-BE49-F238E27FC236}">
              <a16:creationId xmlns:a16="http://schemas.microsoft.com/office/drawing/2014/main" id="{E47D2FDE-032A-4303-9547-F8AA3D20A390}"/>
            </a:ext>
          </a:extLst>
        </xdr:cNvPr>
        <xdr:cNvSpPr txBox="1"/>
      </xdr:nvSpPr>
      <xdr:spPr>
        <a:xfrm>
          <a:off x="35820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99" name="n_2mainValue【体育館・プール】&#10;有形固定資産減価償却率">
          <a:extLst>
            <a:ext uri="{FF2B5EF4-FFF2-40B4-BE49-F238E27FC236}">
              <a16:creationId xmlns:a16="http://schemas.microsoft.com/office/drawing/2014/main" id="{79DA82F6-F50A-4133-A369-6A9C42063070}"/>
            </a:ext>
          </a:extLst>
        </xdr:cNvPr>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200" name="n_3mainValue【体育館・プール】&#10;有形固定資産減価償却率">
          <a:extLst>
            <a:ext uri="{FF2B5EF4-FFF2-40B4-BE49-F238E27FC236}">
              <a16:creationId xmlns:a16="http://schemas.microsoft.com/office/drawing/2014/main" id="{97764973-30A0-49B0-8FCC-96BFAED182B9}"/>
            </a:ext>
          </a:extLst>
        </xdr:cNvPr>
        <xdr:cNvSpPr txBox="1"/>
      </xdr:nvSpPr>
      <xdr:spPr>
        <a:xfrm>
          <a:off x="1816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57929</xdr:rowOff>
    </xdr:from>
    <xdr:ext cx="405111" cy="259045"/>
    <xdr:sp macro="" textlink="">
      <xdr:nvSpPr>
        <xdr:cNvPr id="201" name="n_4mainValue【体育館・プール】&#10;有形固定資産減価償却率">
          <a:extLst>
            <a:ext uri="{FF2B5EF4-FFF2-40B4-BE49-F238E27FC236}">
              <a16:creationId xmlns:a16="http://schemas.microsoft.com/office/drawing/2014/main" id="{AA78D2E5-19E2-4D11-A02D-F2FCB74AB2E7}"/>
            </a:ext>
          </a:extLst>
        </xdr:cNvPr>
        <xdr:cNvSpPr txBox="1"/>
      </xdr:nvSpPr>
      <xdr:spPr>
        <a:xfrm>
          <a:off x="927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ADF7CAB7-8253-4461-91B9-DEF0DEA141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793B50F7-C017-47C1-A53A-90C7C4E4FC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611AB6CF-59D9-4B6F-962A-EEC098E2CF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F8A73414-6847-46BF-89BA-18AB31B32C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33A1A9BE-DCCF-4A7E-BA03-7BB77826B5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37954575-B3C9-4A6C-8435-897A1C29FC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96A026C1-DF28-470E-9282-EDDE5058CF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428AD8-D4CE-4584-A63A-71CBF630F8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825F9A90-5CDD-484A-935A-EC1E7EC314E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378367A5-10F1-4881-ACDE-F84BCC3E78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a:extLst>
            <a:ext uri="{FF2B5EF4-FFF2-40B4-BE49-F238E27FC236}">
              <a16:creationId xmlns:a16="http://schemas.microsoft.com/office/drawing/2014/main" id="{EEE0E470-815D-4D24-A658-60FACC6D44ED}"/>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a:extLst>
            <a:ext uri="{FF2B5EF4-FFF2-40B4-BE49-F238E27FC236}">
              <a16:creationId xmlns:a16="http://schemas.microsoft.com/office/drawing/2014/main" id="{985A0EB1-E4BC-4882-8699-00ECAFB015BA}"/>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6CD9681-2211-45FD-A48A-B653C948601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a:extLst>
            <a:ext uri="{FF2B5EF4-FFF2-40B4-BE49-F238E27FC236}">
              <a16:creationId xmlns:a16="http://schemas.microsoft.com/office/drawing/2014/main" id="{752F0C93-E146-4B2D-8283-B4719083F0E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a:extLst>
            <a:ext uri="{FF2B5EF4-FFF2-40B4-BE49-F238E27FC236}">
              <a16:creationId xmlns:a16="http://schemas.microsoft.com/office/drawing/2014/main" id="{6A393C3C-F5F0-426C-B23B-E4F2D796929F}"/>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a:extLst>
            <a:ext uri="{FF2B5EF4-FFF2-40B4-BE49-F238E27FC236}">
              <a16:creationId xmlns:a16="http://schemas.microsoft.com/office/drawing/2014/main" id="{178B022C-EF1D-42D9-A19D-0EEC65F0F411}"/>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C544BD78-F356-4E5B-824C-17C71ACF4F0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28EC1CB-5457-424D-9849-398D62BEC83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a:extLst>
            <a:ext uri="{FF2B5EF4-FFF2-40B4-BE49-F238E27FC236}">
              <a16:creationId xmlns:a16="http://schemas.microsoft.com/office/drawing/2014/main" id="{695605BF-2D4E-478B-B6C8-1C53E9502E1D}"/>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a:extLst>
            <a:ext uri="{FF2B5EF4-FFF2-40B4-BE49-F238E27FC236}">
              <a16:creationId xmlns:a16="http://schemas.microsoft.com/office/drawing/2014/main" id="{B24E6B4D-DC94-4728-A961-3C6804F49482}"/>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a:extLst>
            <a:ext uri="{FF2B5EF4-FFF2-40B4-BE49-F238E27FC236}">
              <a16:creationId xmlns:a16="http://schemas.microsoft.com/office/drawing/2014/main" id="{428FE136-BFEC-4A6E-A16A-0997129CBFB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a:extLst>
            <a:ext uri="{FF2B5EF4-FFF2-40B4-BE49-F238E27FC236}">
              <a16:creationId xmlns:a16="http://schemas.microsoft.com/office/drawing/2014/main" id="{FCCC1BC2-2A5D-41CF-BFBD-44EF5DD576E9}"/>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a:extLst>
            <a:ext uri="{FF2B5EF4-FFF2-40B4-BE49-F238E27FC236}">
              <a16:creationId xmlns:a16="http://schemas.microsoft.com/office/drawing/2014/main" id="{9592986F-1434-4395-80FE-A80DBE22E3F4}"/>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a:extLst>
            <a:ext uri="{FF2B5EF4-FFF2-40B4-BE49-F238E27FC236}">
              <a16:creationId xmlns:a16="http://schemas.microsoft.com/office/drawing/2014/main" id="{C6D83F7F-AF4A-43CB-B731-E0456DD2C027}"/>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C4BBD4F-B5F9-46E5-9C6A-A2371E5D67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B990108E-D159-45CA-A6FB-82FA472EB6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6648B307-7799-4081-B571-535A43B4C7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a:extLst>
            <a:ext uri="{FF2B5EF4-FFF2-40B4-BE49-F238E27FC236}">
              <a16:creationId xmlns:a16="http://schemas.microsoft.com/office/drawing/2014/main" id="{0DC6056A-E030-43BC-A420-87BB673B10EC}"/>
            </a:ext>
          </a:extLst>
        </xdr:cNvPr>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a:extLst>
            <a:ext uri="{FF2B5EF4-FFF2-40B4-BE49-F238E27FC236}">
              <a16:creationId xmlns:a16="http://schemas.microsoft.com/office/drawing/2014/main" id="{E2F01757-1D2F-45C3-8753-7A2387A8E479}"/>
            </a:ext>
          </a:extLst>
        </xdr:cNvPr>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a:extLst>
            <a:ext uri="{FF2B5EF4-FFF2-40B4-BE49-F238E27FC236}">
              <a16:creationId xmlns:a16="http://schemas.microsoft.com/office/drawing/2014/main" id="{6C95A300-13DA-44D4-A550-C1ED1E41D782}"/>
            </a:ext>
          </a:extLst>
        </xdr:cNvPr>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a:extLst>
            <a:ext uri="{FF2B5EF4-FFF2-40B4-BE49-F238E27FC236}">
              <a16:creationId xmlns:a16="http://schemas.microsoft.com/office/drawing/2014/main" id="{2A606744-9A2F-4FC9-A328-3988D1AE4250}"/>
            </a:ext>
          </a:extLst>
        </xdr:cNvPr>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a:extLst>
            <a:ext uri="{FF2B5EF4-FFF2-40B4-BE49-F238E27FC236}">
              <a16:creationId xmlns:a16="http://schemas.microsoft.com/office/drawing/2014/main" id="{A27D8FA9-F2CF-459D-9892-21F7F58BF241}"/>
            </a:ext>
          </a:extLst>
        </xdr:cNvPr>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4" name="【体育館・プール】&#10;一人当たり面積平均値テキスト">
          <a:extLst>
            <a:ext uri="{FF2B5EF4-FFF2-40B4-BE49-F238E27FC236}">
              <a16:creationId xmlns:a16="http://schemas.microsoft.com/office/drawing/2014/main" id="{31E9725F-CCF2-4710-9EDF-58A85386C73D}"/>
            </a:ext>
          </a:extLst>
        </xdr:cNvPr>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a:extLst>
            <a:ext uri="{FF2B5EF4-FFF2-40B4-BE49-F238E27FC236}">
              <a16:creationId xmlns:a16="http://schemas.microsoft.com/office/drawing/2014/main" id="{D42FCB6C-D237-48F8-B640-8813A8866CFF}"/>
            </a:ext>
          </a:extLst>
        </xdr:cNvPr>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a:extLst>
            <a:ext uri="{FF2B5EF4-FFF2-40B4-BE49-F238E27FC236}">
              <a16:creationId xmlns:a16="http://schemas.microsoft.com/office/drawing/2014/main" id="{1692CB93-29A3-471D-B3C9-D549EA987263}"/>
            </a:ext>
          </a:extLst>
        </xdr:cNvPr>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a:extLst>
            <a:ext uri="{FF2B5EF4-FFF2-40B4-BE49-F238E27FC236}">
              <a16:creationId xmlns:a16="http://schemas.microsoft.com/office/drawing/2014/main" id="{C0B4B4B5-77B9-491F-B4B2-1992FE9E8C22}"/>
            </a:ext>
          </a:extLst>
        </xdr:cNvPr>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a:extLst>
            <a:ext uri="{FF2B5EF4-FFF2-40B4-BE49-F238E27FC236}">
              <a16:creationId xmlns:a16="http://schemas.microsoft.com/office/drawing/2014/main" id="{E2888A75-6462-4FFD-8C26-CB3967DEF576}"/>
            </a:ext>
          </a:extLst>
        </xdr:cNvPr>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a:extLst>
            <a:ext uri="{FF2B5EF4-FFF2-40B4-BE49-F238E27FC236}">
              <a16:creationId xmlns:a16="http://schemas.microsoft.com/office/drawing/2014/main" id="{4EF578FA-73C3-42E1-98DA-324E5CF3518B}"/>
            </a:ext>
          </a:extLst>
        </xdr:cNvPr>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5912BC3-3BEC-45A8-8A40-AD2DA189E0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8722AD5-F2E6-456E-98DF-607423FE61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D554D61-BCC1-48B9-9A3E-F8D63BA6B6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FF79187-6D14-4306-B622-90F0B349477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C1F969D-D720-4882-A046-382C446EBC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153512</xdr:rowOff>
    </xdr:from>
    <xdr:to>
      <xdr:col>55</xdr:col>
      <xdr:colOff>50800</xdr:colOff>
      <xdr:row>62</xdr:row>
      <xdr:rowOff>83662</xdr:rowOff>
    </xdr:to>
    <xdr:sp macro="" textlink="">
      <xdr:nvSpPr>
        <xdr:cNvPr id="245" name="楕円 244">
          <a:extLst>
            <a:ext uri="{FF2B5EF4-FFF2-40B4-BE49-F238E27FC236}">
              <a16:creationId xmlns:a16="http://schemas.microsoft.com/office/drawing/2014/main" id="{B80B6224-3251-481B-B7B5-6C0DA471AE65}"/>
            </a:ext>
          </a:extLst>
        </xdr:cNvPr>
        <xdr:cNvSpPr/>
      </xdr:nvSpPr>
      <xdr:spPr>
        <a:xfrm>
          <a:off x="10426700" y="106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4939</xdr:rowOff>
    </xdr:from>
    <xdr:ext cx="469744" cy="259045"/>
    <xdr:sp macro="" textlink="">
      <xdr:nvSpPr>
        <xdr:cNvPr id="246" name="【体育館・プール】&#10;一人当たり面積該当値テキスト">
          <a:extLst>
            <a:ext uri="{FF2B5EF4-FFF2-40B4-BE49-F238E27FC236}">
              <a16:creationId xmlns:a16="http://schemas.microsoft.com/office/drawing/2014/main" id="{B519FD24-DFCA-40B8-92E6-BA15B6434232}"/>
            </a:ext>
          </a:extLst>
        </xdr:cNvPr>
        <xdr:cNvSpPr txBox="1"/>
      </xdr:nvSpPr>
      <xdr:spPr>
        <a:xfrm>
          <a:off x="10515600" y="1046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157797</xdr:rowOff>
    </xdr:from>
    <xdr:to>
      <xdr:col>50</xdr:col>
      <xdr:colOff>165100</xdr:colOff>
      <xdr:row>62</xdr:row>
      <xdr:rowOff>87947</xdr:rowOff>
    </xdr:to>
    <xdr:sp macro="" textlink="">
      <xdr:nvSpPr>
        <xdr:cNvPr id="247" name="楕円 246">
          <a:extLst>
            <a:ext uri="{FF2B5EF4-FFF2-40B4-BE49-F238E27FC236}">
              <a16:creationId xmlns:a16="http://schemas.microsoft.com/office/drawing/2014/main" id="{FF26AC2C-B184-4A91-9A32-30AB080B9DCD}"/>
            </a:ext>
          </a:extLst>
        </xdr:cNvPr>
        <xdr:cNvSpPr/>
      </xdr:nvSpPr>
      <xdr:spPr>
        <a:xfrm>
          <a:off x="9588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32862</xdr:rowOff>
    </xdr:from>
    <xdr:to>
      <xdr:col>55</xdr:col>
      <xdr:colOff>0</xdr:colOff>
      <xdr:row>62</xdr:row>
      <xdr:rowOff>37147</xdr:rowOff>
    </xdr:to>
    <xdr:cxnSp macro="">
      <xdr:nvCxnSpPr>
        <xdr:cNvPr id="248" name="直線コネクタ 247">
          <a:extLst>
            <a:ext uri="{FF2B5EF4-FFF2-40B4-BE49-F238E27FC236}">
              <a16:creationId xmlns:a16="http://schemas.microsoft.com/office/drawing/2014/main" id="{28EE91D5-A9D4-4F21-983E-61CF0368818D}"/>
            </a:ext>
          </a:extLst>
        </xdr:cNvPr>
        <xdr:cNvCxnSpPr/>
      </xdr:nvCxnSpPr>
      <xdr:spPr>
        <a:xfrm flipV="1">
          <a:off x="9639300" y="10662762"/>
          <a:ext cx="8382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162084</xdr:rowOff>
    </xdr:from>
    <xdr:to>
      <xdr:col>46</xdr:col>
      <xdr:colOff>38100</xdr:colOff>
      <xdr:row>62</xdr:row>
      <xdr:rowOff>92234</xdr:rowOff>
    </xdr:to>
    <xdr:sp macro="" textlink="">
      <xdr:nvSpPr>
        <xdr:cNvPr id="249" name="楕円 248">
          <a:extLst>
            <a:ext uri="{FF2B5EF4-FFF2-40B4-BE49-F238E27FC236}">
              <a16:creationId xmlns:a16="http://schemas.microsoft.com/office/drawing/2014/main" id="{7F2FF609-DD18-49AD-86C4-2B36FD7F2BFA}"/>
            </a:ext>
          </a:extLst>
        </xdr:cNvPr>
        <xdr:cNvSpPr/>
      </xdr:nvSpPr>
      <xdr:spPr>
        <a:xfrm>
          <a:off x="86995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37147</xdr:rowOff>
    </xdr:from>
    <xdr:to>
      <xdr:col>50</xdr:col>
      <xdr:colOff>114300</xdr:colOff>
      <xdr:row>62</xdr:row>
      <xdr:rowOff>41434</xdr:rowOff>
    </xdr:to>
    <xdr:cxnSp macro="">
      <xdr:nvCxnSpPr>
        <xdr:cNvPr id="250" name="直線コネクタ 249">
          <a:extLst>
            <a:ext uri="{FF2B5EF4-FFF2-40B4-BE49-F238E27FC236}">
              <a16:creationId xmlns:a16="http://schemas.microsoft.com/office/drawing/2014/main" id="{00E630D1-66B6-4B5E-944F-34455E8E5175}"/>
            </a:ext>
          </a:extLst>
        </xdr:cNvPr>
        <xdr:cNvCxnSpPr/>
      </xdr:nvCxnSpPr>
      <xdr:spPr>
        <a:xfrm flipV="1">
          <a:off x="8750300" y="10667047"/>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149225</xdr:rowOff>
    </xdr:from>
    <xdr:to>
      <xdr:col>41</xdr:col>
      <xdr:colOff>101600</xdr:colOff>
      <xdr:row>62</xdr:row>
      <xdr:rowOff>79375</xdr:rowOff>
    </xdr:to>
    <xdr:sp macro="" textlink="">
      <xdr:nvSpPr>
        <xdr:cNvPr id="251" name="楕円 250">
          <a:extLst>
            <a:ext uri="{FF2B5EF4-FFF2-40B4-BE49-F238E27FC236}">
              <a16:creationId xmlns:a16="http://schemas.microsoft.com/office/drawing/2014/main" id="{B771B777-34CB-4D75-B587-6F0F08200C61}"/>
            </a:ext>
          </a:extLst>
        </xdr:cNvPr>
        <xdr:cNvSpPr/>
      </xdr:nvSpPr>
      <xdr:spPr>
        <a:xfrm>
          <a:off x="781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28575</xdr:rowOff>
    </xdr:from>
    <xdr:to>
      <xdr:col>45</xdr:col>
      <xdr:colOff>177800</xdr:colOff>
      <xdr:row>62</xdr:row>
      <xdr:rowOff>41434</xdr:rowOff>
    </xdr:to>
    <xdr:cxnSp macro="">
      <xdr:nvCxnSpPr>
        <xdr:cNvPr id="252" name="直線コネクタ 251">
          <a:extLst>
            <a:ext uri="{FF2B5EF4-FFF2-40B4-BE49-F238E27FC236}">
              <a16:creationId xmlns:a16="http://schemas.microsoft.com/office/drawing/2014/main" id="{B4729710-FABB-44EC-9158-7CEAF0CA6687}"/>
            </a:ext>
          </a:extLst>
        </xdr:cNvPr>
        <xdr:cNvCxnSpPr/>
      </xdr:nvCxnSpPr>
      <xdr:spPr>
        <a:xfrm>
          <a:off x="7861300" y="10658475"/>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154940</xdr:rowOff>
    </xdr:from>
    <xdr:to>
      <xdr:col>36</xdr:col>
      <xdr:colOff>165100</xdr:colOff>
      <xdr:row>62</xdr:row>
      <xdr:rowOff>85090</xdr:rowOff>
    </xdr:to>
    <xdr:sp macro="" textlink="">
      <xdr:nvSpPr>
        <xdr:cNvPr id="253" name="楕円 252">
          <a:extLst>
            <a:ext uri="{FF2B5EF4-FFF2-40B4-BE49-F238E27FC236}">
              <a16:creationId xmlns:a16="http://schemas.microsoft.com/office/drawing/2014/main" id="{604027D4-5C07-4C36-881D-BA715483B7E5}"/>
            </a:ext>
          </a:extLst>
        </xdr:cNvPr>
        <xdr:cNvSpPr/>
      </xdr:nvSpPr>
      <xdr:spPr>
        <a:xfrm>
          <a:off x="692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28575</xdr:rowOff>
    </xdr:from>
    <xdr:to>
      <xdr:col>41</xdr:col>
      <xdr:colOff>50800</xdr:colOff>
      <xdr:row>62</xdr:row>
      <xdr:rowOff>34290</xdr:rowOff>
    </xdr:to>
    <xdr:cxnSp macro="">
      <xdr:nvCxnSpPr>
        <xdr:cNvPr id="254" name="直線コネクタ 253">
          <a:extLst>
            <a:ext uri="{FF2B5EF4-FFF2-40B4-BE49-F238E27FC236}">
              <a16:creationId xmlns:a16="http://schemas.microsoft.com/office/drawing/2014/main" id="{646F41E6-DBC3-4E44-A504-4C5D76557BEE}"/>
            </a:ext>
          </a:extLst>
        </xdr:cNvPr>
        <xdr:cNvCxnSpPr/>
      </xdr:nvCxnSpPr>
      <xdr:spPr>
        <a:xfrm flipV="1">
          <a:off x="6972300" y="106584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55" name="n_1aveValue【体育館・プール】&#10;一人当たり面積">
          <a:extLst>
            <a:ext uri="{FF2B5EF4-FFF2-40B4-BE49-F238E27FC236}">
              <a16:creationId xmlns:a16="http://schemas.microsoft.com/office/drawing/2014/main" id="{DF3A6420-F457-469B-AAC0-F230527701B1}"/>
            </a:ext>
          </a:extLst>
        </xdr:cNvPr>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56" name="n_2aveValue【体育館・プール】&#10;一人当たり面積">
          <a:extLst>
            <a:ext uri="{FF2B5EF4-FFF2-40B4-BE49-F238E27FC236}">
              <a16:creationId xmlns:a16="http://schemas.microsoft.com/office/drawing/2014/main" id="{658B1D34-99AF-49D5-B63F-86195792E19A}"/>
            </a:ext>
          </a:extLst>
        </xdr:cNvPr>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57" name="n_3aveValue【体育館・プール】&#10;一人当たり面積">
          <a:extLst>
            <a:ext uri="{FF2B5EF4-FFF2-40B4-BE49-F238E27FC236}">
              <a16:creationId xmlns:a16="http://schemas.microsoft.com/office/drawing/2014/main" id="{B6A1F7F6-1C70-4CA3-90FF-C9EC7B9B2DDA}"/>
            </a:ext>
          </a:extLst>
        </xdr:cNvPr>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58" name="n_4aveValue【体育館・プール】&#10;一人当たり面積">
          <a:extLst>
            <a:ext uri="{FF2B5EF4-FFF2-40B4-BE49-F238E27FC236}">
              <a16:creationId xmlns:a16="http://schemas.microsoft.com/office/drawing/2014/main" id="{3C30DBBD-2C70-49CC-9AD8-47DC747DE54F}"/>
            </a:ext>
          </a:extLst>
        </xdr:cNvPr>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104474</xdr:rowOff>
    </xdr:from>
    <xdr:ext cx="469744" cy="259045"/>
    <xdr:sp macro="" textlink="">
      <xdr:nvSpPr>
        <xdr:cNvPr id="259" name="n_1mainValue【体育館・プール】&#10;一人当たり面積">
          <a:extLst>
            <a:ext uri="{FF2B5EF4-FFF2-40B4-BE49-F238E27FC236}">
              <a16:creationId xmlns:a16="http://schemas.microsoft.com/office/drawing/2014/main" id="{0B2E065D-0784-4EB7-8D48-BC20FDABE83D}"/>
            </a:ext>
          </a:extLst>
        </xdr:cNvPr>
        <xdr:cNvSpPr txBox="1"/>
      </xdr:nvSpPr>
      <xdr:spPr>
        <a:xfrm>
          <a:off x="9391727" y="1039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108761</xdr:rowOff>
    </xdr:from>
    <xdr:ext cx="469744" cy="259045"/>
    <xdr:sp macro="" textlink="">
      <xdr:nvSpPr>
        <xdr:cNvPr id="260" name="n_2mainValue【体育館・プール】&#10;一人当たり面積">
          <a:extLst>
            <a:ext uri="{FF2B5EF4-FFF2-40B4-BE49-F238E27FC236}">
              <a16:creationId xmlns:a16="http://schemas.microsoft.com/office/drawing/2014/main" id="{DA609B1A-FB70-4E20-878A-B2B4ACC77BD9}"/>
            </a:ext>
          </a:extLst>
        </xdr:cNvPr>
        <xdr:cNvSpPr txBox="1"/>
      </xdr:nvSpPr>
      <xdr:spPr>
        <a:xfrm>
          <a:off x="8515427" y="1039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95902</xdr:rowOff>
    </xdr:from>
    <xdr:ext cx="469744" cy="259045"/>
    <xdr:sp macro="" textlink="">
      <xdr:nvSpPr>
        <xdr:cNvPr id="261" name="n_3mainValue【体育館・プール】&#10;一人当たり面積">
          <a:extLst>
            <a:ext uri="{FF2B5EF4-FFF2-40B4-BE49-F238E27FC236}">
              <a16:creationId xmlns:a16="http://schemas.microsoft.com/office/drawing/2014/main" id="{81C17540-49D3-411A-9023-6C64F760B2F2}"/>
            </a:ext>
          </a:extLst>
        </xdr:cNvPr>
        <xdr:cNvSpPr txBox="1"/>
      </xdr:nvSpPr>
      <xdr:spPr>
        <a:xfrm>
          <a:off x="76264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101617</xdr:rowOff>
    </xdr:from>
    <xdr:ext cx="469744" cy="259045"/>
    <xdr:sp macro="" textlink="">
      <xdr:nvSpPr>
        <xdr:cNvPr id="262" name="n_4mainValue【体育館・プール】&#10;一人当たり面積">
          <a:extLst>
            <a:ext uri="{FF2B5EF4-FFF2-40B4-BE49-F238E27FC236}">
              <a16:creationId xmlns:a16="http://schemas.microsoft.com/office/drawing/2014/main" id="{CE2519DB-A575-460B-B5EF-F33479EA1CC4}"/>
            </a:ext>
          </a:extLst>
        </xdr:cNvPr>
        <xdr:cNvSpPr txBox="1"/>
      </xdr:nvSpPr>
      <xdr:spPr>
        <a:xfrm>
          <a:off x="6737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E50423E-54DB-4152-917F-BD3106F5AE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498A571-0163-4875-8557-275C79EFBB4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93063DB-B859-414E-8062-F4B09E75D5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0D01DB3-8257-4923-BD02-4CBB342F29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CC2B335-D4A8-4DE6-8F47-1269E46E76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29C6791-B3D5-44DA-AAC3-2CC1A67F6B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9D8292F-942C-4DE8-852C-A0AD861818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CA00A3D-30A0-46DB-A417-39803CE9D9B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B58C059-1A03-4D54-8C84-77424A3298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75F567A-84D3-46D9-9A0C-369A3FD3B1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0BA73C5-EF5C-4B9B-9C1D-B465B08CD8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14083360-DEFC-4A63-BE4E-F1BFBFEFBD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ABE8F822-531F-416C-8600-7DF1D4814F7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9DFF13A-5B22-441B-B82D-218B544DC01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3A420BC-10F1-4E13-9711-5F8050D2C94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8BB3D9A2-25B9-426D-B8CE-282F9FDDC96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C08D0952-6AE0-48DB-86C3-DDFDD55C9FF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43D8CE96-6456-4A63-9B14-0BC05D7E859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06ABB23-2DDA-4AD2-A776-D80FFD1DC6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7A43155D-D2BE-489B-AC36-5F7457F0D82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C06DF2AB-C3F2-4ADE-9D28-DC904229CA7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57094F7-6874-4CB3-9629-BC02C493B8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BEEA244E-AADF-494E-81E9-BFBE620D0D6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414A2719-198B-4A3E-BA37-D2C32AFC40E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a:extLst>
            <a:ext uri="{FF2B5EF4-FFF2-40B4-BE49-F238E27FC236}">
              <a16:creationId xmlns:a16="http://schemas.microsoft.com/office/drawing/2014/main" id="{617F5AD3-F60A-4366-AE2C-695ABF72A9E3}"/>
            </a:ext>
          </a:extLst>
        </xdr:cNvPr>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a:extLst>
            <a:ext uri="{FF2B5EF4-FFF2-40B4-BE49-F238E27FC236}">
              <a16:creationId xmlns:a16="http://schemas.microsoft.com/office/drawing/2014/main" id="{3773476D-C04C-459C-BF1A-5265D45A9AB0}"/>
            </a:ext>
          </a:extLst>
        </xdr:cNvPr>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a:extLst>
            <a:ext uri="{FF2B5EF4-FFF2-40B4-BE49-F238E27FC236}">
              <a16:creationId xmlns:a16="http://schemas.microsoft.com/office/drawing/2014/main" id="{DAC132FB-44AC-44F4-B78C-F9823AE43119}"/>
            </a:ext>
          </a:extLst>
        </xdr:cNvPr>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35C1A3B1-1747-4F0A-B8ED-19AD56A8A0D5}"/>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a:extLst>
            <a:ext uri="{FF2B5EF4-FFF2-40B4-BE49-F238E27FC236}">
              <a16:creationId xmlns:a16="http://schemas.microsoft.com/office/drawing/2014/main" id="{C4FDEC53-7A30-459A-9B20-B6C0E0B14199}"/>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ACC1E205-A220-4E90-B2F6-60B5ADFA3E48}"/>
            </a:ext>
          </a:extLst>
        </xdr:cNvPr>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a:extLst>
            <a:ext uri="{FF2B5EF4-FFF2-40B4-BE49-F238E27FC236}">
              <a16:creationId xmlns:a16="http://schemas.microsoft.com/office/drawing/2014/main" id="{78E5E914-2507-4134-BC0F-F32C903A2F44}"/>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a:extLst>
            <a:ext uri="{FF2B5EF4-FFF2-40B4-BE49-F238E27FC236}">
              <a16:creationId xmlns:a16="http://schemas.microsoft.com/office/drawing/2014/main" id="{52906567-7245-4C0E-8790-98322E8A3A6C}"/>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a:extLst>
            <a:ext uri="{FF2B5EF4-FFF2-40B4-BE49-F238E27FC236}">
              <a16:creationId xmlns:a16="http://schemas.microsoft.com/office/drawing/2014/main" id="{EEB79A2A-650F-429A-98AA-3A2AFD266BB7}"/>
            </a:ext>
          </a:extLst>
        </xdr:cNvPr>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a:extLst>
            <a:ext uri="{FF2B5EF4-FFF2-40B4-BE49-F238E27FC236}">
              <a16:creationId xmlns:a16="http://schemas.microsoft.com/office/drawing/2014/main" id="{B81E8038-8185-47CB-A3B2-07DFCA8941A3}"/>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D8F8ABCC-7EBB-479F-AA60-4A9F620A4ECC}"/>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879EC34-14DC-4705-83F6-1D555BCE66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5ACE7AC-A705-4316-92E2-392FF3CCD4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5CE0864-EC6B-45C6-8489-2DD5126792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408FF5-DA6F-4C14-9700-F4788059BD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2AF654D-B71F-4D87-8813-B3D6901106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3" name="楕円 302">
          <a:extLst>
            <a:ext uri="{FF2B5EF4-FFF2-40B4-BE49-F238E27FC236}">
              <a16:creationId xmlns:a16="http://schemas.microsoft.com/office/drawing/2014/main" id="{B550C4D1-0737-4679-BE36-4943B701FC41}"/>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D2ED3408-043A-441C-B171-A8784FB4F23D}"/>
            </a:ext>
          </a:extLst>
        </xdr:cNvPr>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5" name="楕円 304">
          <a:extLst>
            <a:ext uri="{FF2B5EF4-FFF2-40B4-BE49-F238E27FC236}">
              <a16:creationId xmlns:a16="http://schemas.microsoft.com/office/drawing/2014/main" id="{1EC06058-EE4B-4017-8FCF-96B8587B19B0}"/>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49530</xdr:rowOff>
    </xdr:to>
    <xdr:cxnSp macro="">
      <xdr:nvCxnSpPr>
        <xdr:cNvPr id="306" name="直線コネクタ 305">
          <a:extLst>
            <a:ext uri="{FF2B5EF4-FFF2-40B4-BE49-F238E27FC236}">
              <a16:creationId xmlns:a16="http://schemas.microsoft.com/office/drawing/2014/main" id="{32678A5D-E9B0-40DC-840B-F5206A51C6CA}"/>
            </a:ext>
          </a:extLst>
        </xdr:cNvPr>
        <xdr:cNvCxnSpPr/>
      </xdr:nvCxnSpPr>
      <xdr:spPr>
        <a:xfrm flipV="1">
          <a:off x="3797300" y="1426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307" name="楕円 306">
          <a:extLst>
            <a:ext uri="{FF2B5EF4-FFF2-40B4-BE49-F238E27FC236}">
              <a16:creationId xmlns:a16="http://schemas.microsoft.com/office/drawing/2014/main" id="{EF8732B8-79C2-4B38-9D94-8C394069E9D8}"/>
            </a:ext>
          </a:extLst>
        </xdr:cNvPr>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49530</xdr:rowOff>
    </xdr:to>
    <xdr:cxnSp macro="">
      <xdr:nvCxnSpPr>
        <xdr:cNvPr id="308" name="直線コネクタ 307">
          <a:extLst>
            <a:ext uri="{FF2B5EF4-FFF2-40B4-BE49-F238E27FC236}">
              <a16:creationId xmlns:a16="http://schemas.microsoft.com/office/drawing/2014/main" id="{F3C286D2-D18C-432B-AD5C-9A81206C7EFC}"/>
            </a:ext>
          </a:extLst>
        </xdr:cNvPr>
        <xdr:cNvCxnSpPr/>
      </xdr:nvCxnSpPr>
      <xdr:spPr>
        <a:xfrm>
          <a:off x="2908300" y="142132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9" name="楕円 308">
          <a:extLst>
            <a:ext uri="{FF2B5EF4-FFF2-40B4-BE49-F238E27FC236}">
              <a16:creationId xmlns:a16="http://schemas.microsoft.com/office/drawing/2014/main" id="{4C59F538-7C9A-4F93-B627-5FB63E138BDA}"/>
            </a:ext>
          </a:extLst>
        </xdr:cNvPr>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82</xdr:row>
      <xdr:rowOff>154305</xdr:rowOff>
    </xdr:to>
    <xdr:cxnSp macro="">
      <xdr:nvCxnSpPr>
        <xdr:cNvPr id="310" name="直線コネクタ 309">
          <a:extLst>
            <a:ext uri="{FF2B5EF4-FFF2-40B4-BE49-F238E27FC236}">
              <a16:creationId xmlns:a16="http://schemas.microsoft.com/office/drawing/2014/main" id="{1B0130EA-881F-4FF1-8247-847879A7EBBD}"/>
            </a:ext>
          </a:extLst>
        </xdr:cNvPr>
        <xdr:cNvCxnSpPr/>
      </xdr:nvCxnSpPr>
      <xdr:spPr>
        <a:xfrm>
          <a:off x="2019300" y="1417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27305</xdr:rowOff>
    </xdr:from>
    <xdr:to>
      <xdr:col>6</xdr:col>
      <xdr:colOff>38100</xdr:colOff>
      <xdr:row>82</xdr:row>
      <xdr:rowOff>128905</xdr:rowOff>
    </xdr:to>
    <xdr:sp macro="" textlink="">
      <xdr:nvSpPr>
        <xdr:cNvPr id="311" name="楕円 310">
          <a:extLst>
            <a:ext uri="{FF2B5EF4-FFF2-40B4-BE49-F238E27FC236}">
              <a16:creationId xmlns:a16="http://schemas.microsoft.com/office/drawing/2014/main" id="{D8F6AB4B-2AF6-4B88-BEF9-3D8D42D7BF05}"/>
            </a:ext>
          </a:extLst>
        </xdr:cNvPr>
        <xdr:cNvSpPr/>
      </xdr:nvSpPr>
      <xdr:spPr>
        <a:xfrm>
          <a:off x="107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78105</xdr:rowOff>
    </xdr:from>
    <xdr:to>
      <xdr:col>10</xdr:col>
      <xdr:colOff>114300</xdr:colOff>
      <xdr:row>82</xdr:row>
      <xdr:rowOff>116205</xdr:rowOff>
    </xdr:to>
    <xdr:cxnSp macro="">
      <xdr:nvCxnSpPr>
        <xdr:cNvPr id="312" name="直線コネクタ 311">
          <a:extLst>
            <a:ext uri="{FF2B5EF4-FFF2-40B4-BE49-F238E27FC236}">
              <a16:creationId xmlns:a16="http://schemas.microsoft.com/office/drawing/2014/main" id="{7F0B703F-B8D2-46C3-AD4A-D54506B92F92}"/>
            </a:ext>
          </a:extLst>
        </xdr:cNvPr>
        <xdr:cNvCxnSpPr/>
      </xdr:nvCxnSpPr>
      <xdr:spPr>
        <a:xfrm>
          <a:off x="1130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a:extLst>
            <a:ext uri="{FF2B5EF4-FFF2-40B4-BE49-F238E27FC236}">
              <a16:creationId xmlns:a16="http://schemas.microsoft.com/office/drawing/2014/main" id="{D71F8AE7-F0B0-423F-8C14-1EBFCD6050B6}"/>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a:extLst>
            <a:ext uri="{FF2B5EF4-FFF2-40B4-BE49-F238E27FC236}">
              <a16:creationId xmlns:a16="http://schemas.microsoft.com/office/drawing/2014/main" id="{31DF0863-033F-4383-B78E-4C254F41A559}"/>
            </a:ext>
          </a:extLst>
        </xdr:cNvPr>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a:extLst>
            <a:ext uri="{FF2B5EF4-FFF2-40B4-BE49-F238E27FC236}">
              <a16:creationId xmlns:a16="http://schemas.microsoft.com/office/drawing/2014/main" id="{2FA96D39-478C-40F2-B035-643726EB3901}"/>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a:extLst>
            <a:ext uri="{FF2B5EF4-FFF2-40B4-BE49-F238E27FC236}">
              <a16:creationId xmlns:a16="http://schemas.microsoft.com/office/drawing/2014/main" id="{799E02F6-C38F-4AE1-BE4F-24A7CC51E917}"/>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7" name="n_1mainValue【福祉施設】&#10;有形固定資産減価償却率">
          <a:extLst>
            <a:ext uri="{FF2B5EF4-FFF2-40B4-BE49-F238E27FC236}">
              <a16:creationId xmlns:a16="http://schemas.microsoft.com/office/drawing/2014/main" id="{2809DC9E-D87C-4D3D-95C8-E0AD9F78238F}"/>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8" name="n_2mainValue【福祉施設】&#10;有形固定資産減価償却率">
          <a:extLst>
            <a:ext uri="{FF2B5EF4-FFF2-40B4-BE49-F238E27FC236}">
              <a16:creationId xmlns:a16="http://schemas.microsoft.com/office/drawing/2014/main" id="{174B1CFE-F88E-4B9C-A744-75ABD74E0E91}"/>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19" name="n_3mainValue【福祉施設】&#10;有形固定資産減価償却率">
          <a:extLst>
            <a:ext uri="{FF2B5EF4-FFF2-40B4-BE49-F238E27FC236}">
              <a16:creationId xmlns:a16="http://schemas.microsoft.com/office/drawing/2014/main" id="{5661A9BA-8AA7-478A-B436-C7A6BB912776}"/>
            </a:ext>
          </a:extLst>
        </xdr:cNvPr>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120032</xdr:rowOff>
    </xdr:from>
    <xdr:ext cx="405111" cy="259045"/>
    <xdr:sp macro="" textlink="">
      <xdr:nvSpPr>
        <xdr:cNvPr id="320" name="n_4mainValue【福祉施設】&#10;有形固定資産減価償却率">
          <a:extLst>
            <a:ext uri="{FF2B5EF4-FFF2-40B4-BE49-F238E27FC236}">
              <a16:creationId xmlns:a16="http://schemas.microsoft.com/office/drawing/2014/main" id="{70331C3E-909D-4D54-909B-6F701531A74D}"/>
            </a:ext>
          </a:extLst>
        </xdr:cNvPr>
        <xdr:cNvSpPr txBox="1"/>
      </xdr:nvSpPr>
      <xdr:spPr>
        <a:xfrm>
          <a:off x="927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4973D67-59FC-4818-ACFA-18FE84BA41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F7CEFD2-9195-4E29-9B63-0340BA354C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7A7516F-AF59-468F-A733-166F9BA0BB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89C8AB3-9A75-4968-A882-92C558CF16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5648118-B624-41E8-A63A-C153229D002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66E9893-546C-40D2-AEC6-D4EEE7EF39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3604282-D5FE-4CAC-8A9C-5926DF8743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84613D6-D5A4-41DF-8AC5-EACEB3F781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31C46E1-C926-41E7-8E93-597B88E5E2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EA2DD70-62F3-4547-8C9E-425601F7C1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2675BE42-7FB2-4B0A-BD84-AEB6A5E11B1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357C8B24-A564-4168-9BF9-632C47DB299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3744F95D-941E-4132-83B2-7C5507C130F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4ADD8E5A-D05D-4FB5-9310-AA50B1A63C2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52337E7E-2385-41FA-960B-D3D9D264B1F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A84B2A6-79A9-471E-B328-14C2516E50E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A325334C-2DD2-4EC0-8A7F-08A71AFF2C2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E680CD4D-A50F-493E-BC57-CBFEFF9C4B4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E831AE61-F580-40BC-8E5D-1109DD5304A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F023D919-8DCB-42E3-A46B-FFC78751AE6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CE730E3-8DB5-45BF-8D77-B0CEC9288D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61D92EC-7369-48FD-96DE-AC67616346A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2EB2DA3-DFAC-4449-B230-A7503B6181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a:extLst>
            <a:ext uri="{FF2B5EF4-FFF2-40B4-BE49-F238E27FC236}">
              <a16:creationId xmlns:a16="http://schemas.microsoft.com/office/drawing/2014/main" id="{2B16D583-0B3D-43B4-A665-7ADF36D9EE29}"/>
            </a:ext>
          </a:extLst>
        </xdr:cNvPr>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a:extLst>
            <a:ext uri="{FF2B5EF4-FFF2-40B4-BE49-F238E27FC236}">
              <a16:creationId xmlns:a16="http://schemas.microsoft.com/office/drawing/2014/main" id="{1ED3B31A-90F8-4EF8-9FA1-C518F9626439}"/>
            </a:ext>
          </a:extLst>
        </xdr:cNvPr>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a:extLst>
            <a:ext uri="{FF2B5EF4-FFF2-40B4-BE49-F238E27FC236}">
              <a16:creationId xmlns:a16="http://schemas.microsoft.com/office/drawing/2014/main" id="{9FF61EA7-C83A-42E8-BD45-E32610F6B718}"/>
            </a:ext>
          </a:extLst>
        </xdr:cNvPr>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a:extLst>
            <a:ext uri="{FF2B5EF4-FFF2-40B4-BE49-F238E27FC236}">
              <a16:creationId xmlns:a16="http://schemas.microsoft.com/office/drawing/2014/main" id="{D2562056-2349-497F-9E11-F4ED4425FD72}"/>
            </a:ext>
          </a:extLst>
        </xdr:cNvPr>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a:extLst>
            <a:ext uri="{FF2B5EF4-FFF2-40B4-BE49-F238E27FC236}">
              <a16:creationId xmlns:a16="http://schemas.microsoft.com/office/drawing/2014/main" id="{F7C03F5A-E0BB-4EF7-B9F4-8FA57A621F9D}"/>
            </a:ext>
          </a:extLst>
        </xdr:cNvPr>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49" name="【福祉施設】&#10;一人当たり面積平均値テキスト">
          <a:extLst>
            <a:ext uri="{FF2B5EF4-FFF2-40B4-BE49-F238E27FC236}">
              <a16:creationId xmlns:a16="http://schemas.microsoft.com/office/drawing/2014/main" id="{E339A2A7-F7D6-49D7-96A2-B00439C0A2CD}"/>
            </a:ext>
          </a:extLst>
        </xdr:cNvPr>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a:extLst>
            <a:ext uri="{FF2B5EF4-FFF2-40B4-BE49-F238E27FC236}">
              <a16:creationId xmlns:a16="http://schemas.microsoft.com/office/drawing/2014/main" id="{3F5F4EDD-82F2-4A28-A41D-1F6D2EF302FD}"/>
            </a:ext>
          </a:extLst>
        </xdr:cNvPr>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a:extLst>
            <a:ext uri="{FF2B5EF4-FFF2-40B4-BE49-F238E27FC236}">
              <a16:creationId xmlns:a16="http://schemas.microsoft.com/office/drawing/2014/main" id="{945A7F31-8ABD-4D8D-9665-225067E0A12B}"/>
            </a:ext>
          </a:extLst>
        </xdr:cNvPr>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a:extLst>
            <a:ext uri="{FF2B5EF4-FFF2-40B4-BE49-F238E27FC236}">
              <a16:creationId xmlns:a16="http://schemas.microsoft.com/office/drawing/2014/main" id="{4C90C4F5-FECB-4DBD-A745-BB6EA3847550}"/>
            </a:ext>
          </a:extLst>
        </xdr:cNvPr>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a:extLst>
            <a:ext uri="{FF2B5EF4-FFF2-40B4-BE49-F238E27FC236}">
              <a16:creationId xmlns:a16="http://schemas.microsoft.com/office/drawing/2014/main" id="{F95F3A10-B246-4982-A004-C5A73F3B7FD8}"/>
            </a:ext>
          </a:extLst>
        </xdr:cNvPr>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a:extLst>
            <a:ext uri="{FF2B5EF4-FFF2-40B4-BE49-F238E27FC236}">
              <a16:creationId xmlns:a16="http://schemas.microsoft.com/office/drawing/2014/main" id="{4F22F699-3240-40F2-ACD9-6046CFEC83DD}"/>
            </a:ext>
          </a:extLst>
        </xdr:cNvPr>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F263DE4-0155-44D4-9398-EF231FD2F2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92C9FC2-1D66-43E1-B84F-D771B225BA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BBCC143-50FB-49A6-AC98-226958D5E0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0F22C48-D09C-4662-88BA-D28A67A6BE4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A5223BD-859B-4A09-98B9-8402C29F342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16511</xdr:rowOff>
    </xdr:from>
    <xdr:to>
      <xdr:col>55</xdr:col>
      <xdr:colOff>50800</xdr:colOff>
      <xdr:row>85</xdr:row>
      <xdr:rowOff>118111</xdr:rowOff>
    </xdr:to>
    <xdr:sp macro="" textlink="">
      <xdr:nvSpPr>
        <xdr:cNvPr id="360" name="楕円 359">
          <a:extLst>
            <a:ext uri="{FF2B5EF4-FFF2-40B4-BE49-F238E27FC236}">
              <a16:creationId xmlns:a16="http://schemas.microsoft.com/office/drawing/2014/main" id="{003F1A8B-BD7B-4FBE-85AB-EC54CCB32A2B}"/>
            </a:ext>
          </a:extLst>
        </xdr:cNvPr>
        <xdr:cNvSpPr/>
      </xdr:nvSpPr>
      <xdr:spPr>
        <a:xfrm>
          <a:off x="10426700" y="145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39388</xdr:rowOff>
    </xdr:from>
    <xdr:ext cx="469744" cy="259045"/>
    <xdr:sp macro="" textlink="">
      <xdr:nvSpPr>
        <xdr:cNvPr id="361" name="【福祉施設】&#10;一人当たり面積該当値テキスト">
          <a:extLst>
            <a:ext uri="{FF2B5EF4-FFF2-40B4-BE49-F238E27FC236}">
              <a16:creationId xmlns:a16="http://schemas.microsoft.com/office/drawing/2014/main" id="{D85F71C6-C3CF-4393-B170-DDE471D62401}"/>
            </a:ext>
          </a:extLst>
        </xdr:cNvPr>
        <xdr:cNvSpPr txBox="1"/>
      </xdr:nvSpPr>
      <xdr:spPr>
        <a:xfrm>
          <a:off x="10515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163830</xdr:rowOff>
    </xdr:from>
    <xdr:to>
      <xdr:col>50</xdr:col>
      <xdr:colOff>165100</xdr:colOff>
      <xdr:row>85</xdr:row>
      <xdr:rowOff>93980</xdr:rowOff>
    </xdr:to>
    <xdr:sp macro="" textlink="">
      <xdr:nvSpPr>
        <xdr:cNvPr id="362" name="楕円 361">
          <a:extLst>
            <a:ext uri="{FF2B5EF4-FFF2-40B4-BE49-F238E27FC236}">
              <a16:creationId xmlns:a16="http://schemas.microsoft.com/office/drawing/2014/main" id="{0DB8D49D-9A12-4E10-81D0-473B3DFC126D}"/>
            </a:ext>
          </a:extLst>
        </xdr:cNvPr>
        <xdr:cNvSpPr/>
      </xdr:nvSpPr>
      <xdr:spPr>
        <a:xfrm>
          <a:off x="9588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43180</xdr:rowOff>
    </xdr:from>
    <xdr:to>
      <xdr:col>55</xdr:col>
      <xdr:colOff>0</xdr:colOff>
      <xdr:row>85</xdr:row>
      <xdr:rowOff>67311</xdr:rowOff>
    </xdr:to>
    <xdr:cxnSp macro="">
      <xdr:nvCxnSpPr>
        <xdr:cNvPr id="363" name="直線コネクタ 362">
          <a:extLst>
            <a:ext uri="{FF2B5EF4-FFF2-40B4-BE49-F238E27FC236}">
              <a16:creationId xmlns:a16="http://schemas.microsoft.com/office/drawing/2014/main" id="{4E184234-6457-4B89-89C3-222C6AB5DEB9}"/>
            </a:ext>
          </a:extLst>
        </xdr:cNvPr>
        <xdr:cNvCxnSpPr/>
      </xdr:nvCxnSpPr>
      <xdr:spPr>
        <a:xfrm>
          <a:off x="9639300" y="146164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96520</xdr:rowOff>
    </xdr:from>
    <xdr:to>
      <xdr:col>46</xdr:col>
      <xdr:colOff>38100</xdr:colOff>
      <xdr:row>85</xdr:row>
      <xdr:rowOff>26670</xdr:rowOff>
    </xdr:to>
    <xdr:sp macro="" textlink="">
      <xdr:nvSpPr>
        <xdr:cNvPr id="364" name="楕円 363">
          <a:extLst>
            <a:ext uri="{FF2B5EF4-FFF2-40B4-BE49-F238E27FC236}">
              <a16:creationId xmlns:a16="http://schemas.microsoft.com/office/drawing/2014/main" id="{788D8B49-E0F7-415F-9D1A-68BF2A654DDE}"/>
            </a:ext>
          </a:extLst>
        </xdr:cNvPr>
        <xdr:cNvSpPr/>
      </xdr:nvSpPr>
      <xdr:spPr>
        <a:xfrm>
          <a:off x="8699500" y="144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147320</xdr:rowOff>
    </xdr:from>
    <xdr:to>
      <xdr:col>50</xdr:col>
      <xdr:colOff>114300</xdr:colOff>
      <xdr:row>85</xdr:row>
      <xdr:rowOff>43180</xdr:rowOff>
    </xdr:to>
    <xdr:cxnSp macro="">
      <xdr:nvCxnSpPr>
        <xdr:cNvPr id="365" name="直線コネクタ 364">
          <a:extLst>
            <a:ext uri="{FF2B5EF4-FFF2-40B4-BE49-F238E27FC236}">
              <a16:creationId xmlns:a16="http://schemas.microsoft.com/office/drawing/2014/main" id="{D02B52C5-6E46-4DD4-95BA-41C150EFFF5F}"/>
            </a:ext>
          </a:extLst>
        </xdr:cNvPr>
        <xdr:cNvCxnSpPr/>
      </xdr:nvCxnSpPr>
      <xdr:spPr>
        <a:xfrm>
          <a:off x="8750300" y="1454912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100330</xdr:rowOff>
    </xdr:from>
    <xdr:to>
      <xdr:col>41</xdr:col>
      <xdr:colOff>101600</xdr:colOff>
      <xdr:row>85</xdr:row>
      <xdr:rowOff>30480</xdr:rowOff>
    </xdr:to>
    <xdr:sp macro="" textlink="">
      <xdr:nvSpPr>
        <xdr:cNvPr id="366" name="楕円 365">
          <a:extLst>
            <a:ext uri="{FF2B5EF4-FFF2-40B4-BE49-F238E27FC236}">
              <a16:creationId xmlns:a16="http://schemas.microsoft.com/office/drawing/2014/main" id="{5FD21C4F-3CB7-4639-ADB6-C83DA0471E38}"/>
            </a:ext>
          </a:extLst>
        </xdr:cNvPr>
        <xdr:cNvSpPr/>
      </xdr:nvSpPr>
      <xdr:spPr>
        <a:xfrm>
          <a:off x="7810500" y="145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147320</xdr:rowOff>
    </xdr:from>
    <xdr:to>
      <xdr:col>45</xdr:col>
      <xdr:colOff>177800</xdr:colOff>
      <xdr:row>84</xdr:row>
      <xdr:rowOff>151130</xdr:rowOff>
    </xdr:to>
    <xdr:cxnSp macro="">
      <xdr:nvCxnSpPr>
        <xdr:cNvPr id="367" name="直線コネクタ 366">
          <a:extLst>
            <a:ext uri="{FF2B5EF4-FFF2-40B4-BE49-F238E27FC236}">
              <a16:creationId xmlns:a16="http://schemas.microsoft.com/office/drawing/2014/main" id="{3360BD03-1B8B-4E4C-A801-6D88F77F1837}"/>
            </a:ext>
          </a:extLst>
        </xdr:cNvPr>
        <xdr:cNvCxnSpPr/>
      </xdr:nvCxnSpPr>
      <xdr:spPr>
        <a:xfrm flipV="1">
          <a:off x="7861300" y="14549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102870</xdr:rowOff>
    </xdr:from>
    <xdr:to>
      <xdr:col>36</xdr:col>
      <xdr:colOff>165100</xdr:colOff>
      <xdr:row>85</xdr:row>
      <xdr:rowOff>33020</xdr:rowOff>
    </xdr:to>
    <xdr:sp macro="" textlink="">
      <xdr:nvSpPr>
        <xdr:cNvPr id="368" name="楕円 367">
          <a:extLst>
            <a:ext uri="{FF2B5EF4-FFF2-40B4-BE49-F238E27FC236}">
              <a16:creationId xmlns:a16="http://schemas.microsoft.com/office/drawing/2014/main" id="{D5041383-0031-4BDA-9B80-E8359BF38D0C}"/>
            </a:ext>
          </a:extLst>
        </xdr:cNvPr>
        <xdr:cNvSpPr/>
      </xdr:nvSpPr>
      <xdr:spPr>
        <a:xfrm>
          <a:off x="6921500" y="145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151130</xdr:rowOff>
    </xdr:from>
    <xdr:to>
      <xdr:col>41</xdr:col>
      <xdr:colOff>50800</xdr:colOff>
      <xdr:row>84</xdr:row>
      <xdr:rowOff>153670</xdr:rowOff>
    </xdr:to>
    <xdr:cxnSp macro="">
      <xdr:nvCxnSpPr>
        <xdr:cNvPr id="369" name="直線コネクタ 368">
          <a:extLst>
            <a:ext uri="{FF2B5EF4-FFF2-40B4-BE49-F238E27FC236}">
              <a16:creationId xmlns:a16="http://schemas.microsoft.com/office/drawing/2014/main" id="{A5E4603D-63CC-4797-9CA8-47A2D9BEFF09}"/>
            </a:ext>
          </a:extLst>
        </xdr:cNvPr>
        <xdr:cNvCxnSpPr/>
      </xdr:nvCxnSpPr>
      <xdr:spPr>
        <a:xfrm flipV="1">
          <a:off x="6972300" y="145529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31766</xdr:rowOff>
    </xdr:from>
    <xdr:ext cx="469744" cy="259045"/>
    <xdr:sp macro="" textlink="">
      <xdr:nvSpPr>
        <xdr:cNvPr id="370" name="n_1aveValue【福祉施設】&#10;一人当たり面積">
          <a:extLst>
            <a:ext uri="{FF2B5EF4-FFF2-40B4-BE49-F238E27FC236}">
              <a16:creationId xmlns:a16="http://schemas.microsoft.com/office/drawing/2014/main" id="{A04F27FE-11FE-495A-817F-2A2662946B2A}"/>
            </a:ext>
          </a:extLst>
        </xdr:cNvPr>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20338</xdr:rowOff>
    </xdr:from>
    <xdr:ext cx="469744" cy="259045"/>
    <xdr:sp macro="" textlink="">
      <xdr:nvSpPr>
        <xdr:cNvPr id="371" name="n_2aveValue【福祉施設】&#10;一人当たり面積">
          <a:extLst>
            <a:ext uri="{FF2B5EF4-FFF2-40B4-BE49-F238E27FC236}">
              <a16:creationId xmlns:a16="http://schemas.microsoft.com/office/drawing/2014/main" id="{C2133080-B70C-406C-923F-5B09D6393DCA}"/>
            </a:ext>
          </a:extLst>
        </xdr:cNvPr>
        <xdr:cNvSpPr txBox="1"/>
      </xdr:nvSpPr>
      <xdr:spPr>
        <a:xfrm>
          <a:off x="85154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10177</xdr:rowOff>
    </xdr:from>
    <xdr:ext cx="469744" cy="259045"/>
    <xdr:sp macro="" textlink="">
      <xdr:nvSpPr>
        <xdr:cNvPr id="372" name="n_3aveValue【福祉施設】&#10;一人当たり面積">
          <a:extLst>
            <a:ext uri="{FF2B5EF4-FFF2-40B4-BE49-F238E27FC236}">
              <a16:creationId xmlns:a16="http://schemas.microsoft.com/office/drawing/2014/main" id="{B2A57858-D18B-4BCF-8FD1-3094B1EF8E89}"/>
            </a:ext>
          </a:extLst>
        </xdr:cNvPr>
        <xdr:cNvSpPr txBox="1"/>
      </xdr:nvSpPr>
      <xdr:spPr>
        <a:xfrm>
          <a:off x="7626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17797</xdr:rowOff>
    </xdr:from>
    <xdr:ext cx="469744" cy="259045"/>
    <xdr:sp macro="" textlink="">
      <xdr:nvSpPr>
        <xdr:cNvPr id="373" name="n_4aveValue【福祉施設】&#10;一人当たり面積">
          <a:extLst>
            <a:ext uri="{FF2B5EF4-FFF2-40B4-BE49-F238E27FC236}">
              <a16:creationId xmlns:a16="http://schemas.microsoft.com/office/drawing/2014/main" id="{DA19B8F8-EDAB-429E-A23A-61B3096FBE3E}"/>
            </a:ext>
          </a:extLst>
        </xdr:cNvPr>
        <xdr:cNvSpPr txBox="1"/>
      </xdr:nvSpPr>
      <xdr:spPr>
        <a:xfrm>
          <a:off x="6737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110507</xdr:rowOff>
    </xdr:from>
    <xdr:ext cx="469744" cy="259045"/>
    <xdr:sp macro="" textlink="">
      <xdr:nvSpPr>
        <xdr:cNvPr id="374" name="n_1mainValue【福祉施設】&#10;一人当たり面積">
          <a:extLst>
            <a:ext uri="{FF2B5EF4-FFF2-40B4-BE49-F238E27FC236}">
              <a16:creationId xmlns:a16="http://schemas.microsoft.com/office/drawing/2014/main" id="{9F7AAC9C-C932-47E9-B314-BB45198E991D}"/>
            </a:ext>
          </a:extLst>
        </xdr:cNvPr>
        <xdr:cNvSpPr txBox="1"/>
      </xdr:nvSpPr>
      <xdr:spPr>
        <a:xfrm>
          <a:off x="939172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43197</xdr:rowOff>
    </xdr:from>
    <xdr:ext cx="469744" cy="259045"/>
    <xdr:sp macro="" textlink="">
      <xdr:nvSpPr>
        <xdr:cNvPr id="375" name="n_2mainValue【福祉施設】&#10;一人当たり面積">
          <a:extLst>
            <a:ext uri="{FF2B5EF4-FFF2-40B4-BE49-F238E27FC236}">
              <a16:creationId xmlns:a16="http://schemas.microsoft.com/office/drawing/2014/main" id="{D89A856C-E031-4D15-BD3D-BE840698B58C}"/>
            </a:ext>
          </a:extLst>
        </xdr:cNvPr>
        <xdr:cNvSpPr txBox="1"/>
      </xdr:nvSpPr>
      <xdr:spPr>
        <a:xfrm>
          <a:off x="8515427"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47007</xdr:rowOff>
    </xdr:from>
    <xdr:ext cx="469744" cy="259045"/>
    <xdr:sp macro="" textlink="">
      <xdr:nvSpPr>
        <xdr:cNvPr id="376" name="n_3mainValue【福祉施設】&#10;一人当たり面積">
          <a:extLst>
            <a:ext uri="{FF2B5EF4-FFF2-40B4-BE49-F238E27FC236}">
              <a16:creationId xmlns:a16="http://schemas.microsoft.com/office/drawing/2014/main" id="{B38C05C2-CABC-424A-A9F3-0185BA900CF7}"/>
            </a:ext>
          </a:extLst>
        </xdr:cNvPr>
        <xdr:cNvSpPr txBox="1"/>
      </xdr:nvSpPr>
      <xdr:spPr>
        <a:xfrm>
          <a:off x="7626427"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49547</xdr:rowOff>
    </xdr:from>
    <xdr:ext cx="469744" cy="259045"/>
    <xdr:sp macro="" textlink="">
      <xdr:nvSpPr>
        <xdr:cNvPr id="377" name="n_4mainValue【福祉施設】&#10;一人当たり面積">
          <a:extLst>
            <a:ext uri="{FF2B5EF4-FFF2-40B4-BE49-F238E27FC236}">
              <a16:creationId xmlns:a16="http://schemas.microsoft.com/office/drawing/2014/main" id="{F7ACB696-0AAB-42E5-8179-F12694AC5B92}"/>
            </a:ext>
          </a:extLst>
        </xdr:cNvPr>
        <xdr:cNvSpPr txBox="1"/>
      </xdr:nvSpPr>
      <xdr:spPr>
        <a:xfrm>
          <a:off x="6737427"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35D3E00-0756-4C70-8469-52768C1A41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D816C6E-68E9-4375-8DD0-2316548C04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E5056A7-E4E7-4CD3-B730-F4D5DC40CA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B7268EF3-C8AB-4899-9EA3-D628DBB0F0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545CA14-B030-487D-A835-2E8182CCB32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2FB7F9A-8508-4C73-8C23-ED3DDCE706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28892007-212D-4CCE-A446-0461339630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95F07CC-C238-453F-BE85-82250BDE553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40769A0-F97C-4CB3-B4C1-E1C4ED6DAB9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7995679F-00D4-482F-9D2B-3C1547899B4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5D67C33A-8066-4BBF-ABFA-0D4E996601B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AC997667-2D01-4E40-96E5-5DF3D197A7D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E6F14128-D409-472C-9EBA-1E70CE10A29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8FEC7EBB-78A8-45D6-B635-6F0D76B8C9B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CA21288C-DADC-4A1A-A899-EF4DB4037CA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88E78195-AF87-4A4B-BE65-8C607D5FECA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EB6827DD-4745-4177-80B9-DB82B40C986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1CC81002-9E5F-4C8D-A04C-EBF6C4C133F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1ABA40CE-957A-42D4-9090-DE04257DD33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3E67BB6F-2DE8-413A-996F-F8974188427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B4F8E33B-CDF6-471A-9BC4-E1FA403BCFC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A9FAE7F0-0E6D-4E9E-A8A5-52B33AC9CB7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2D3DC66E-B94E-4696-A63D-D4E3C97435F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658EBEC1-EF09-4896-8872-ECE00F2CEE8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a:extLst>
            <a:ext uri="{FF2B5EF4-FFF2-40B4-BE49-F238E27FC236}">
              <a16:creationId xmlns:a16="http://schemas.microsoft.com/office/drawing/2014/main" id="{CFD0F77D-AEA1-4DB3-8CA4-2F4B47919D05}"/>
            </a:ext>
          </a:extLst>
        </xdr:cNvPr>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40EDCD41-7D30-47B4-BB3E-F84BEE84052A}"/>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a:extLst>
            <a:ext uri="{FF2B5EF4-FFF2-40B4-BE49-F238E27FC236}">
              <a16:creationId xmlns:a16="http://schemas.microsoft.com/office/drawing/2014/main" id="{8D590B62-896B-46E9-AF4C-E2F2115AD3C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47230A5A-EB0A-4545-A924-89D321C28411}"/>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a:extLst>
            <a:ext uri="{FF2B5EF4-FFF2-40B4-BE49-F238E27FC236}">
              <a16:creationId xmlns:a16="http://schemas.microsoft.com/office/drawing/2014/main" id="{27473068-4245-44EF-944B-2AE90F7427A3}"/>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AA6B8FFC-5795-4DA2-9723-1F40397DACB2}"/>
            </a:ext>
          </a:extLst>
        </xdr:cNvPr>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a:extLst>
            <a:ext uri="{FF2B5EF4-FFF2-40B4-BE49-F238E27FC236}">
              <a16:creationId xmlns:a16="http://schemas.microsoft.com/office/drawing/2014/main" id="{30A2DD6C-D755-4582-AD75-26AEEE6B1A20}"/>
            </a:ext>
          </a:extLst>
        </xdr:cNvPr>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a:extLst>
            <a:ext uri="{FF2B5EF4-FFF2-40B4-BE49-F238E27FC236}">
              <a16:creationId xmlns:a16="http://schemas.microsoft.com/office/drawing/2014/main" id="{53BA0EFF-D793-4FD6-9DD1-1FBF5118BE14}"/>
            </a:ext>
          </a:extLst>
        </xdr:cNvPr>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a:extLst>
            <a:ext uri="{FF2B5EF4-FFF2-40B4-BE49-F238E27FC236}">
              <a16:creationId xmlns:a16="http://schemas.microsoft.com/office/drawing/2014/main" id="{54089B3E-DDAA-4844-AEFC-05CF5ED7C39E}"/>
            </a:ext>
          </a:extLst>
        </xdr:cNvPr>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a:extLst>
            <a:ext uri="{FF2B5EF4-FFF2-40B4-BE49-F238E27FC236}">
              <a16:creationId xmlns:a16="http://schemas.microsoft.com/office/drawing/2014/main" id="{29529C50-66FC-49FD-A105-AC3153C5543B}"/>
            </a:ext>
          </a:extLst>
        </xdr:cNvPr>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a:extLst>
            <a:ext uri="{FF2B5EF4-FFF2-40B4-BE49-F238E27FC236}">
              <a16:creationId xmlns:a16="http://schemas.microsoft.com/office/drawing/2014/main" id="{63BDA2FA-0205-4033-887C-2377D825E2B6}"/>
            </a:ext>
          </a:extLst>
        </xdr:cNvPr>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5A7E79E-3D18-413C-AEB7-EC021BBB3F9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AA00C0D-55E0-4B35-BE46-C27F33645CA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3376266-9FC9-4981-AFE4-FB88BE70305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2B265D6-57A2-4EA2-BF2F-089D43E8836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5DCB381-B3B5-476C-ABEB-8D4AF6BA037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18" name="楕円 417">
          <a:extLst>
            <a:ext uri="{FF2B5EF4-FFF2-40B4-BE49-F238E27FC236}">
              <a16:creationId xmlns:a16="http://schemas.microsoft.com/office/drawing/2014/main" id="{8A78F080-7ADE-4D89-B114-2DEFFCF1377D}"/>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8D6DF53F-88EA-4E03-9533-E69E34ABB2CC}"/>
            </a:ext>
          </a:extLst>
        </xdr:cNvPr>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158750</xdr:rowOff>
    </xdr:from>
    <xdr:to>
      <xdr:col>20</xdr:col>
      <xdr:colOff>38100</xdr:colOff>
      <xdr:row>104</xdr:row>
      <xdr:rowOff>88900</xdr:rowOff>
    </xdr:to>
    <xdr:sp macro="" textlink="">
      <xdr:nvSpPr>
        <xdr:cNvPr id="420" name="楕円 419">
          <a:extLst>
            <a:ext uri="{FF2B5EF4-FFF2-40B4-BE49-F238E27FC236}">
              <a16:creationId xmlns:a16="http://schemas.microsoft.com/office/drawing/2014/main" id="{EA7CD221-A6BD-42A7-A57D-1CC64FE80A9B}"/>
            </a:ext>
          </a:extLst>
        </xdr:cNvPr>
        <xdr:cNvSpPr/>
      </xdr:nvSpPr>
      <xdr:spPr>
        <a:xfrm>
          <a:off x="3746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38100</xdr:rowOff>
    </xdr:from>
    <xdr:to>
      <xdr:col>24</xdr:col>
      <xdr:colOff>63500</xdr:colOff>
      <xdr:row>104</xdr:row>
      <xdr:rowOff>76200</xdr:rowOff>
    </xdr:to>
    <xdr:cxnSp macro="">
      <xdr:nvCxnSpPr>
        <xdr:cNvPr id="421" name="直線コネクタ 420">
          <a:extLst>
            <a:ext uri="{FF2B5EF4-FFF2-40B4-BE49-F238E27FC236}">
              <a16:creationId xmlns:a16="http://schemas.microsoft.com/office/drawing/2014/main" id="{4CD81ECE-9592-44AC-9858-236A43688426}"/>
            </a:ext>
          </a:extLst>
        </xdr:cNvPr>
        <xdr:cNvCxnSpPr/>
      </xdr:nvCxnSpPr>
      <xdr:spPr>
        <a:xfrm>
          <a:off x="3797300" y="1786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118745</xdr:rowOff>
    </xdr:from>
    <xdr:to>
      <xdr:col>15</xdr:col>
      <xdr:colOff>101600</xdr:colOff>
      <xdr:row>104</xdr:row>
      <xdr:rowOff>48895</xdr:rowOff>
    </xdr:to>
    <xdr:sp macro="" textlink="">
      <xdr:nvSpPr>
        <xdr:cNvPr id="422" name="楕円 421">
          <a:extLst>
            <a:ext uri="{FF2B5EF4-FFF2-40B4-BE49-F238E27FC236}">
              <a16:creationId xmlns:a16="http://schemas.microsoft.com/office/drawing/2014/main" id="{ADFB7A8C-0DC0-44A3-A1BE-E4BD0CBAF056}"/>
            </a:ext>
          </a:extLst>
        </xdr:cNvPr>
        <xdr:cNvSpPr/>
      </xdr:nvSpPr>
      <xdr:spPr>
        <a:xfrm>
          <a:off x="2857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169545</xdr:rowOff>
    </xdr:from>
    <xdr:to>
      <xdr:col>19</xdr:col>
      <xdr:colOff>177800</xdr:colOff>
      <xdr:row>104</xdr:row>
      <xdr:rowOff>38100</xdr:rowOff>
    </xdr:to>
    <xdr:cxnSp macro="">
      <xdr:nvCxnSpPr>
        <xdr:cNvPr id="423" name="直線コネクタ 422">
          <a:extLst>
            <a:ext uri="{FF2B5EF4-FFF2-40B4-BE49-F238E27FC236}">
              <a16:creationId xmlns:a16="http://schemas.microsoft.com/office/drawing/2014/main" id="{417C5E00-8400-42FD-A23E-875AEBCAFC71}"/>
            </a:ext>
          </a:extLst>
        </xdr:cNvPr>
        <xdr:cNvCxnSpPr/>
      </xdr:nvCxnSpPr>
      <xdr:spPr>
        <a:xfrm>
          <a:off x="2908300" y="1782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24" name="楕円 423">
          <a:extLst>
            <a:ext uri="{FF2B5EF4-FFF2-40B4-BE49-F238E27FC236}">
              <a16:creationId xmlns:a16="http://schemas.microsoft.com/office/drawing/2014/main" id="{F31090F8-CBEF-4227-911A-3B8805A81AF6}"/>
            </a:ext>
          </a:extLst>
        </xdr:cNvPr>
        <xdr:cNvSpPr/>
      </xdr:nvSpPr>
      <xdr:spPr>
        <a:xfrm>
          <a:off x="1968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129539</xdr:rowOff>
    </xdr:from>
    <xdr:to>
      <xdr:col>15</xdr:col>
      <xdr:colOff>50800</xdr:colOff>
      <xdr:row>103</xdr:row>
      <xdr:rowOff>169545</xdr:rowOff>
    </xdr:to>
    <xdr:cxnSp macro="">
      <xdr:nvCxnSpPr>
        <xdr:cNvPr id="425" name="直線コネクタ 424">
          <a:extLst>
            <a:ext uri="{FF2B5EF4-FFF2-40B4-BE49-F238E27FC236}">
              <a16:creationId xmlns:a16="http://schemas.microsoft.com/office/drawing/2014/main" id="{CD60B7D9-A359-4F70-B0EF-3BDFFB8ACE18}"/>
            </a:ext>
          </a:extLst>
        </xdr:cNvPr>
        <xdr:cNvCxnSpPr/>
      </xdr:nvCxnSpPr>
      <xdr:spPr>
        <a:xfrm>
          <a:off x="2019300" y="17788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26" name="楕円 425">
          <a:extLst>
            <a:ext uri="{FF2B5EF4-FFF2-40B4-BE49-F238E27FC236}">
              <a16:creationId xmlns:a16="http://schemas.microsoft.com/office/drawing/2014/main" id="{7B969B5F-93AE-4917-BBA8-C1F9D0AA239F}"/>
            </a:ext>
          </a:extLst>
        </xdr:cNvPr>
        <xdr:cNvSpPr/>
      </xdr:nvSpPr>
      <xdr:spPr>
        <a:xfrm>
          <a:off x="1079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89536</xdr:rowOff>
    </xdr:from>
    <xdr:to>
      <xdr:col>10</xdr:col>
      <xdr:colOff>114300</xdr:colOff>
      <xdr:row>103</xdr:row>
      <xdr:rowOff>129539</xdr:rowOff>
    </xdr:to>
    <xdr:cxnSp macro="">
      <xdr:nvCxnSpPr>
        <xdr:cNvPr id="427" name="直線コネクタ 426">
          <a:extLst>
            <a:ext uri="{FF2B5EF4-FFF2-40B4-BE49-F238E27FC236}">
              <a16:creationId xmlns:a16="http://schemas.microsoft.com/office/drawing/2014/main" id="{BFACFF88-03B0-4016-A3F0-C0865CACCA3F}"/>
            </a:ext>
          </a:extLst>
        </xdr:cNvPr>
        <xdr:cNvCxnSpPr/>
      </xdr:nvCxnSpPr>
      <xdr:spPr>
        <a:xfrm>
          <a:off x="1130300" y="17748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428" name="n_1aveValue【市民会館】&#10;有形固定資産減価償却率">
          <a:extLst>
            <a:ext uri="{FF2B5EF4-FFF2-40B4-BE49-F238E27FC236}">
              <a16:creationId xmlns:a16="http://schemas.microsoft.com/office/drawing/2014/main" id="{0AE2D06D-93DC-4A07-875B-236867A2A6D5}"/>
            </a:ext>
          </a:extLst>
        </xdr:cNvPr>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29" name="n_2aveValue【市民会館】&#10;有形固定資産減価償却率">
          <a:extLst>
            <a:ext uri="{FF2B5EF4-FFF2-40B4-BE49-F238E27FC236}">
              <a16:creationId xmlns:a16="http://schemas.microsoft.com/office/drawing/2014/main" id="{185B7B54-91A4-4B7F-99B2-31387BAD4990}"/>
            </a:ext>
          </a:extLst>
        </xdr:cNvPr>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0" name="n_3aveValue【市民会館】&#10;有形固定資産減価償却率">
          <a:extLst>
            <a:ext uri="{FF2B5EF4-FFF2-40B4-BE49-F238E27FC236}">
              <a16:creationId xmlns:a16="http://schemas.microsoft.com/office/drawing/2014/main" id="{F56D8671-547D-4712-B5F0-A5498E7D6B81}"/>
            </a:ext>
          </a:extLst>
        </xdr:cNvPr>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431" name="n_4aveValue【市民会館】&#10;有形固定資産減価償却率">
          <a:extLst>
            <a:ext uri="{FF2B5EF4-FFF2-40B4-BE49-F238E27FC236}">
              <a16:creationId xmlns:a16="http://schemas.microsoft.com/office/drawing/2014/main" id="{90C7DB37-9A92-4F5C-9CBB-FFC4E00BFE37}"/>
            </a:ext>
          </a:extLst>
        </xdr:cNvPr>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105427</xdr:rowOff>
    </xdr:from>
    <xdr:ext cx="405111" cy="259045"/>
    <xdr:sp macro="" textlink="">
      <xdr:nvSpPr>
        <xdr:cNvPr id="432" name="n_1mainValue【市民会館】&#10;有形固定資産減価償却率">
          <a:extLst>
            <a:ext uri="{FF2B5EF4-FFF2-40B4-BE49-F238E27FC236}">
              <a16:creationId xmlns:a16="http://schemas.microsoft.com/office/drawing/2014/main" id="{7D7FC389-18A1-4209-86B8-138C078298BC}"/>
            </a:ext>
          </a:extLst>
        </xdr:cNvPr>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65422</xdr:rowOff>
    </xdr:from>
    <xdr:ext cx="405111" cy="259045"/>
    <xdr:sp macro="" textlink="">
      <xdr:nvSpPr>
        <xdr:cNvPr id="433" name="n_2mainValue【市民会館】&#10;有形固定資産減価償却率">
          <a:extLst>
            <a:ext uri="{FF2B5EF4-FFF2-40B4-BE49-F238E27FC236}">
              <a16:creationId xmlns:a16="http://schemas.microsoft.com/office/drawing/2014/main" id="{812B6F7C-3C5F-4F4F-8608-F336603DA713}"/>
            </a:ext>
          </a:extLst>
        </xdr:cNvPr>
        <xdr:cNvSpPr txBox="1"/>
      </xdr:nvSpPr>
      <xdr:spPr>
        <a:xfrm>
          <a:off x="2705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434" name="n_3mainValue【市民会館】&#10;有形固定資産減価償却率">
          <a:extLst>
            <a:ext uri="{FF2B5EF4-FFF2-40B4-BE49-F238E27FC236}">
              <a16:creationId xmlns:a16="http://schemas.microsoft.com/office/drawing/2014/main" id="{8CBA07C1-C385-43CA-8986-FB436E44A464}"/>
            </a:ext>
          </a:extLst>
        </xdr:cNvPr>
        <xdr:cNvSpPr txBox="1"/>
      </xdr:nvSpPr>
      <xdr:spPr>
        <a:xfrm>
          <a:off x="1816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435" name="n_4mainValue【市民会館】&#10;有形固定資産減価償却率">
          <a:extLst>
            <a:ext uri="{FF2B5EF4-FFF2-40B4-BE49-F238E27FC236}">
              <a16:creationId xmlns:a16="http://schemas.microsoft.com/office/drawing/2014/main" id="{8463C265-B21D-421F-A0CB-F3DA5B8F8C7B}"/>
            </a:ext>
          </a:extLst>
        </xdr:cNvPr>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754CAD82-E1B7-4A44-8F0D-C38E8E6143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31EA6017-72DB-4812-A7D0-3855863D01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34A48AB3-1F24-425B-BE15-A6C3C3C774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3F82BC35-FC34-46A9-A551-CC1DA40F59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6EAFB35-D1C8-42D9-A6A0-476BACA2E57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D426D559-250E-44E0-B1B8-19FF3227E40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7D5B184-F3C2-4728-A78D-B073018977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71CF6E57-5F47-4099-AB6D-18289D2429D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1AC122E3-FFAA-48E5-94A6-486871E39FE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BDF054FE-E7BA-4794-8239-EFF76125B69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5283A9C4-F9BD-41D9-815E-78078022596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F1C2FFA0-662B-4504-972D-72282945D5C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CD4F8FB6-5927-42C9-A93A-0EAB1549510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B4B90948-6A55-456F-99B9-458FDF917D7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8E33954E-758E-47AC-8296-82A6916B295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A8B333CD-7F5C-40CE-8B28-6C8148883EA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E86994FA-B2FF-410B-A94F-DD8D5C4AB14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C6E72B3E-FC70-4C53-A8B1-2A13325AD0C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5ED4167E-2E9B-4ACF-A658-65CDFB88A51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7159A684-3448-4AB3-9CA5-96C0BBD5A18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AE23B74-1BFD-45A1-A073-862CA9284F7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90EB81AC-DB50-4171-8F5A-84E141F3DEF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3944442C-FA18-4840-837F-DE2BECA19C8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7D8DE6D-6FA9-4D2A-958F-2169934291E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EA5466B-FF4D-41E6-9DCE-6A6AA3B1C5E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a:extLst>
            <a:ext uri="{FF2B5EF4-FFF2-40B4-BE49-F238E27FC236}">
              <a16:creationId xmlns:a16="http://schemas.microsoft.com/office/drawing/2014/main" id="{EDB14BE7-7C4A-4C36-8692-A662F506A02C}"/>
            </a:ext>
          </a:extLst>
        </xdr:cNvPr>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a:extLst>
            <a:ext uri="{FF2B5EF4-FFF2-40B4-BE49-F238E27FC236}">
              <a16:creationId xmlns:a16="http://schemas.microsoft.com/office/drawing/2014/main" id="{53DB14FD-BC6F-42B7-BDB8-1F7CE32B0ED9}"/>
            </a:ext>
          </a:extLst>
        </xdr:cNvPr>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a:extLst>
            <a:ext uri="{FF2B5EF4-FFF2-40B4-BE49-F238E27FC236}">
              <a16:creationId xmlns:a16="http://schemas.microsoft.com/office/drawing/2014/main" id="{E42C856B-798D-4356-8063-D1E31595454F}"/>
            </a:ext>
          </a:extLst>
        </xdr:cNvPr>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a:extLst>
            <a:ext uri="{FF2B5EF4-FFF2-40B4-BE49-F238E27FC236}">
              <a16:creationId xmlns:a16="http://schemas.microsoft.com/office/drawing/2014/main" id="{8AB6536A-F3C0-4D5F-AB1F-A3916B7E9C8E}"/>
            </a:ext>
          </a:extLst>
        </xdr:cNvPr>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a:extLst>
            <a:ext uri="{FF2B5EF4-FFF2-40B4-BE49-F238E27FC236}">
              <a16:creationId xmlns:a16="http://schemas.microsoft.com/office/drawing/2014/main" id="{0EB681D3-4B1D-43DF-9778-4567BA00D3E3}"/>
            </a:ext>
          </a:extLst>
        </xdr:cNvPr>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18885</xdr:rowOff>
    </xdr:from>
    <xdr:ext cx="469744" cy="259045"/>
    <xdr:sp macro="" textlink="">
      <xdr:nvSpPr>
        <xdr:cNvPr id="466" name="【市民会館】&#10;一人当たり面積平均値テキスト">
          <a:extLst>
            <a:ext uri="{FF2B5EF4-FFF2-40B4-BE49-F238E27FC236}">
              <a16:creationId xmlns:a16="http://schemas.microsoft.com/office/drawing/2014/main" id="{6418737C-4C0C-42C4-9DAD-794ABC460E42}"/>
            </a:ext>
          </a:extLst>
        </xdr:cNvPr>
        <xdr:cNvSpPr txBox="1"/>
      </xdr:nvSpPr>
      <xdr:spPr>
        <a:xfrm>
          <a:off x="10515600" y="1819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a:extLst>
            <a:ext uri="{FF2B5EF4-FFF2-40B4-BE49-F238E27FC236}">
              <a16:creationId xmlns:a16="http://schemas.microsoft.com/office/drawing/2014/main" id="{543CE9D2-9247-4013-91F5-9A388717D0B6}"/>
            </a:ext>
          </a:extLst>
        </xdr:cNvPr>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a:extLst>
            <a:ext uri="{FF2B5EF4-FFF2-40B4-BE49-F238E27FC236}">
              <a16:creationId xmlns:a16="http://schemas.microsoft.com/office/drawing/2014/main" id="{692E152A-F85F-4192-866B-FCC7E9297338}"/>
            </a:ext>
          </a:extLst>
        </xdr:cNvPr>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a:extLst>
            <a:ext uri="{FF2B5EF4-FFF2-40B4-BE49-F238E27FC236}">
              <a16:creationId xmlns:a16="http://schemas.microsoft.com/office/drawing/2014/main" id="{B5230367-E878-4D2D-8571-6CFC203DEFD4}"/>
            </a:ext>
          </a:extLst>
        </xdr:cNvPr>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a:extLst>
            <a:ext uri="{FF2B5EF4-FFF2-40B4-BE49-F238E27FC236}">
              <a16:creationId xmlns:a16="http://schemas.microsoft.com/office/drawing/2014/main" id="{27A1F4C7-9370-45D3-9DD5-40D0E17323DB}"/>
            </a:ext>
          </a:extLst>
        </xdr:cNvPr>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a:extLst>
            <a:ext uri="{FF2B5EF4-FFF2-40B4-BE49-F238E27FC236}">
              <a16:creationId xmlns:a16="http://schemas.microsoft.com/office/drawing/2014/main" id="{9C59EC4A-E1B4-43E6-B979-E2FEBA15A1D4}"/>
            </a:ext>
          </a:extLst>
        </xdr:cNvPr>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614C357-9177-480E-B57C-6DB7C6875AD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40BD41B-36C1-46DE-9720-20D6A50BADD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32345A1-80E4-4B89-9B6A-901F626808F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9299F54-7360-4979-A56E-FBE0D898FF1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8CD8C7B-789C-4327-9A49-80AAE24EEA3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28666</xdr:rowOff>
    </xdr:from>
    <xdr:to>
      <xdr:col>55</xdr:col>
      <xdr:colOff>50800</xdr:colOff>
      <xdr:row>107</xdr:row>
      <xdr:rowOff>130266</xdr:rowOff>
    </xdr:to>
    <xdr:sp macro="" textlink="">
      <xdr:nvSpPr>
        <xdr:cNvPr id="477" name="楕円 476">
          <a:extLst>
            <a:ext uri="{FF2B5EF4-FFF2-40B4-BE49-F238E27FC236}">
              <a16:creationId xmlns:a16="http://schemas.microsoft.com/office/drawing/2014/main" id="{38C91CD0-0042-40E0-A0A6-32D4704FB847}"/>
            </a:ext>
          </a:extLst>
        </xdr:cNvPr>
        <xdr:cNvSpPr/>
      </xdr:nvSpPr>
      <xdr:spPr>
        <a:xfrm>
          <a:off x="10426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7093</xdr:rowOff>
    </xdr:from>
    <xdr:ext cx="469744" cy="259045"/>
    <xdr:sp macro="" textlink="">
      <xdr:nvSpPr>
        <xdr:cNvPr id="478" name="【市民会館】&#10;一人当たり面積該当値テキスト">
          <a:extLst>
            <a:ext uri="{FF2B5EF4-FFF2-40B4-BE49-F238E27FC236}">
              <a16:creationId xmlns:a16="http://schemas.microsoft.com/office/drawing/2014/main" id="{DDC66287-7D94-4F9C-906A-5C0AAF89250A}"/>
            </a:ext>
          </a:extLst>
        </xdr:cNvPr>
        <xdr:cNvSpPr txBox="1"/>
      </xdr:nvSpPr>
      <xdr:spPr>
        <a:xfrm>
          <a:off x="10515600"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31931</xdr:rowOff>
    </xdr:from>
    <xdr:to>
      <xdr:col>50</xdr:col>
      <xdr:colOff>165100</xdr:colOff>
      <xdr:row>107</xdr:row>
      <xdr:rowOff>133531</xdr:rowOff>
    </xdr:to>
    <xdr:sp macro="" textlink="">
      <xdr:nvSpPr>
        <xdr:cNvPr id="479" name="楕円 478">
          <a:extLst>
            <a:ext uri="{FF2B5EF4-FFF2-40B4-BE49-F238E27FC236}">
              <a16:creationId xmlns:a16="http://schemas.microsoft.com/office/drawing/2014/main" id="{7647D17B-77FF-411E-94F8-A45D252E06EA}"/>
            </a:ext>
          </a:extLst>
        </xdr:cNvPr>
        <xdr:cNvSpPr/>
      </xdr:nvSpPr>
      <xdr:spPr>
        <a:xfrm>
          <a:off x="9588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79466</xdr:rowOff>
    </xdr:from>
    <xdr:to>
      <xdr:col>55</xdr:col>
      <xdr:colOff>0</xdr:colOff>
      <xdr:row>107</xdr:row>
      <xdr:rowOff>82731</xdr:rowOff>
    </xdr:to>
    <xdr:cxnSp macro="">
      <xdr:nvCxnSpPr>
        <xdr:cNvPr id="480" name="直線コネクタ 479">
          <a:extLst>
            <a:ext uri="{FF2B5EF4-FFF2-40B4-BE49-F238E27FC236}">
              <a16:creationId xmlns:a16="http://schemas.microsoft.com/office/drawing/2014/main" id="{4DDB4B03-FAA5-4EFE-8A19-57FFBFC6AC71}"/>
            </a:ext>
          </a:extLst>
        </xdr:cNvPr>
        <xdr:cNvCxnSpPr/>
      </xdr:nvCxnSpPr>
      <xdr:spPr>
        <a:xfrm flipV="1">
          <a:off x="9639300" y="184246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35198</xdr:rowOff>
    </xdr:from>
    <xdr:to>
      <xdr:col>46</xdr:col>
      <xdr:colOff>38100</xdr:colOff>
      <xdr:row>107</xdr:row>
      <xdr:rowOff>136798</xdr:rowOff>
    </xdr:to>
    <xdr:sp macro="" textlink="">
      <xdr:nvSpPr>
        <xdr:cNvPr id="481" name="楕円 480">
          <a:extLst>
            <a:ext uri="{FF2B5EF4-FFF2-40B4-BE49-F238E27FC236}">
              <a16:creationId xmlns:a16="http://schemas.microsoft.com/office/drawing/2014/main" id="{DE61FCC5-C5AA-4F2D-99F6-09A8706F7ECB}"/>
            </a:ext>
          </a:extLst>
        </xdr:cNvPr>
        <xdr:cNvSpPr/>
      </xdr:nvSpPr>
      <xdr:spPr>
        <a:xfrm>
          <a:off x="8699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82731</xdr:rowOff>
    </xdr:from>
    <xdr:to>
      <xdr:col>50</xdr:col>
      <xdr:colOff>114300</xdr:colOff>
      <xdr:row>107</xdr:row>
      <xdr:rowOff>85998</xdr:rowOff>
    </xdr:to>
    <xdr:cxnSp macro="">
      <xdr:nvCxnSpPr>
        <xdr:cNvPr id="482" name="直線コネクタ 481">
          <a:extLst>
            <a:ext uri="{FF2B5EF4-FFF2-40B4-BE49-F238E27FC236}">
              <a16:creationId xmlns:a16="http://schemas.microsoft.com/office/drawing/2014/main" id="{B2170549-C4BD-4949-8429-A4E81EA04B87}"/>
            </a:ext>
          </a:extLst>
        </xdr:cNvPr>
        <xdr:cNvCxnSpPr/>
      </xdr:nvCxnSpPr>
      <xdr:spPr>
        <a:xfrm flipV="1">
          <a:off x="8750300" y="1842788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38463</xdr:rowOff>
    </xdr:from>
    <xdr:to>
      <xdr:col>41</xdr:col>
      <xdr:colOff>101600</xdr:colOff>
      <xdr:row>107</xdr:row>
      <xdr:rowOff>140063</xdr:rowOff>
    </xdr:to>
    <xdr:sp macro="" textlink="">
      <xdr:nvSpPr>
        <xdr:cNvPr id="483" name="楕円 482">
          <a:extLst>
            <a:ext uri="{FF2B5EF4-FFF2-40B4-BE49-F238E27FC236}">
              <a16:creationId xmlns:a16="http://schemas.microsoft.com/office/drawing/2014/main" id="{56804EB7-9B19-4BAA-8FFE-7BDDDF6CF9ED}"/>
            </a:ext>
          </a:extLst>
        </xdr:cNvPr>
        <xdr:cNvSpPr/>
      </xdr:nvSpPr>
      <xdr:spPr>
        <a:xfrm>
          <a:off x="781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85998</xdr:rowOff>
    </xdr:from>
    <xdr:to>
      <xdr:col>45</xdr:col>
      <xdr:colOff>177800</xdr:colOff>
      <xdr:row>107</xdr:row>
      <xdr:rowOff>89263</xdr:rowOff>
    </xdr:to>
    <xdr:cxnSp macro="">
      <xdr:nvCxnSpPr>
        <xdr:cNvPr id="484" name="直線コネクタ 483">
          <a:extLst>
            <a:ext uri="{FF2B5EF4-FFF2-40B4-BE49-F238E27FC236}">
              <a16:creationId xmlns:a16="http://schemas.microsoft.com/office/drawing/2014/main" id="{DCEB6271-AB99-48CA-ACC7-5DF8A5149AF5}"/>
            </a:ext>
          </a:extLst>
        </xdr:cNvPr>
        <xdr:cNvCxnSpPr/>
      </xdr:nvCxnSpPr>
      <xdr:spPr>
        <a:xfrm flipV="1">
          <a:off x="7861300" y="184311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41729</xdr:rowOff>
    </xdr:from>
    <xdr:to>
      <xdr:col>36</xdr:col>
      <xdr:colOff>165100</xdr:colOff>
      <xdr:row>107</xdr:row>
      <xdr:rowOff>143329</xdr:rowOff>
    </xdr:to>
    <xdr:sp macro="" textlink="">
      <xdr:nvSpPr>
        <xdr:cNvPr id="485" name="楕円 484">
          <a:extLst>
            <a:ext uri="{FF2B5EF4-FFF2-40B4-BE49-F238E27FC236}">
              <a16:creationId xmlns:a16="http://schemas.microsoft.com/office/drawing/2014/main" id="{D63BF40E-D00E-4223-8658-F8C6F35BCA3C}"/>
            </a:ext>
          </a:extLst>
        </xdr:cNvPr>
        <xdr:cNvSpPr/>
      </xdr:nvSpPr>
      <xdr:spPr>
        <a:xfrm>
          <a:off x="6921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89263</xdr:rowOff>
    </xdr:from>
    <xdr:to>
      <xdr:col>41</xdr:col>
      <xdr:colOff>50800</xdr:colOff>
      <xdr:row>107</xdr:row>
      <xdr:rowOff>92529</xdr:rowOff>
    </xdr:to>
    <xdr:cxnSp macro="">
      <xdr:nvCxnSpPr>
        <xdr:cNvPr id="486" name="直線コネクタ 485">
          <a:extLst>
            <a:ext uri="{FF2B5EF4-FFF2-40B4-BE49-F238E27FC236}">
              <a16:creationId xmlns:a16="http://schemas.microsoft.com/office/drawing/2014/main" id="{3BB21F68-08DA-42F5-A365-645F01A54F8C}"/>
            </a:ext>
          </a:extLst>
        </xdr:cNvPr>
        <xdr:cNvCxnSpPr/>
      </xdr:nvCxnSpPr>
      <xdr:spPr>
        <a:xfrm flipV="1">
          <a:off x="6972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87" name="n_1aveValue【市民会館】&#10;一人当たり面積">
          <a:extLst>
            <a:ext uri="{FF2B5EF4-FFF2-40B4-BE49-F238E27FC236}">
              <a16:creationId xmlns:a16="http://schemas.microsoft.com/office/drawing/2014/main" id="{E35A419B-A659-4260-A45A-99DC424495D5}"/>
            </a:ext>
          </a:extLst>
        </xdr:cNvPr>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8" name="n_2aveValue【市民会館】&#10;一人当たり面積">
          <a:extLst>
            <a:ext uri="{FF2B5EF4-FFF2-40B4-BE49-F238E27FC236}">
              <a16:creationId xmlns:a16="http://schemas.microsoft.com/office/drawing/2014/main" id="{06A03A0E-B280-49A4-8728-BF5A19DF8102}"/>
            </a:ext>
          </a:extLst>
        </xdr:cNvPr>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89" name="n_3aveValue【市民会館】&#10;一人当たり面積">
          <a:extLst>
            <a:ext uri="{FF2B5EF4-FFF2-40B4-BE49-F238E27FC236}">
              <a16:creationId xmlns:a16="http://schemas.microsoft.com/office/drawing/2014/main" id="{13754B21-EAD9-426D-84FF-A0EE72336355}"/>
            </a:ext>
          </a:extLst>
        </xdr:cNvPr>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90" name="n_4aveValue【市民会館】&#10;一人当たり面積">
          <a:extLst>
            <a:ext uri="{FF2B5EF4-FFF2-40B4-BE49-F238E27FC236}">
              <a16:creationId xmlns:a16="http://schemas.microsoft.com/office/drawing/2014/main" id="{C7627C84-1EC7-4876-8F44-A61811B02136}"/>
            </a:ext>
          </a:extLst>
        </xdr:cNvPr>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150058</xdr:rowOff>
    </xdr:from>
    <xdr:ext cx="469744" cy="259045"/>
    <xdr:sp macro="" textlink="">
      <xdr:nvSpPr>
        <xdr:cNvPr id="491" name="n_1mainValue【市民会館】&#10;一人当たり面積">
          <a:extLst>
            <a:ext uri="{FF2B5EF4-FFF2-40B4-BE49-F238E27FC236}">
              <a16:creationId xmlns:a16="http://schemas.microsoft.com/office/drawing/2014/main" id="{23F0C26D-F56C-4F23-AA0F-5CAF46B2F7E0}"/>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153325</xdr:rowOff>
    </xdr:from>
    <xdr:ext cx="469744" cy="259045"/>
    <xdr:sp macro="" textlink="">
      <xdr:nvSpPr>
        <xdr:cNvPr id="492" name="n_2mainValue【市民会館】&#10;一人当たり面積">
          <a:extLst>
            <a:ext uri="{FF2B5EF4-FFF2-40B4-BE49-F238E27FC236}">
              <a16:creationId xmlns:a16="http://schemas.microsoft.com/office/drawing/2014/main" id="{6DE8DEDE-E186-4443-BEC7-4385542F0226}"/>
            </a:ext>
          </a:extLst>
        </xdr:cNvPr>
        <xdr:cNvSpPr txBox="1"/>
      </xdr:nvSpPr>
      <xdr:spPr>
        <a:xfrm>
          <a:off x="8515427" y="1815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156590</xdr:rowOff>
    </xdr:from>
    <xdr:ext cx="469744" cy="259045"/>
    <xdr:sp macro="" textlink="">
      <xdr:nvSpPr>
        <xdr:cNvPr id="493" name="n_3mainValue【市民会館】&#10;一人当たり面積">
          <a:extLst>
            <a:ext uri="{FF2B5EF4-FFF2-40B4-BE49-F238E27FC236}">
              <a16:creationId xmlns:a16="http://schemas.microsoft.com/office/drawing/2014/main" id="{893D693D-0418-4009-92C2-F49A8EE5DFA1}"/>
            </a:ext>
          </a:extLst>
        </xdr:cNvPr>
        <xdr:cNvSpPr txBox="1"/>
      </xdr:nvSpPr>
      <xdr:spPr>
        <a:xfrm>
          <a:off x="76264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134456</xdr:rowOff>
    </xdr:from>
    <xdr:ext cx="469744" cy="259045"/>
    <xdr:sp macro="" textlink="">
      <xdr:nvSpPr>
        <xdr:cNvPr id="494" name="n_4mainValue【市民会館】&#10;一人当たり面積">
          <a:extLst>
            <a:ext uri="{FF2B5EF4-FFF2-40B4-BE49-F238E27FC236}">
              <a16:creationId xmlns:a16="http://schemas.microsoft.com/office/drawing/2014/main" id="{9985EAEB-2C8E-47A3-BA9F-B3663F0CB607}"/>
            </a:ext>
          </a:extLst>
        </xdr:cNvPr>
        <xdr:cNvSpPr txBox="1"/>
      </xdr:nvSpPr>
      <xdr:spPr>
        <a:xfrm>
          <a:off x="6737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2C33CD1-EBED-4216-84B1-1FABFB171A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0A9C706-7C77-4740-ADA6-30E8396777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1BBFDDE-B203-4812-A923-CDA4EBBA4E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3A92E16B-2AC7-4C69-B327-0001A148B8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ACF0028-91AF-4EA1-A4DC-345D304E43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AE3061A2-7419-4F82-B76C-2067901B69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7622BF1-46BE-47AF-A0EE-978B17C015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44A93D3-C970-4428-86B3-C886D01ED0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183FD1D3-9698-4E12-A0BB-25E4FDF579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F4F9801A-62F4-4CA1-9BED-448102F4CD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3C660D38-44B0-49DC-9F9E-34F31E84D8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A618AD87-AB79-4319-AD1A-0F6354ECB46D}"/>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a:extLst>
            <a:ext uri="{FF2B5EF4-FFF2-40B4-BE49-F238E27FC236}">
              <a16:creationId xmlns:a16="http://schemas.microsoft.com/office/drawing/2014/main" id="{557E8095-339E-46AB-9CE8-799C99528763}"/>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45EC5F2B-EA63-4F68-B102-01C0B2B367CE}"/>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15FAE99C-3AAA-469E-9AD4-FEEA4EA6DB99}"/>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7DD6AE19-3FF4-417F-BC12-7B4D914C8B2C}"/>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CA4B51BD-1AEE-4A16-B794-7CF417AA929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C81707C3-AC56-47E1-9668-533A75E547CE}"/>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B30EA367-3357-4791-A636-9F27D0DDA923}"/>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7761B0DD-9103-4BC2-A63C-E4982E969D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55E98E21-A236-4835-BFFE-1218C8E1B4D1}"/>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FD30FD43-7B66-420E-BE32-12D78E581B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a:extLst>
            <a:ext uri="{FF2B5EF4-FFF2-40B4-BE49-F238E27FC236}">
              <a16:creationId xmlns:a16="http://schemas.microsoft.com/office/drawing/2014/main" id="{89E4475A-3435-4C53-8B2F-AAC909E69C5F}"/>
            </a:ext>
          </a:extLst>
        </xdr:cNvPr>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a:extLst>
            <a:ext uri="{FF2B5EF4-FFF2-40B4-BE49-F238E27FC236}">
              <a16:creationId xmlns:a16="http://schemas.microsoft.com/office/drawing/2014/main" id="{42306EF4-36EF-4901-9A1C-AC5C7F1481BA}"/>
            </a:ext>
          </a:extLst>
        </xdr:cNvPr>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a:extLst>
            <a:ext uri="{FF2B5EF4-FFF2-40B4-BE49-F238E27FC236}">
              <a16:creationId xmlns:a16="http://schemas.microsoft.com/office/drawing/2014/main" id="{17C1263D-447C-4A95-9D3A-CAACA7FAF2FE}"/>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87BAF779-7F16-41EA-A3B4-3B415CEC036F}"/>
            </a:ext>
          </a:extLst>
        </xdr:cNvPr>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a:extLst>
            <a:ext uri="{FF2B5EF4-FFF2-40B4-BE49-F238E27FC236}">
              <a16:creationId xmlns:a16="http://schemas.microsoft.com/office/drawing/2014/main" id="{69CAA43A-88BE-44A5-BA69-F2CA3AAF4510}"/>
            </a:ext>
          </a:extLst>
        </xdr:cNvPr>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9CA0B64-30BD-4612-A525-7F7A80B04F12}"/>
            </a:ext>
          </a:extLst>
        </xdr:cNvPr>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a:extLst>
            <a:ext uri="{FF2B5EF4-FFF2-40B4-BE49-F238E27FC236}">
              <a16:creationId xmlns:a16="http://schemas.microsoft.com/office/drawing/2014/main" id="{438643AD-716F-4C43-95D6-2893FDD7804E}"/>
            </a:ext>
          </a:extLst>
        </xdr:cNvPr>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a:extLst>
            <a:ext uri="{FF2B5EF4-FFF2-40B4-BE49-F238E27FC236}">
              <a16:creationId xmlns:a16="http://schemas.microsoft.com/office/drawing/2014/main" id="{D6BF0EBB-2C33-477C-8934-E41E78C94D30}"/>
            </a:ext>
          </a:extLst>
        </xdr:cNvPr>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a:extLst>
            <a:ext uri="{FF2B5EF4-FFF2-40B4-BE49-F238E27FC236}">
              <a16:creationId xmlns:a16="http://schemas.microsoft.com/office/drawing/2014/main" id="{43184147-445C-44C8-A79D-C2B2D96D466D}"/>
            </a:ext>
          </a:extLst>
        </xdr:cNvPr>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a:extLst>
            <a:ext uri="{FF2B5EF4-FFF2-40B4-BE49-F238E27FC236}">
              <a16:creationId xmlns:a16="http://schemas.microsoft.com/office/drawing/2014/main" id="{1ACDBE46-537C-460A-A229-218EBE20242E}"/>
            </a:ext>
          </a:extLst>
        </xdr:cNvPr>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a:extLst>
            <a:ext uri="{FF2B5EF4-FFF2-40B4-BE49-F238E27FC236}">
              <a16:creationId xmlns:a16="http://schemas.microsoft.com/office/drawing/2014/main" id="{128446AE-141D-4F11-97C4-FB8CBC05C010}"/>
            </a:ext>
          </a:extLst>
        </xdr:cNvPr>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62300D1-AB0F-4C18-AF20-026D60D943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840FD74-C278-4B55-8EAE-6940FE429AE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B0F2046-2A2E-4343-B71D-46FAF2699AA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2422A8E-F76E-4B6A-BB02-C2D86AE973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19CA070-F289-46BE-9DBE-D6C3A359CE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533" name="楕円 532">
          <a:extLst>
            <a:ext uri="{FF2B5EF4-FFF2-40B4-BE49-F238E27FC236}">
              <a16:creationId xmlns:a16="http://schemas.microsoft.com/office/drawing/2014/main" id="{EBF70A35-0295-4A5E-BAAE-16748A2A725D}"/>
            </a:ext>
          </a:extLst>
        </xdr:cNvPr>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36847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7BB71AEE-D5D7-4DE3-9A33-F068C2A688B2}"/>
            </a:ext>
          </a:extLst>
        </xdr:cNvPr>
        <xdr:cNvSpPr txBox="1"/>
      </xdr:nvSpPr>
      <xdr:spPr>
        <a:xfrm>
          <a:off x="16357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125984</xdr:rowOff>
    </xdr:from>
    <xdr:to>
      <xdr:col>81</xdr:col>
      <xdr:colOff>101600</xdr:colOff>
      <xdr:row>36</xdr:row>
      <xdr:rowOff>56134</xdr:rowOff>
    </xdr:to>
    <xdr:sp macro="" textlink="">
      <xdr:nvSpPr>
        <xdr:cNvPr id="535" name="楕円 534">
          <a:extLst>
            <a:ext uri="{FF2B5EF4-FFF2-40B4-BE49-F238E27FC236}">
              <a16:creationId xmlns:a16="http://schemas.microsoft.com/office/drawing/2014/main" id="{8E75B022-C950-4ED0-89EC-03FBE2562F7B}"/>
            </a:ext>
          </a:extLst>
        </xdr:cNvPr>
        <xdr:cNvSpPr/>
      </xdr:nvSpPr>
      <xdr:spPr>
        <a:xfrm>
          <a:off x="15430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xdr:rowOff>
    </xdr:from>
    <xdr:to>
      <xdr:col>85</xdr:col>
      <xdr:colOff>127000</xdr:colOff>
      <xdr:row>36</xdr:row>
      <xdr:rowOff>64770</xdr:rowOff>
    </xdr:to>
    <xdr:cxnSp macro="">
      <xdr:nvCxnSpPr>
        <xdr:cNvPr id="536" name="直線コネクタ 535">
          <a:extLst>
            <a:ext uri="{FF2B5EF4-FFF2-40B4-BE49-F238E27FC236}">
              <a16:creationId xmlns:a16="http://schemas.microsoft.com/office/drawing/2014/main" id="{229ED821-894B-442E-9D94-1763813ED29D}"/>
            </a:ext>
          </a:extLst>
        </xdr:cNvPr>
        <xdr:cNvCxnSpPr/>
      </xdr:nvCxnSpPr>
      <xdr:spPr>
        <a:xfrm>
          <a:off x="15481300" y="617753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64262</xdr:rowOff>
    </xdr:from>
    <xdr:to>
      <xdr:col>76</xdr:col>
      <xdr:colOff>165100</xdr:colOff>
      <xdr:row>35</xdr:row>
      <xdr:rowOff>165862</xdr:rowOff>
    </xdr:to>
    <xdr:sp macro="" textlink="">
      <xdr:nvSpPr>
        <xdr:cNvPr id="537" name="楕円 536">
          <a:extLst>
            <a:ext uri="{FF2B5EF4-FFF2-40B4-BE49-F238E27FC236}">
              <a16:creationId xmlns:a16="http://schemas.microsoft.com/office/drawing/2014/main" id="{EAC485C4-819E-4121-BA72-A5E834DD9C11}"/>
            </a:ext>
          </a:extLst>
        </xdr:cNvPr>
        <xdr:cNvSpPr/>
      </xdr:nvSpPr>
      <xdr:spPr>
        <a:xfrm>
          <a:off x="14541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115062</xdr:rowOff>
    </xdr:from>
    <xdr:to>
      <xdr:col>81</xdr:col>
      <xdr:colOff>50800</xdr:colOff>
      <xdr:row>36</xdr:row>
      <xdr:rowOff>5334</xdr:rowOff>
    </xdr:to>
    <xdr:cxnSp macro="">
      <xdr:nvCxnSpPr>
        <xdr:cNvPr id="538" name="直線コネクタ 537">
          <a:extLst>
            <a:ext uri="{FF2B5EF4-FFF2-40B4-BE49-F238E27FC236}">
              <a16:creationId xmlns:a16="http://schemas.microsoft.com/office/drawing/2014/main" id="{C545BDDD-3384-4347-B42F-B9C55873972A}"/>
            </a:ext>
          </a:extLst>
        </xdr:cNvPr>
        <xdr:cNvCxnSpPr/>
      </xdr:nvCxnSpPr>
      <xdr:spPr>
        <a:xfrm>
          <a:off x="14592300" y="611581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xdr:rowOff>
    </xdr:from>
    <xdr:to>
      <xdr:col>72</xdr:col>
      <xdr:colOff>38100</xdr:colOff>
      <xdr:row>35</xdr:row>
      <xdr:rowOff>104140</xdr:rowOff>
    </xdr:to>
    <xdr:sp macro="" textlink="">
      <xdr:nvSpPr>
        <xdr:cNvPr id="539" name="楕円 538">
          <a:extLst>
            <a:ext uri="{FF2B5EF4-FFF2-40B4-BE49-F238E27FC236}">
              <a16:creationId xmlns:a16="http://schemas.microsoft.com/office/drawing/2014/main" id="{9A7EE7F2-64A2-4503-BE47-6F85B847EB61}"/>
            </a:ext>
          </a:extLst>
        </xdr:cNvPr>
        <xdr:cNvSpPr/>
      </xdr:nvSpPr>
      <xdr:spPr>
        <a:xfrm>
          <a:off x="13652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115062</xdr:rowOff>
    </xdr:to>
    <xdr:cxnSp macro="">
      <xdr:nvCxnSpPr>
        <xdr:cNvPr id="540" name="直線コネクタ 539">
          <a:extLst>
            <a:ext uri="{FF2B5EF4-FFF2-40B4-BE49-F238E27FC236}">
              <a16:creationId xmlns:a16="http://schemas.microsoft.com/office/drawing/2014/main" id="{DAEDC1E6-8987-474D-94BB-74F0D5E11E02}"/>
            </a:ext>
          </a:extLst>
        </xdr:cNvPr>
        <xdr:cNvCxnSpPr/>
      </xdr:nvCxnSpPr>
      <xdr:spPr>
        <a:xfrm>
          <a:off x="13703300" y="605409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114554</xdr:rowOff>
    </xdr:from>
    <xdr:to>
      <xdr:col>67</xdr:col>
      <xdr:colOff>101600</xdr:colOff>
      <xdr:row>35</xdr:row>
      <xdr:rowOff>44704</xdr:rowOff>
    </xdr:to>
    <xdr:sp macro="" textlink="">
      <xdr:nvSpPr>
        <xdr:cNvPr id="541" name="楕円 540">
          <a:extLst>
            <a:ext uri="{FF2B5EF4-FFF2-40B4-BE49-F238E27FC236}">
              <a16:creationId xmlns:a16="http://schemas.microsoft.com/office/drawing/2014/main" id="{0CC556DF-5330-4712-A777-34D94DF62108}"/>
            </a:ext>
          </a:extLst>
        </xdr:cNvPr>
        <xdr:cNvSpPr/>
      </xdr:nvSpPr>
      <xdr:spPr>
        <a:xfrm>
          <a:off x="12763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165354</xdr:rowOff>
    </xdr:from>
    <xdr:to>
      <xdr:col>71</xdr:col>
      <xdr:colOff>177800</xdr:colOff>
      <xdr:row>35</xdr:row>
      <xdr:rowOff>53340</xdr:rowOff>
    </xdr:to>
    <xdr:cxnSp macro="">
      <xdr:nvCxnSpPr>
        <xdr:cNvPr id="542" name="直線コネクタ 541">
          <a:extLst>
            <a:ext uri="{FF2B5EF4-FFF2-40B4-BE49-F238E27FC236}">
              <a16:creationId xmlns:a16="http://schemas.microsoft.com/office/drawing/2014/main" id="{9DC307D6-B2B8-45F8-A2E3-8CD2466AED3F}"/>
            </a:ext>
          </a:extLst>
        </xdr:cNvPr>
        <xdr:cNvCxnSpPr/>
      </xdr:nvCxnSpPr>
      <xdr:spPr>
        <a:xfrm>
          <a:off x="12814300" y="599465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51833</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7CEED134-57C4-4F46-B9F3-B298E7472DEF}"/>
            </a:ext>
          </a:extLst>
        </xdr:cNvPr>
        <xdr:cNvSpPr txBox="1"/>
      </xdr:nvSpPr>
      <xdr:spPr>
        <a:xfrm>
          <a:off x="15266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A11AF95E-AFC2-4630-9B27-FD6781319FFC}"/>
            </a:ext>
          </a:extLst>
        </xdr:cNvPr>
        <xdr:cNvSpPr txBox="1"/>
      </xdr:nvSpPr>
      <xdr:spPr>
        <a:xfrm>
          <a:off x="14389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56405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A2E84084-6F9C-4A67-91F5-F767C4DC67B3}"/>
            </a:ext>
          </a:extLst>
        </xdr:cNvPr>
        <xdr:cNvSpPr txBox="1"/>
      </xdr:nvSpPr>
      <xdr:spPr>
        <a:xfrm>
          <a:off x="135007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8399</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D473E921-E6B3-4429-90D2-1010D5ED0A56}"/>
            </a:ext>
          </a:extLst>
        </xdr:cNvPr>
        <xdr:cNvSpPr txBox="1"/>
      </xdr:nvSpPr>
      <xdr:spPr>
        <a:xfrm>
          <a:off x="126117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72661</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6D9E0F57-757B-4F33-AF4F-7947307F0D07}"/>
            </a:ext>
          </a:extLst>
        </xdr:cNvPr>
        <xdr:cNvSpPr txBox="1"/>
      </xdr:nvSpPr>
      <xdr:spPr>
        <a:xfrm>
          <a:off x="152660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10939</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F536CFF3-D1B4-4E72-9735-A3D4DE9E7D3B}"/>
            </a:ext>
          </a:extLst>
        </xdr:cNvPr>
        <xdr:cNvSpPr txBox="1"/>
      </xdr:nvSpPr>
      <xdr:spPr>
        <a:xfrm>
          <a:off x="143897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120667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AABD96BE-640F-43B5-978E-4D6993CAA7CB}"/>
            </a:ext>
          </a:extLst>
        </xdr:cNvPr>
        <xdr:cNvSpPr txBox="1"/>
      </xdr:nvSpPr>
      <xdr:spPr>
        <a:xfrm>
          <a:off x="13500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61231</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82FEF6F7-B1C0-488F-9A7B-8D4123BA6D2A}"/>
            </a:ext>
          </a:extLst>
        </xdr:cNvPr>
        <xdr:cNvSpPr txBox="1"/>
      </xdr:nvSpPr>
      <xdr:spPr>
        <a:xfrm>
          <a:off x="12611744" y="57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6D6765E0-9537-416A-929C-5599BBD351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273E44B9-CB54-4B5A-8CF7-214AAADF82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29E0A94C-8E51-4A20-A860-A430141F5B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9A6B71F3-7160-4E99-8A50-D93DE1088F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E75BA85C-6EE7-41D2-814A-37F90766FD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9AC3075C-B4A1-49B1-AE60-2E145202EC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E44F4034-821A-4A35-8964-4CE69C9291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AA89F5DD-5317-4CCC-A8AC-A8665DE0DA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A3489058-0F46-4332-AF71-F1D424EB5D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61B3516D-4862-4531-90E3-A15C5AA684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35DF0C4-4354-4C5F-B72C-1DB18B3625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a:extLst>
            <a:ext uri="{FF2B5EF4-FFF2-40B4-BE49-F238E27FC236}">
              <a16:creationId xmlns:a16="http://schemas.microsoft.com/office/drawing/2014/main" id="{6B8AF5FF-6F77-4EF4-BA31-7997E1D6EA3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789A4FDE-2CDB-42CF-A4EC-914A434466E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a:extLst>
            <a:ext uri="{FF2B5EF4-FFF2-40B4-BE49-F238E27FC236}">
              <a16:creationId xmlns:a16="http://schemas.microsoft.com/office/drawing/2014/main" id="{95725C55-3F26-4D8C-BFB6-60E533A8610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E79622AB-8AD3-4364-85C6-154EA427C27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a:extLst>
            <a:ext uri="{FF2B5EF4-FFF2-40B4-BE49-F238E27FC236}">
              <a16:creationId xmlns:a16="http://schemas.microsoft.com/office/drawing/2014/main" id="{A9313319-1D59-4B72-BA5B-ABFEC563942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933F7B-19AD-4502-82CC-420A20B82DB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a:extLst>
            <a:ext uri="{FF2B5EF4-FFF2-40B4-BE49-F238E27FC236}">
              <a16:creationId xmlns:a16="http://schemas.microsoft.com/office/drawing/2014/main" id="{DF0CF77A-EEA1-4536-811C-9B6362F84A9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267116EA-0DB7-443C-AAE4-5B369EFD87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70FE58D6-83D4-4FFD-A6CF-8110B83B9EA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24FC573D-C1D5-40DC-B870-C787E35503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a:extLst>
            <a:ext uri="{FF2B5EF4-FFF2-40B4-BE49-F238E27FC236}">
              <a16:creationId xmlns:a16="http://schemas.microsoft.com/office/drawing/2014/main" id="{DB467A91-F741-40FE-BF3D-58E5DFB56361}"/>
            </a:ext>
          </a:extLst>
        </xdr:cNvPr>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a:extLst>
            <a:ext uri="{FF2B5EF4-FFF2-40B4-BE49-F238E27FC236}">
              <a16:creationId xmlns:a16="http://schemas.microsoft.com/office/drawing/2014/main" id="{5112DD9B-BD8A-417F-8A6B-68F47473D452}"/>
            </a:ext>
          </a:extLst>
        </xdr:cNvPr>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a:extLst>
            <a:ext uri="{FF2B5EF4-FFF2-40B4-BE49-F238E27FC236}">
              <a16:creationId xmlns:a16="http://schemas.microsoft.com/office/drawing/2014/main" id="{9DDEEBCD-A280-49B1-953C-7961B5010AEA}"/>
            </a:ext>
          </a:extLst>
        </xdr:cNvPr>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60DB6D1B-5CE1-4D17-834B-850154F9002D}"/>
            </a:ext>
          </a:extLst>
        </xdr:cNvPr>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a:extLst>
            <a:ext uri="{FF2B5EF4-FFF2-40B4-BE49-F238E27FC236}">
              <a16:creationId xmlns:a16="http://schemas.microsoft.com/office/drawing/2014/main" id="{F19B0881-65EA-4283-B339-562373F64B16}"/>
            </a:ext>
          </a:extLst>
        </xdr:cNvPr>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577" name="【一般廃棄物処理施設】&#10;一人当たり有形固定資産（償却資産）額平均値テキスト">
          <a:extLst>
            <a:ext uri="{FF2B5EF4-FFF2-40B4-BE49-F238E27FC236}">
              <a16:creationId xmlns:a16="http://schemas.microsoft.com/office/drawing/2014/main" id="{3533FE7B-FF46-4485-8EA2-741170A71512}"/>
            </a:ext>
          </a:extLst>
        </xdr:cNvPr>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a:extLst>
            <a:ext uri="{FF2B5EF4-FFF2-40B4-BE49-F238E27FC236}">
              <a16:creationId xmlns:a16="http://schemas.microsoft.com/office/drawing/2014/main" id="{44E6D9F4-EC65-4AF9-A0B8-DCC169429C6E}"/>
            </a:ext>
          </a:extLst>
        </xdr:cNvPr>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a:extLst>
            <a:ext uri="{FF2B5EF4-FFF2-40B4-BE49-F238E27FC236}">
              <a16:creationId xmlns:a16="http://schemas.microsoft.com/office/drawing/2014/main" id="{2FBC0FFE-4B14-427B-9389-4D8FC01D143E}"/>
            </a:ext>
          </a:extLst>
        </xdr:cNvPr>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a:extLst>
            <a:ext uri="{FF2B5EF4-FFF2-40B4-BE49-F238E27FC236}">
              <a16:creationId xmlns:a16="http://schemas.microsoft.com/office/drawing/2014/main" id="{FA617EA9-7898-4AAA-8C56-810E88B9D746}"/>
            </a:ext>
          </a:extLst>
        </xdr:cNvPr>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a:extLst>
            <a:ext uri="{FF2B5EF4-FFF2-40B4-BE49-F238E27FC236}">
              <a16:creationId xmlns:a16="http://schemas.microsoft.com/office/drawing/2014/main" id="{12685996-0EF0-42D3-BB0A-1B6A0B8EAE07}"/>
            </a:ext>
          </a:extLst>
        </xdr:cNvPr>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a:extLst>
            <a:ext uri="{FF2B5EF4-FFF2-40B4-BE49-F238E27FC236}">
              <a16:creationId xmlns:a16="http://schemas.microsoft.com/office/drawing/2014/main" id="{135F5B87-61E8-4010-9AEE-3FE65BB1585D}"/>
            </a:ext>
          </a:extLst>
        </xdr:cNvPr>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724A781-8CC4-4F02-9CC8-CDEA74C6C4A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14906A0-CA8C-4C35-90D6-631975C646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C8E984E-1837-439D-B90C-C67B4DBA5F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A6050BB-E184-47C6-BAE4-76687AA046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F361E44-73DD-4F51-8A35-A198F4CAA24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49678</xdr:rowOff>
    </xdr:from>
    <xdr:to>
      <xdr:col>116</xdr:col>
      <xdr:colOff>114300</xdr:colOff>
      <xdr:row>38</xdr:row>
      <xdr:rowOff>151278</xdr:rowOff>
    </xdr:to>
    <xdr:sp macro="" textlink="">
      <xdr:nvSpPr>
        <xdr:cNvPr id="588" name="楕円 587">
          <a:extLst>
            <a:ext uri="{FF2B5EF4-FFF2-40B4-BE49-F238E27FC236}">
              <a16:creationId xmlns:a16="http://schemas.microsoft.com/office/drawing/2014/main" id="{968462CB-6323-4022-9D74-5AA043D45ACB}"/>
            </a:ext>
          </a:extLst>
        </xdr:cNvPr>
        <xdr:cNvSpPr/>
      </xdr:nvSpPr>
      <xdr:spPr>
        <a:xfrm>
          <a:off x="22110700" y="656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72554</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6E6323B2-1696-42ED-91F8-77B5963CB3FE}"/>
            </a:ext>
          </a:extLst>
        </xdr:cNvPr>
        <xdr:cNvSpPr txBox="1"/>
      </xdr:nvSpPr>
      <xdr:spPr>
        <a:xfrm>
          <a:off x="22199600" y="64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54835</xdr:rowOff>
    </xdr:from>
    <xdr:to>
      <xdr:col>112</xdr:col>
      <xdr:colOff>38100</xdr:colOff>
      <xdr:row>38</xdr:row>
      <xdr:rowOff>156435</xdr:rowOff>
    </xdr:to>
    <xdr:sp macro="" textlink="">
      <xdr:nvSpPr>
        <xdr:cNvPr id="590" name="楕円 589">
          <a:extLst>
            <a:ext uri="{FF2B5EF4-FFF2-40B4-BE49-F238E27FC236}">
              <a16:creationId xmlns:a16="http://schemas.microsoft.com/office/drawing/2014/main" id="{6B078BE0-C7B6-4054-A86E-2D0FD7D5CD86}"/>
            </a:ext>
          </a:extLst>
        </xdr:cNvPr>
        <xdr:cNvSpPr/>
      </xdr:nvSpPr>
      <xdr:spPr>
        <a:xfrm>
          <a:off x="21272500" y="65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100478</xdr:rowOff>
    </xdr:from>
    <xdr:to>
      <xdr:col>116</xdr:col>
      <xdr:colOff>63500</xdr:colOff>
      <xdr:row>38</xdr:row>
      <xdr:rowOff>105635</xdr:rowOff>
    </xdr:to>
    <xdr:cxnSp macro="">
      <xdr:nvCxnSpPr>
        <xdr:cNvPr id="591" name="直線コネクタ 590">
          <a:extLst>
            <a:ext uri="{FF2B5EF4-FFF2-40B4-BE49-F238E27FC236}">
              <a16:creationId xmlns:a16="http://schemas.microsoft.com/office/drawing/2014/main" id="{0336C908-833A-4604-B158-E9C391D79900}"/>
            </a:ext>
          </a:extLst>
        </xdr:cNvPr>
        <xdr:cNvCxnSpPr/>
      </xdr:nvCxnSpPr>
      <xdr:spPr>
        <a:xfrm flipV="1">
          <a:off x="21323300" y="6615578"/>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60097</xdr:rowOff>
    </xdr:from>
    <xdr:to>
      <xdr:col>107</xdr:col>
      <xdr:colOff>101600</xdr:colOff>
      <xdr:row>38</xdr:row>
      <xdr:rowOff>161697</xdr:rowOff>
    </xdr:to>
    <xdr:sp macro="" textlink="">
      <xdr:nvSpPr>
        <xdr:cNvPr id="592" name="楕円 591">
          <a:extLst>
            <a:ext uri="{FF2B5EF4-FFF2-40B4-BE49-F238E27FC236}">
              <a16:creationId xmlns:a16="http://schemas.microsoft.com/office/drawing/2014/main" id="{4A4C0056-3AE3-44EC-91D3-9BE6BC5140A0}"/>
            </a:ext>
          </a:extLst>
        </xdr:cNvPr>
        <xdr:cNvSpPr/>
      </xdr:nvSpPr>
      <xdr:spPr>
        <a:xfrm>
          <a:off x="20383500" y="65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105635</xdr:rowOff>
    </xdr:from>
    <xdr:to>
      <xdr:col>111</xdr:col>
      <xdr:colOff>177800</xdr:colOff>
      <xdr:row>38</xdr:row>
      <xdr:rowOff>110897</xdr:rowOff>
    </xdr:to>
    <xdr:cxnSp macro="">
      <xdr:nvCxnSpPr>
        <xdr:cNvPr id="593" name="直線コネクタ 592">
          <a:extLst>
            <a:ext uri="{FF2B5EF4-FFF2-40B4-BE49-F238E27FC236}">
              <a16:creationId xmlns:a16="http://schemas.microsoft.com/office/drawing/2014/main" id="{244DE73E-6E73-470B-8B33-0ABD7ABD3175}"/>
            </a:ext>
          </a:extLst>
        </xdr:cNvPr>
        <xdr:cNvCxnSpPr/>
      </xdr:nvCxnSpPr>
      <xdr:spPr>
        <a:xfrm flipV="1">
          <a:off x="20434300" y="6620735"/>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66406</xdr:rowOff>
    </xdr:from>
    <xdr:to>
      <xdr:col>102</xdr:col>
      <xdr:colOff>165100</xdr:colOff>
      <xdr:row>38</xdr:row>
      <xdr:rowOff>168006</xdr:rowOff>
    </xdr:to>
    <xdr:sp macro="" textlink="">
      <xdr:nvSpPr>
        <xdr:cNvPr id="594" name="楕円 593">
          <a:extLst>
            <a:ext uri="{FF2B5EF4-FFF2-40B4-BE49-F238E27FC236}">
              <a16:creationId xmlns:a16="http://schemas.microsoft.com/office/drawing/2014/main" id="{595599CD-69EC-4008-8204-A0FD2F2EFA8A}"/>
            </a:ext>
          </a:extLst>
        </xdr:cNvPr>
        <xdr:cNvSpPr/>
      </xdr:nvSpPr>
      <xdr:spPr>
        <a:xfrm>
          <a:off x="19494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110897</xdr:rowOff>
    </xdr:from>
    <xdr:to>
      <xdr:col>107</xdr:col>
      <xdr:colOff>50800</xdr:colOff>
      <xdr:row>38</xdr:row>
      <xdr:rowOff>117206</xdr:rowOff>
    </xdr:to>
    <xdr:cxnSp macro="">
      <xdr:nvCxnSpPr>
        <xdr:cNvPr id="595" name="直線コネクタ 594">
          <a:extLst>
            <a:ext uri="{FF2B5EF4-FFF2-40B4-BE49-F238E27FC236}">
              <a16:creationId xmlns:a16="http://schemas.microsoft.com/office/drawing/2014/main" id="{56F9F2D1-0303-4881-A887-2C9646193A72}"/>
            </a:ext>
          </a:extLst>
        </xdr:cNvPr>
        <xdr:cNvCxnSpPr/>
      </xdr:nvCxnSpPr>
      <xdr:spPr>
        <a:xfrm flipV="1">
          <a:off x="19545300" y="662599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88192</xdr:rowOff>
    </xdr:from>
    <xdr:to>
      <xdr:col>98</xdr:col>
      <xdr:colOff>38100</xdr:colOff>
      <xdr:row>39</xdr:row>
      <xdr:rowOff>18342</xdr:rowOff>
    </xdr:to>
    <xdr:sp macro="" textlink="">
      <xdr:nvSpPr>
        <xdr:cNvPr id="596" name="楕円 595">
          <a:extLst>
            <a:ext uri="{FF2B5EF4-FFF2-40B4-BE49-F238E27FC236}">
              <a16:creationId xmlns:a16="http://schemas.microsoft.com/office/drawing/2014/main" id="{E6B153BF-5438-403A-8B72-FF26AA15E8AD}"/>
            </a:ext>
          </a:extLst>
        </xdr:cNvPr>
        <xdr:cNvSpPr/>
      </xdr:nvSpPr>
      <xdr:spPr>
        <a:xfrm>
          <a:off x="18605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117206</xdr:rowOff>
    </xdr:from>
    <xdr:to>
      <xdr:col>102</xdr:col>
      <xdr:colOff>114300</xdr:colOff>
      <xdr:row>38</xdr:row>
      <xdr:rowOff>138992</xdr:rowOff>
    </xdr:to>
    <xdr:cxnSp macro="">
      <xdr:nvCxnSpPr>
        <xdr:cNvPr id="597" name="直線コネクタ 596">
          <a:extLst>
            <a:ext uri="{FF2B5EF4-FFF2-40B4-BE49-F238E27FC236}">
              <a16:creationId xmlns:a16="http://schemas.microsoft.com/office/drawing/2014/main" id="{76D12FB0-0B52-4D0D-BFAD-770536619585}"/>
            </a:ext>
          </a:extLst>
        </xdr:cNvPr>
        <xdr:cNvCxnSpPr/>
      </xdr:nvCxnSpPr>
      <xdr:spPr>
        <a:xfrm flipV="1">
          <a:off x="18656300" y="6632306"/>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65672</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71452BF9-9118-41A0-9E46-93F5173EBA4C}"/>
            </a:ext>
          </a:extLst>
        </xdr:cNvPr>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77921</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5EAE440A-7C6F-413E-8B50-4BB9DF0A7AA4}"/>
            </a:ext>
          </a:extLst>
        </xdr:cNvPr>
        <xdr:cNvSpPr txBox="1"/>
      </xdr:nvSpPr>
      <xdr:spPr>
        <a:xfrm>
          <a:off x="201671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90426</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2450F447-51C9-4275-8BBD-4CE41D559947}"/>
            </a:ext>
          </a:extLst>
        </xdr:cNvPr>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80518</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9F0A3A51-ECD6-49EC-8036-811E2B90FD81}"/>
            </a:ext>
          </a:extLst>
        </xdr:cNvPr>
        <xdr:cNvSpPr txBox="1"/>
      </xdr:nvSpPr>
      <xdr:spPr>
        <a:xfrm>
          <a:off x="18389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1512</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8F4CA8EF-1EB5-4BED-8143-E4F4E55C11DB}"/>
            </a:ext>
          </a:extLst>
        </xdr:cNvPr>
        <xdr:cNvSpPr txBox="1"/>
      </xdr:nvSpPr>
      <xdr:spPr>
        <a:xfrm>
          <a:off x="21011095" y="634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6774</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id="{20D1924F-F6D0-43AB-A68E-298DE3911047}"/>
            </a:ext>
          </a:extLst>
        </xdr:cNvPr>
        <xdr:cNvSpPr txBox="1"/>
      </xdr:nvSpPr>
      <xdr:spPr>
        <a:xfrm>
          <a:off x="20134795" y="635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13083</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id="{B26C02E3-250C-401F-AF00-B5AF741E381A}"/>
            </a:ext>
          </a:extLst>
        </xdr:cNvPr>
        <xdr:cNvSpPr txBox="1"/>
      </xdr:nvSpPr>
      <xdr:spPr>
        <a:xfrm>
          <a:off x="19245795" y="635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34869</xdr:rowOff>
    </xdr:from>
    <xdr:ext cx="599010" cy="259045"/>
    <xdr:sp macro="" textlink="">
      <xdr:nvSpPr>
        <xdr:cNvPr id="605" name="n_4mainValue【一般廃棄物処理施設】&#10;一人当たり有形固定資産（償却資産）額">
          <a:extLst>
            <a:ext uri="{FF2B5EF4-FFF2-40B4-BE49-F238E27FC236}">
              <a16:creationId xmlns:a16="http://schemas.microsoft.com/office/drawing/2014/main" id="{8702DD95-34DE-41A7-93EB-EE61BE559CA9}"/>
            </a:ext>
          </a:extLst>
        </xdr:cNvPr>
        <xdr:cNvSpPr txBox="1"/>
      </xdr:nvSpPr>
      <xdr:spPr>
        <a:xfrm>
          <a:off x="18356795" y="63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13F20464-AA4B-4018-BF87-F24AD7327F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BBEA5BC-86A5-48B5-B77F-B47B306D4D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E1F03B82-387F-4142-861C-49CA6F38A1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6BAC1386-BA38-4316-AD13-FEC47C0E145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626C7B8F-70E6-43A5-856F-91E9F8ACF0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95455091-6509-4064-BF0F-9A0196EDAA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21E33438-40D0-4064-92F8-755760C59A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49D01F30-FC69-439F-A5E7-4339BA8C45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CEE61097-E51F-4FCE-8EB9-57CDD4CFEE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7136BD2E-94A9-429F-898E-3A0E88398F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E42B877C-8422-41F4-BE59-B63850B331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DE5BADFB-9FC6-4697-9086-CE5E93C4059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A785523E-7EE1-4F67-876A-9FD3C60FD122}"/>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BD7FFCC9-B24F-4D96-B2B1-E0D63835336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112B1F0B-4F30-428C-9F08-48F6638B388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0CF9923B-3191-43CD-96EA-B21AC0CFFA0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C43C5B4C-4F04-4211-BE70-EF5C3B2C244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D5DF1F50-12A5-4489-BCBD-5B1962FCE74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0B15F317-9BEF-41CB-9973-EA25711D103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2B92A690-247B-4D27-8194-043EE2C7A8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713DC0AA-E5DE-47D3-94F2-3C644E64906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7F833703-8C41-4C86-B1ED-6B73E285314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a:extLst>
            <a:ext uri="{FF2B5EF4-FFF2-40B4-BE49-F238E27FC236}">
              <a16:creationId xmlns:a16="http://schemas.microsoft.com/office/drawing/2014/main" id="{409325F8-2BC7-446E-95C0-CBF753679EF5}"/>
            </a:ext>
          </a:extLst>
        </xdr:cNvPr>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a:extLst>
            <a:ext uri="{FF2B5EF4-FFF2-40B4-BE49-F238E27FC236}">
              <a16:creationId xmlns:a16="http://schemas.microsoft.com/office/drawing/2014/main" id="{864CDD41-0CFE-4521-9288-AEAF374E4DCA}"/>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a:extLst>
            <a:ext uri="{FF2B5EF4-FFF2-40B4-BE49-F238E27FC236}">
              <a16:creationId xmlns:a16="http://schemas.microsoft.com/office/drawing/2014/main" id="{0EE485F5-258F-4BA2-819D-E25F04C436CA}"/>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9D4024AE-77AE-4D26-BD0E-CF5E8A0529F8}"/>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a:extLst>
            <a:ext uri="{FF2B5EF4-FFF2-40B4-BE49-F238E27FC236}">
              <a16:creationId xmlns:a16="http://schemas.microsoft.com/office/drawing/2014/main" id="{28A7638F-8DA7-4B3F-B970-BEADC8A4F278}"/>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92FE6E3E-DC23-411F-827A-2E54862610AF}"/>
            </a:ext>
          </a:extLst>
        </xdr:cNvPr>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a:extLst>
            <a:ext uri="{FF2B5EF4-FFF2-40B4-BE49-F238E27FC236}">
              <a16:creationId xmlns:a16="http://schemas.microsoft.com/office/drawing/2014/main" id="{8E109229-FA68-4A3E-8D14-C73727439485}"/>
            </a:ext>
          </a:extLst>
        </xdr:cNvPr>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a:extLst>
            <a:ext uri="{FF2B5EF4-FFF2-40B4-BE49-F238E27FC236}">
              <a16:creationId xmlns:a16="http://schemas.microsoft.com/office/drawing/2014/main" id="{BBA5F86D-BF44-4560-843C-714EB0A2452C}"/>
            </a:ext>
          </a:extLst>
        </xdr:cNvPr>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6" name="フローチャート: 判断 635">
          <a:extLst>
            <a:ext uri="{FF2B5EF4-FFF2-40B4-BE49-F238E27FC236}">
              <a16:creationId xmlns:a16="http://schemas.microsoft.com/office/drawing/2014/main" id="{A06697FD-CF4E-482F-9A79-3AD64BBB3DFA}"/>
            </a:ext>
          </a:extLst>
        </xdr:cNvPr>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7" name="フローチャート: 判断 636">
          <a:extLst>
            <a:ext uri="{FF2B5EF4-FFF2-40B4-BE49-F238E27FC236}">
              <a16:creationId xmlns:a16="http://schemas.microsoft.com/office/drawing/2014/main" id="{38F1CDC5-5E1F-4441-9111-53F851E37618}"/>
            </a:ext>
          </a:extLst>
        </xdr:cNvPr>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8" name="フローチャート: 判断 637">
          <a:extLst>
            <a:ext uri="{FF2B5EF4-FFF2-40B4-BE49-F238E27FC236}">
              <a16:creationId xmlns:a16="http://schemas.microsoft.com/office/drawing/2014/main" id="{2A454132-5BD3-48D5-A147-85FB90C6B895}"/>
            </a:ext>
          </a:extLst>
        </xdr:cNvPr>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14ADBD9D-F365-48A9-8EBB-850845EC5E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16920E6-B784-4DD8-9923-7D1469414B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E3612B2-C7E0-469B-8BA0-18C2E1EE67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FADD24A-4A0E-45F5-BC94-8999E9D8E1D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F4F42A9-6D12-4174-835A-474A6DD3598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90932</xdr:rowOff>
    </xdr:from>
    <xdr:to>
      <xdr:col>85</xdr:col>
      <xdr:colOff>177800</xdr:colOff>
      <xdr:row>58</xdr:row>
      <xdr:rowOff>21082</xdr:rowOff>
    </xdr:to>
    <xdr:sp macro="" textlink="">
      <xdr:nvSpPr>
        <xdr:cNvPr id="644" name="楕円 643">
          <a:extLst>
            <a:ext uri="{FF2B5EF4-FFF2-40B4-BE49-F238E27FC236}">
              <a16:creationId xmlns:a16="http://schemas.microsoft.com/office/drawing/2014/main" id="{C5A44633-A526-4F3D-A046-64D2D4F2002F}"/>
            </a:ext>
          </a:extLst>
        </xdr:cNvPr>
        <xdr:cNvSpPr/>
      </xdr:nvSpPr>
      <xdr:spPr>
        <a:xfrm>
          <a:off x="162687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69359</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282FB8F3-4675-49E8-AEBB-AF150C0BF901}"/>
            </a:ext>
          </a:extLst>
        </xdr:cNvPr>
        <xdr:cNvSpPr txBox="1"/>
      </xdr:nvSpPr>
      <xdr:spPr>
        <a:xfrm>
          <a:off x="16357600" y="984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49784</xdr:rowOff>
    </xdr:from>
    <xdr:to>
      <xdr:col>81</xdr:col>
      <xdr:colOff>101600</xdr:colOff>
      <xdr:row>57</xdr:row>
      <xdr:rowOff>151384</xdr:rowOff>
    </xdr:to>
    <xdr:sp macro="" textlink="">
      <xdr:nvSpPr>
        <xdr:cNvPr id="646" name="楕円 645">
          <a:extLst>
            <a:ext uri="{FF2B5EF4-FFF2-40B4-BE49-F238E27FC236}">
              <a16:creationId xmlns:a16="http://schemas.microsoft.com/office/drawing/2014/main" id="{AC36CC32-15C6-47D9-BDD0-52EA343952A1}"/>
            </a:ext>
          </a:extLst>
        </xdr:cNvPr>
        <xdr:cNvSpPr/>
      </xdr:nvSpPr>
      <xdr:spPr>
        <a:xfrm>
          <a:off x="15430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100584</xdr:rowOff>
    </xdr:from>
    <xdr:to>
      <xdr:col>85</xdr:col>
      <xdr:colOff>127000</xdr:colOff>
      <xdr:row>57</xdr:row>
      <xdr:rowOff>141732</xdr:rowOff>
    </xdr:to>
    <xdr:cxnSp macro="">
      <xdr:nvCxnSpPr>
        <xdr:cNvPr id="647" name="直線コネクタ 646">
          <a:extLst>
            <a:ext uri="{FF2B5EF4-FFF2-40B4-BE49-F238E27FC236}">
              <a16:creationId xmlns:a16="http://schemas.microsoft.com/office/drawing/2014/main" id="{9354078C-CD26-4C56-ADE9-769FBC708A00}"/>
            </a:ext>
          </a:extLst>
        </xdr:cNvPr>
        <xdr:cNvCxnSpPr/>
      </xdr:nvCxnSpPr>
      <xdr:spPr>
        <a:xfrm>
          <a:off x="15481300" y="987323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4064</xdr:rowOff>
    </xdr:from>
    <xdr:to>
      <xdr:col>76</xdr:col>
      <xdr:colOff>165100</xdr:colOff>
      <xdr:row>57</xdr:row>
      <xdr:rowOff>105664</xdr:rowOff>
    </xdr:to>
    <xdr:sp macro="" textlink="">
      <xdr:nvSpPr>
        <xdr:cNvPr id="648" name="楕円 647">
          <a:extLst>
            <a:ext uri="{FF2B5EF4-FFF2-40B4-BE49-F238E27FC236}">
              <a16:creationId xmlns:a16="http://schemas.microsoft.com/office/drawing/2014/main" id="{E3380BE5-1B1A-4A56-8BA6-141F48B876C0}"/>
            </a:ext>
          </a:extLst>
        </xdr:cNvPr>
        <xdr:cNvSpPr/>
      </xdr:nvSpPr>
      <xdr:spPr>
        <a:xfrm>
          <a:off x="14541500" y="9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54864</xdr:rowOff>
    </xdr:from>
    <xdr:to>
      <xdr:col>81</xdr:col>
      <xdr:colOff>50800</xdr:colOff>
      <xdr:row>57</xdr:row>
      <xdr:rowOff>100584</xdr:rowOff>
    </xdr:to>
    <xdr:cxnSp macro="">
      <xdr:nvCxnSpPr>
        <xdr:cNvPr id="649" name="直線コネクタ 648">
          <a:extLst>
            <a:ext uri="{FF2B5EF4-FFF2-40B4-BE49-F238E27FC236}">
              <a16:creationId xmlns:a16="http://schemas.microsoft.com/office/drawing/2014/main" id="{EF3A949C-E382-45CB-AEB9-F2B390A5637B}"/>
            </a:ext>
          </a:extLst>
        </xdr:cNvPr>
        <xdr:cNvCxnSpPr/>
      </xdr:nvCxnSpPr>
      <xdr:spPr>
        <a:xfrm>
          <a:off x="14592300" y="98275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129794</xdr:rowOff>
    </xdr:from>
    <xdr:to>
      <xdr:col>72</xdr:col>
      <xdr:colOff>38100</xdr:colOff>
      <xdr:row>57</xdr:row>
      <xdr:rowOff>59944</xdr:rowOff>
    </xdr:to>
    <xdr:sp macro="" textlink="">
      <xdr:nvSpPr>
        <xdr:cNvPr id="650" name="楕円 649">
          <a:extLst>
            <a:ext uri="{FF2B5EF4-FFF2-40B4-BE49-F238E27FC236}">
              <a16:creationId xmlns:a16="http://schemas.microsoft.com/office/drawing/2014/main" id="{696AB54B-8459-4B6E-9DD6-930E14C90A0D}"/>
            </a:ext>
          </a:extLst>
        </xdr:cNvPr>
        <xdr:cNvSpPr/>
      </xdr:nvSpPr>
      <xdr:spPr>
        <a:xfrm>
          <a:off x="13652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xdr:rowOff>
    </xdr:from>
    <xdr:to>
      <xdr:col>76</xdr:col>
      <xdr:colOff>114300</xdr:colOff>
      <xdr:row>57</xdr:row>
      <xdr:rowOff>54864</xdr:rowOff>
    </xdr:to>
    <xdr:cxnSp macro="">
      <xdr:nvCxnSpPr>
        <xdr:cNvPr id="651" name="直線コネクタ 650">
          <a:extLst>
            <a:ext uri="{FF2B5EF4-FFF2-40B4-BE49-F238E27FC236}">
              <a16:creationId xmlns:a16="http://schemas.microsoft.com/office/drawing/2014/main" id="{0AA6FEB1-CCB2-40EA-A942-725C6B3E0DA8}"/>
            </a:ext>
          </a:extLst>
        </xdr:cNvPr>
        <xdr:cNvCxnSpPr/>
      </xdr:nvCxnSpPr>
      <xdr:spPr>
        <a:xfrm>
          <a:off x="13703300" y="97817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84074</xdr:rowOff>
    </xdr:from>
    <xdr:to>
      <xdr:col>67</xdr:col>
      <xdr:colOff>101600</xdr:colOff>
      <xdr:row>57</xdr:row>
      <xdr:rowOff>14224</xdr:rowOff>
    </xdr:to>
    <xdr:sp macro="" textlink="">
      <xdr:nvSpPr>
        <xdr:cNvPr id="652" name="楕円 651">
          <a:extLst>
            <a:ext uri="{FF2B5EF4-FFF2-40B4-BE49-F238E27FC236}">
              <a16:creationId xmlns:a16="http://schemas.microsoft.com/office/drawing/2014/main" id="{FD752D3B-BA92-4124-83C0-2FBE9A9B09CF}"/>
            </a:ext>
          </a:extLst>
        </xdr:cNvPr>
        <xdr:cNvSpPr/>
      </xdr:nvSpPr>
      <xdr:spPr>
        <a:xfrm>
          <a:off x="12763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134874</xdr:rowOff>
    </xdr:from>
    <xdr:to>
      <xdr:col>71</xdr:col>
      <xdr:colOff>177800</xdr:colOff>
      <xdr:row>57</xdr:row>
      <xdr:rowOff>9144</xdr:rowOff>
    </xdr:to>
    <xdr:cxnSp macro="">
      <xdr:nvCxnSpPr>
        <xdr:cNvPr id="653" name="直線コネクタ 652">
          <a:extLst>
            <a:ext uri="{FF2B5EF4-FFF2-40B4-BE49-F238E27FC236}">
              <a16:creationId xmlns:a16="http://schemas.microsoft.com/office/drawing/2014/main" id="{66C76927-CD08-4C13-BC3D-CFE6AA62D92A}"/>
            </a:ext>
          </a:extLst>
        </xdr:cNvPr>
        <xdr:cNvCxnSpPr/>
      </xdr:nvCxnSpPr>
      <xdr:spPr>
        <a:xfrm>
          <a:off x="12814300" y="9736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384409DB-73E8-4FF4-B57A-FDAE7F1DF1A7}"/>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35EF829A-3407-4182-97B1-2B5D6AC0846A}"/>
            </a:ext>
          </a:extLst>
        </xdr:cNvPr>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FF90DBB4-6672-42BC-846C-EA48869D3DE4}"/>
            </a:ext>
          </a:extLst>
        </xdr:cNvPr>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7742E28C-3F0D-464C-BF1E-2C464EC3697D}"/>
            </a:ext>
          </a:extLst>
        </xdr:cNvPr>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142511</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763C1B6E-3E6A-426C-AB28-7A5BC54E6DCE}"/>
            </a:ext>
          </a:extLst>
        </xdr:cNvPr>
        <xdr:cNvSpPr txBox="1"/>
      </xdr:nvSpPr>
      <xdr:spPr>
        <a:xfrm>
          <a:off x="15266044" y="991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96791</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C5C908D7-78C0-4F6D-B481-B0310AD3A3DD}"/>
            </a:ext>
          </a:extLst>
        </xdr:cNvPr>
        <xdr:cNvSpPr txBox="1"/>
      </xdr:nvSpPr>
      <xdr:spPr>
        <a:xfrm>
          <a:off x="14389744" y="986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51071</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EDD87A4-2A67-45F9-9FA2-C4427459BB12}"/>
            </a:ext>
          </a:extLst>
        </xdr:cNvPr>
        <xdr:cNvSpPr txBox="1"/>
      </xdr:nvSpPr>
      <xdr:spPr>
        <a:xfrm>
          <a:off x="13500744" y="982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5351</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F9D9F7DC-F2F8-4ADD-BC7B-46E101673EB7}"/>
            </a:ext>
          </a:extLst>
        </xdr:cNvPr>
        <xdr:cNvSpPr txBox="1"/>
      </xdr:nvSpPr>
      <xdr:spPr>
        <a:xfrm>
          <a:off x="126117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D1946161-4994-4452-964E-4AC9BE94D6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CC4C488E-9B99-4B81-84AD-FE731EF7F4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8EAB866A-5FC4-4D7C-8CC2-322EEC5A8D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AD0A8FB3-AC0B-4024-9C1B-D58E80664C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61515073-120A-46E3-9C4B-5FEB2F0544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9DB4DA8B-E3FF-41F5-8D48-26A93D5536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2D382F21-8764-47B7-BFC9-C10E9D8A92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F57C1093-6EB3-41AD-B623-BB31808EE4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E83F1D4C-C0E5-46F5-9589-B36EEA28F3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DCB77A9C-3652-4303-8059-A718D28512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a16="http://schemas.microsoft.com/office/drawing/2014/main" id="{6232773F-A68F-4A18-8FF1-D49C47A4C4B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a16="http://schemas.microsoft.com/office/drawing/2014/main" id="{D8AF51DD-5FE3-4B15-B9F1-79EE62A7FFD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a16="http://schemas.microsoft.com/office/drawing/2014/main" id="{EB5B3EB3-E008-479A-8CE7-7FB169F59BA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a16="http://schemas.microsoft.com/office/drawing/2014/main" id="{4259EE94-6398-4A6D-9965-A6338BC8665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a16="http://schemas.microsoft.com/office/drawing/2014/main" id="{5870D367-E3DF-4A61-9243-84F18C34F41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a16="http://schemas.microsoft.com/office/drawing/2014/main" id="{A94952A9-1D68-4548-9E1F-4AD48DAC43F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a16="http://schemas.microsoft.com/office/drawing/2014/main" id="{37C263B5-4CD4-48C7-9CA2-E2BCE393AD5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a16="http://schemas.microsoft.com/office/drawing/2014/main" id="{9221E43B-CD3E-4DD1-BBDA-2363EFA9E24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801508F2-9E48-42ED-98F1-372CE3E13F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66C03E75-C8E0-4099-B982-DD776DCA94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B62763C4-5D11-448E-B48B-69BC8FDCC5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a:extLst>
            <a:ext uri="{FF2B5EF4-FFF2-40B4-BE49-F238E27FC236}">
              <a16:creationId xmlns:a16="http://schemas.microsoft.com/office/drawing/2014/main" id="{49C901B9-7B9B-4DE8-AB72-D4F8E0E801CD}"/>
            </a:ext>
          </a:extLst>
        </xdr:cNvPr>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427A845B-A08A-455D-94F1-D0BDC8F05D32}"/>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a:extLst>
            <a:ext uri="{FF2B5EF4-FFF2-40B4-BE49-F238E27FC236}">
              <a16:creationId xmlns:a16="http://schemas.microsoft.com/office/drawing/2014/main" id="{3103E72F-E880-46F0-8F97-0683D1CB5815}"/>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17071107-F9BE-4B96-AF9B-CB87C7123E9A}"/>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a:extLst>
            <a:ext uri="{FF2B5EF4-FFF2-40B4-BE49-F238E27FC236}">
              <a16:creationId xmlns:a16="http://schemas.microsoft.com/office/drawing/2014/main" id="{2F2115AB-4BE8-43FB-9084-1A3B16D1D899}"/>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46D10789-7FF1-4B9A-B98F-95C518BA0DAA}"/>
            </a:ext>
          </a:extLst>
        </xdr:cNvPr>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a:extLst>
            <a:ext uri="{FF2B5EF4-FFF2-40B4-BE49-F238E27FC236}">
              <a16:creationId xmlns:a16="http://schemas.microsoft.com/office/drawing/2014/main" id="{395BAA42-4FEA-4544-9C59-68A32D87A344}"/>
            </a:ext>
          </a:extLst>
        </xdr:cNvPr>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a:extLst>
            <a:ext uri="{FF2B5EF4-FFF2-40B4-BE49-F238E27FC236}">
              <a16:creationId xmlns:a16="http://schemas.microsoft.com/office/drawing/2014/main" id="{BB93947C-A021-467C-87F8-70378614150F}"/>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1" name="フローチャート: 判断 690">
          <a:extLst>
            <a:ext uri="{FF2B5EF4-FFF2-40B4-BE49-F238E27FC236}">
              <a16:creationId xmlns:a16="http://schemas.microsoft.com/office/drawing/2014/main" id="{4A280C79-3787-42BD-B81C-E011EFB6F1A9}"/>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2" name="フローチャート: 判断 691">
          <a:extLst>
            <a:ext uri="{FF2B5EF4-FFF2-40B4-BE49-F238E27FC236}">
              <a16:creationId xmlns:a16="http://schemas.microsoft.com/office/drawing/2014/main" id="{E1AF30E4-F3C9-4FD5-8ACC-E5C55DFE7B9E}"/>
            </a:ext>
          </a:extLst>
        </xdr:cNvPr>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3" name="フローチャート: 判断 692">
          <a:extLst>
            <a:ext uri="{FF2B5EF4-FFF2-40B4-BE49-F238E27FC236}">
              <a16:creationId xmlns:a16="http://schemas.microsoft.com/office/drawing/2014/main" id="{4F6A6FC0-E3AE-42E3-9294-35B2F5C284C6}"/>
            </a:ext>
          </a:extLst>
        </xdr:cNvPr>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D8B60B73-77D1-4D59-A249-6EAFCE7C30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6218094D-BE83-4A7E-B70A-8D1D1C45F1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2449275-8044-4DD9-9B09-F2D1EE2F6F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D2B0F25F-E1EB-4A3E-BD77-5C8EB4892B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DBCE471-95DF-4EB2-80D3-1883CCCD22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99" name="楕円 698">
          <a:extLst>
            <a:ext uri="{FF2B5EF4-FFF2-40B4-BE49-F238E27FC236}">
              <a16:creationId xmlns:a16="http://schemas.microsoft.com/office/drawing/2014/main" id="{9F8F4A34-594E-49F7-9DE5-0EACE3F9C3C8}"/>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BF9CC9AF-5B95-42DD-9950-4D0CE9A3BF5E}"/>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701" name="楕円 700">
          <a:extLst>
            <a:ext uri="{FF2B5EF4-FFF2-40B4-BE49-F238E27FC236}">
              <a16:creationId xmlns:a16="http://schemas.microsoft.com/office/drawing/2014/main" id="{0F1E5A7D-49DD-4C6E-BFA6-8AE618AB43DF}"/>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702" name="直線コネクタ 701">
          <a:extLst>
            <a:ext uri="{FF2B5EF4-FFF2-40B4-BE49-F238E27FC236}">
              <a16:creationId xmlns:a16="http://schemas.microsoft.com/office/drawing/2014/main" id="{6E72D793-576C-4A4C-81BA-D7941EC27071}"/>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703" name="楕円 702">
          <a:extLst>
            <a:ext uri="{FF2B5EF4-FFF2-40B4-BE49-F238E27FC236}">
              <a16:creationId xmlns:a16="http://schemas.microsoft.com/office/drawing/2014/main" id="{764DD3CF-5ECF-4CDE-99D5-73F0BA89B94A}"/>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704" name="直線コネクタ 703">
          <a:extLst>
            <a:ext uri="{FF2B5EF4-FFF2-40B4-BE49-F238E27FC236}">
              <a16:creationId xmlns:a16="http://schemas.microsoft.com/office/drawing/2014/main" id="{429C4155-B490-4E1D-B26F-7D6BD4C86E2A}"/>
            </a:ext>
          </a:extLst>
        </xdr:cNvPr>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705" name="楕円 704">
          <a:extLst>
            <a:ext uri="{FF2B5EF4-FFF2-40B4-BE49-F238E27FC236}">
              <a16:creationId xmlns:a16="http://schemas.microsoft.com/office/drawing/2014/main" id="{802D9457-42BC-4A22-ABA0-3EA12C116C94}"/>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66294</xdr:rowOff>
    </xdr:to>
    <xdr:cxnSp macro="">
      <xdr:nvCxnSpPr>
        <xdr:cNvPr id="706" name="直線コネクタ 705">
          <a:extLst>
            <a:ext uri="{FF2B5EF4-FFF2-40B4-BE49-F238E27FC236}">
              <a16:creationId xmlns:a16="http://schemas.microsoft.com/office/drawing/2014/main" id="{A63E0292-E571-4FB7-94B9-724043EC653F}"/>
            </a:ext>
          </a:extLst>
        </xdr:cNvPr>
        <xdr:cNvCxnSpPr/>
      </xdr:nvCxnSpPr>
      <xdr:spPr>
        <a:xfrm flipV="1">
          <a:off x="19545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707" name="楕円 706">
          <a:extLst>
            <a:ext uri="{FF2B5EF4-FFF2-40B4-BE49-F238E27FC236}">
              <a16:creationId xmlns:a16="http://schemas.microsoft.com/office/drawing/2014/main" id="{F24E9C58-B820-4E76-86A2-DBB1CEFBD764}"/>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708" name="直線コネクタ 707">
          <a:extLst>
            <a:ext uri="{FF2B5EF4-FFF2-40B4-BE49-F238E27FC236}">
              <a16:creationId xmlns:a16="http://schemas.microsoft.com/office/drawing/2014/main" id="{B2FB7A3C-AC02-4ED6-9904-EFAD6CB00EF5}"/>
            </a:ext>
          </a:extLst>
        </xdr:cNvPr>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9" name="n_1aveValue【保健センター・保健所】&#10;一人当たり面積">
          <a:extLst>
            <a:ext uri="{FF2B5EF4-FFF2-40B4-BE49-F238E27FC236}">
              <a16:creationId xmlns:a16="http://schemas.microsoft.com/office/drawing/2014/main" id="{3EDCE3A4-1703-49F7-A1E1-4E456D8A8429}"/>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10" name="n_2aveValue【保健センター・保健所】&#10;一人当たり面積">
          <a:extLst>
            <a:ext uri="{FF2B5EF4-FFF2-40B4-BE49-F238E27FC236}">
              <a16:creationId xmlns:a16="http://schemas.microsoft.com/office/drawing/2014/main" id="{55A8DF54-718B-48F8-89BF-14030473F4C2}"/>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711" name="n_3aveValue【保健センター・保健所】&#10;一人当たり面積">
          <a:extLst>
            <a:ext uri="{FF2B5EF4-FFF2-40B4-BE49-F238E27FC236}">
              <a16:creationId xmlns:a16="http://schemas.microsoft.com/office/drawing/2014/main" id="{47D4A480-2AD6-43D6-AA2D-12015A8AB434}"/>
            </a:ext>
          </a:extLst>
        </xdr:cNvPr>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712" name="n_4aveValue【保健センター・保健所】&#10;一人当たり面積">
          <a:extLst>
            <a:ext uri="{FF2B5EF4-FFF2-40B4-BE49-F238E27FC236}">
              <a16:creationId xmlns:a16="http://schemas.microsoft.com/office/drawing/2014/main" id="{47CFF8E2-84C6-4D03-85D9-15C82E9EA82D}"/>
            </a:ext>
          </a:extLst>
        </xdr:cNvPr>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13" name="n_1mainValue【保健センター・保健所】&#10;一人当たり面積">
          <a:extLst>
            <a:ext uri="{FF2B5EF4-FFF2-40B4-BE49-F238E27FC236}">
              <a16:creationId xmlns:a16="http://schemas.microsoft.com/office/drawing/2014/main" id="{6BD5B43C-8A62-4B7B-B173-436C869504E5}"/>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714" name="n_2mainValue【保健センター・保健所】&#10;一人当たり面積">
          <a:extLst>
            <a:ext uri="{FF2B5EF4-FFF2-40B4-BE49-F238E27FC236}">
              <a16:creationId xmlns:a16="http://schemas.microsoft.com/office/drawing/2014/main" id="{CD367DED-A6BD-407B-8683-BB2AFF715A6E}"/>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715" name="n_3mainValue【保健センター・保健所】&#10;一人当たり面積">
          <a:extLst>
            <a:ext uri="{FF2B5EF4-FFF2-40B4-BE49-F238E27FC236}">
              <a16:creationId xmlns:a16="http://schemas.microsoft.com/office/drawing/2014/main" id="{141DFB18-876B-4CFB-9D04-AE311B3BB94F}"/>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716" name="n_4mainValue【保健センター・保健所】&#10;一人当たり面積">
          <a:extLst>
            <a:ext uri="{FF2B5EF4-FFF2-40B4-BE49-F238E27FC236}">
              <a16:creationId xmlns:a16="http://schemas.microsoft.com/office/drawing/2014/main" id="{A27897AB-30DE-4C6A-8007-3C9B36FF3E85}"/>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A774DB1E-6EBA-45F5-9B2E-B789761C38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E80A9B3C-EF6A-4799-A7A2-6B351EBF38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CB9AA754-A545-496C-8B53-DDA849EDB7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6BFCD681-7139-4AD1-BDD5-0FC5C134D5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FB5909FA-3628-412B-9884-D80AEBA307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776FF610-8CE5-46D3-BA9B-EA26E093F8B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11107604-E108-464C-9140-F666796787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50FA4E86-E7A5-428D-A8A1-592AC7342C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64F34983-18EF-4004-B7B1-ECEA34D4225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38EEE43A-AF10-425D-99AF-5C50ACAF353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23B71C70-BF8A-4313-A170-A0C61D77BC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6F70CCCF-EFE9-44CC-B842-249DDDB6174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5B81622A-EC51-406C-9632-38A76568E9B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AC2AAE2D-B2A3-4A6D-914F-11C2B884544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0E744D07-86F1-4F71-87EF-FF1A5DC9CF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4388DF85-FF0D-4BFE-A55C-51A15D4D598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D0D46C0C-398C-4099-9E10-C19C6278763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B6AD17C3-2CA0-426F-B4FB-5445A055840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50A4C8A9-E59C-4B9D-9206-FC2C76EFAAB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9F6912FF-2750-47BA-A1BC-3BBFFA556E2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362140DC-6AF2-44E1-A1F7-022FCF03EC4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7B217B90-6B2E-48E2-9732-C8B2A284F8C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DA50462A-DA87-472C-A933-CB98FAB620A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62F1601F-A3CE-47B3-9B5B-600475F7CC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23031351-0AA2-4B5C-B77A-2C699C3B39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a:extLst>
            <a:ext uri="{FF2B5EF4-FFF2-40B4-BE49-F238E27FC236}">
              <a16:creationId xmlns:a16="http://schemas.microsoft.com/office/drawing/2014/main" id="{31DA76A0-237F-4952-ADE0-19992A6DDE5F}"/>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a:extLst>
            <a:ext uri="{FF2B5EF4-FFF2-40B4-BE49-F238E27FC236}">
              <a16:creationId xmlns:a16="http://schemas.microsoft.com/office/drawing/2014/main" id="{98A0A3AF-91E4-4049-8261-BC86C90CCF8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a:extLst>
            <a:ext uri="{FF2B5EF4-FFF2-40B4-BE49-F238E27FC236}">
              <a16:creationId xmlns:a16="http://schemas.microsoft.com/office/drawing/2014/main" id="{99B8A913-F313-4409-A5FB-2A28F93F525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a:extLst>
            <a:ext uri="{FF2B5EF4-FFF2-40B4-BE49-F238E27FC236}">
              <a16:creationId xmlns:a16="http://schemas.microsoft.com/office/drawing/2014/main" id="{27EA8716-E897-4055-BCD0-92042771BE3D}"/>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a:extLst>
            <a:ext uri="{FF2B5EF4-FFF2-40B4-BE49-F238E27FC236}">
              <a16:creationId xmlns:a16="http://schemas.microsoft.com/office/drawing/2014/main" id="{EC016565-9CDD-4C0B-9048-3852B7F27B95}"/>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9E03CCFB-16FC-47EA-99F9-BB31FC77C3B8}"/>
            </a:ext>
          </a:extLst>
        </xdr:cNvPr>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a:extLst>
            <a:ext uri="{FF2B5EF4-FFF2-40B4-BE49-F238E27FC236}">
              <a16:creationId xmlns:a16="http://schemas.microsoft.com/office/drawing/2014/main" id="{79F3AC3A-8FD6-42FF-BBC8-7327435D61A1}"/>
            </a:ext>
          </a:extLst>
        </xdr:cNvPr>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a:extLst>
            <a:ext uri="{FF2B5EF4-FFF2-40B4-BE49-F238E27FC236}">
              <a16:creationId xmlns:a16="http://schemas.microsoft.com/office/drawing/2014/main" id="{7B2521E2-80E0-4233-A0AD-E6BE135C8B9E}"/>
            </a:ext>
          </a:extLst>
        </xdr:cNvPr>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0" name="フローチャート: 判断 749">
          <a:extLst>
            <a:ext uri="{FF2B5EF4-FFF2-40B4-BE49-F238E27FC236}">
              <a16:creationId xmlns:a16="http://schemas.microsoft.com/office/drawing/2014/main" id="{485B10DF-1212-4380-9381-5EC78755DA06}"/>
            </a:ext>
          </a:extLst>
        </xdr:cNvPr>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1" name="フローチャート: 判断 750">
          <a:extLst>
            <a:ext uri="{FF2B5EF4-FFF2-40B4-BE49-F238E27FC236}">
              <a16:creationId xmlns:a16="http://schemas.microsoft.com/office/drawing/2014/main" id="{DB6CBE21-2AC4-44FD-BCE2-FA26E980BC4D}"/>
            </a:ext>
          </a:extLst>
        </xdr:cNvPr>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2" name="フローチャート: 判断 751">
          <a:extLst>
            <a:ext uri="{FF2B5EF4-FFF2-40B4-BE49-F238E27FC236}">
              <a16:creationId xmlns:a16="http://schemas.microsoft.com/office/drawing/2014/main" id="{1A8006FB-2953-4682-93DB-346654B57F4A}"/>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21F696B9-7E5D-4916-800B-1C85B6F866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1B10B28B-1AE1-40CC-8F36-4D1CF92E51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6CD658E-8270-423B-9415-C4909235C3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B78DA260-8363-4969-AC46-7C612C5263B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77FB9C6-EADE-43E9-8EFE-FB26534397B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758" name="楕円 757">
          <a:extLst>
            <a:ext uri="{FF2B5EF4-FFF2-40B4-BE49-F238E27FC236}">
              <a16:creationId xmlns:a16="http://schemas.microsoft.com/office/drawing/2014/main" id="{71AB7E42-1AC7-4BB2-A520-795BBDDD6B8D}"/>
            </a:ext>
          </a:extLst>
        </xdr:cNvPr>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AF7E1D2A-AFD0-4C11-B5E8-C33F7BB8E408}"/>
            </a:ext>
          </a:extLst>
        </xdr:cNvPr>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760" name="楕円 759">
          <a:extLst>
            <a:ext uri="{FF2B5EF4-FFF2-40B4-BE49-F238E27FC236}">
              <a16:creationId xmlns:a16="http://schemas.microsoft.com/office/drawing/2014/main" id="{0D0768C8-E435-4BF8-8340-1ACED058CB31}"/>
            </a:ext>
          </a:extLst>
        </xdr:cNvPr>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126274</xdr:rowOff>
    </xdr:to>
    <xdr:cxnSp macro="">
      <xdr:nvCxnSpPr>
        <xdr:cNvPr id="761" name="直線コネクタ 760">
          <a:extLst>
            <a:ext uri="{FF2B5EF4-FFF2-40B4-BE49-F238E27FC236}">
              <a16:creationId xmlns:a16="http://schemas.microsoft.com/office/drawing/2014/main" id="{BD8B5D25-C3AE-48C3-86DF-A29D1FB8EEAD}"/>
            </a:ext>
          </a:extLst>
        </xdr:cNvPr>
        <xdr:cNvCxnSpPr/>
      </xdr:nvCxnSpPr>
      <xdr:spPr>
        <a:xfrm flipV="1">
          <a:off x="15481300" y="1383411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xdr:rowOff>
    </xdr:from>
    <xdr:to>
      <xdr:col>76</xdr:col>
      <xdr:colOff>165100</xdr:colOff>
      <xdr:row>81</xdr:row>
      <xdr:rowOff>116658</xdr:rowOff>
    </xdr:to>
    <xdr:sp macro="" textlink="">
      <xdr:nvSpPr>
        <xdr:cNvPr id="762" name="楕円 761">
          <a:extLst>
            <a:ext uri="{FF2B5EF4-FFF2-40B4-BE49-F238E27FC236}">
              <a16:creationId xmlns:a16="http://schemas.microsoft.com/office/drawing/2014/main" id="{FB3E4E8D-44A2-462C-83B8-6191FDF32D14}"/>
            </a:ext>
          </a:extLst>
        </xdr:cNvPr>
        <xdr:cNvSpPr/>
      </xdr:nvSpPr>
      <xdr:spPr>
        <a:xfrm>
          <a:off x="14541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81</xdr:row>
      <xdr:rowOff>65858</xdr:rowOff>
    </xdr:to>
    <xdr:cxnSp macro="">
      <xdr:nvCxnSpPr>
        <xdr:cNvPr id="763" name="直線コネクタ 762">
          <a:extLst>
            <a:ext uri="{FF2B5EF4-FFF2-40B4-BE49-F238E27FC236}">
              <a16:creationId xmlns:a16="http://schemas.microsoft.com/office/drawing/2014/main" id="{318F5F35-F5CF-4B0C-9654-D3DA7BB4A54B}"/>
            </a:ext>
          </a:extLst>
        </xdr:cNvPr>
        <xdr:cNvCxnSpPr/>
      </xdr:nvCxnSpPr>
      <xdr:spPr>
        <a:xfrm flipV="1">
          <a:off x="14592300" y="138422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64" name="楕円 763">
          <a:extLst>
            <a:ext uri="{FF2B5EF4-FFF2-40B4-BE49-F238E27FC236}">
              <a16:creationId xmlns:a16="http://schemas.microsoft.com/office/drawing/2014/main" id="{822D67CE-8515-4E7D-9FBA-75778F36E0B9}"/>
            </a:ext>
          </a:extLst>
        </xdr:cNvPr>
        <xdr:cNvSpPr/>
      </xdr:nvSpPr>
      <xdr:spPr>
        <a:xfrm>
          <a:off x="1365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65858</xdr:rowOff>
    </xdr:from>
    <xdr:to>
      <xdr:col>76</xdr:col>
      <xdr:colOff>114300</xdr:colOff>
      <xdr:row>81</xdr:row>
      <xdr:rowOff>163830</xdr:rowOff>
    </xdr:to>
    <xdr:cxnSp macro="">
      <xdr:nvCxnSpPr>
        <xdr:cNvPr id="765" name="直線コネクタ 764">
          <a:extLst>
            <a:ext uri="{FF2B5EF4-FFF2-40B4-BE49-F238E27FC236}">
              <a16:creationId xmlns:a16="http://schemas.microsoft.com/office/drawing/2014/main" id="{97FBC4AB-52B0-4842-AC8C-126FE2C00CF7}"/>
            </a:ext>
          </a:extLst>
        </xdr:cNvPr>
        <xdr:cNvCxnSpPr/>
      </xdr:nvCxnSpPr>
      <xdr:spPr>
        <a:xfrm flipV="1">
          <a:off x="13703300" y="139533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147320</xdr:rowOff>
    </xdr:from>
    <xdr:to>
      <xdr:col>67</xdr:col>
      <xdr:colOff>101600</xdr:colOff>
      <xdr:row>82</xdr:row>
      <xdr:rowOff>77470</xdr:rowOff>
    </xdr:to>
    <xdr:sp macro="" textlink="">
      <xdr:nvSpPr>
        <xdr:cNvPr id="766" name="楕円 765">
          <a:extLst>
            <a:ext uri="{FF2B5EF4-FFF2-40B4-BE49-F238E27FC236}">
              <a16:creationId xmlns:a16="http://schemas.microsoft.com/office/drawing/2014/main" id="{80038154-DA22-4B00-BF0C-B6887208EB88}"/>
            </a:ext>
          </a:extLst>
        </xdr:cNvPr>
        <xdr:cNvSpPr/>
      </xdr:nvSpPr>
      <xdr:spPr>
        <a:xfrm>
          <a:off x="12763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163830</xdr:rowOff>
    </xdr:from>
    <xdr:to>
      <xdr:col>71</xdr:col>
      <xdr:colOff>177800</xdr:colOff>
      <xdr:row>82</xdr:row>
      <xdr:rowOff>26670</xdr:rowOff>
    </xdr:to>
    <xdr:cxnSp macro="">
      <xdr:nvCxnSpPr>
        <xdr:cNvPr id="767" name="直線コネクタ 766">
          <a:extLst>
            <a:ext uri="{FF2B5EF4-FFF2-40B4-BE49-F238E27FC236}">
              <a16:creationId xmlns:a16="http://schemas.microsoft.com/office/drawing/2014/main" id="{060CA5A4-4A1A-4937-A4D4-BF18B0DC1459}"/>
            </a:ext>
          </a:extLst>
        </xdr:cNvPr>
        <xdr:cNvCxnSpPr/>
      </xdr:nvCxnSpPr>
      <xdr:spPr>
        <a:xfrm flipV="1">
          <a:off x="12814300" y="1405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50635</xdr:rowOff>
    </xdr:from>
    <xdr:ext cx="405111" cy="259045"/>
    <xdr:sp macro="" textlink="">
      <xdr:nvSpPr>
        <xdr:cNvPr id="768" name="n_1aveValue【消防施設】&#10;有形固定資産減価償却率">
          <a:extLst>
            <a:ext uri="{FF2B5EF4-FFF2-40B4-BE49-F238E27FC236}">
              <a16:creationId xmlns:a16="http://schemas.microsoft.com/office/drawing/2014/main" id="{0747268F-DD9D-4CB3-9C80-371354C69D57}"/>
            </a:ext>
          </a:extLst>
        </xdr:cNvPr>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769" name="n_2aveValue【消防施設】&#10;有形固定資産減価償却率">
          <a:extLst>
            <a:ext uri="{FF2B5EF4-FFF2-40B4-BE49-F238E27FC236}">
              <a16:creationId xmlns:a16="http://schemas.microsoft.com/office/drawing/2014/main" id="{83E1C4C6-614E-4565-9BB8-EA1FA80C462A}"/>
            </a:ext>
          </a:extLst>
        </xdr:cNvPr>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770" name="n_3aveValue【消防施設】&#10;有形固定資産減価償却率">
          <a:extLst>
            <a:ext uri="{FF2B5EF4-FFF2-40B4-BE49-F238E27FC236}">
              <a16:creationId xmlns:a16="http://schemas.microsoft.com/office/drawing/2014/main" id="{E038CA4B-7C04-4266-BEC3-B2828985C1EC}"/>
            </a:ext>
          </a:extLst>
        </xdr:cNvPr>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771" name="n_4aveValue【消防施設】&#10;有形固定資産減価償却率">
          <a:extLst>
            <a:ext uri="{FF2B5EF4-FFF2-40B4-BE49-F238E27FC236}">
              <a16:creationId xmlns:a16="http://schemas.microsoft.com/office/drawing/2014/main" id="{7634C24B-1AD3-4BAD-BC58-397BAA4AEDAB}"/>
            </a:ext>
          </a:extLst>
        </xdr:cNvPr>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22151</xdr:rowOff>
    </xdr:from>
    <xdr:ext cx="405111" cy="259045"/>
    <xdr:sp macro="" textlink="">
      <xdr:nvSpPr>
        <xdr:cNvPr id="772" name="n_1mainValue【消防施設】&#10;有形固定資産減価償却率">
          <a:extLst>
            <a:ext uri="{FF2B5EF4-FFF2-40B4-BE49-F238E27FC236}">
              <a16:creationId xmlns:a16="http://schemas.microsoft.com/office/drawing/2014/main" id="{618E9860-3895-4A86-9E41-10C37B341C37}"/>
            </a:ext>
          </a:extLst>
        </xdr:cNvPr>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133185</xdr:rowOff>
    </xdr:from>
    <xdr:ext cx="405111" cy="259045"/>
    <xdr:sp macro="" textlink="">
      <xdr:nvSpPr>
        <xdr:cNvPr id="773" name="n_2mainValue【消防施設】&#10;有形固定資産減価償却率">
          <a:extLst>
            <a:ext uri="{FF2B5EF4-FFF2-40B4-BE49-F238E27FC236}">
              <a16:creationId xmlns:a16="http://schemas.microsoft.com/office/drawing/2014/main" id="{AE62A710-DBCA-4412-9103-CEA9EA28973A}"/>
            </a:ext>
          </a:extLst>
        </xdr:cNvPr>
        <xdr:cNvSpPr txBox="1"/>
      </xdr:nvSpPr>
      <xdr:spPr>
        <a:xfrm>
          <a:off x="14389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74" name="n_3mainValue【消防施設】&#10;有形固定資産減価償却率">
          <a:extLst>
            <a:ext uri="{FF2B5EF4-FFF2-40B4-BE49-F238E27FC236}">
              <a16:creationId xmlns:a16="http://schemas.microsoft.com/office/drawing/2014/main" id="{B282F14D-E18F-4F46-8352-4B0752776FCB}"/>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775" name="n_4mainValue【消防施設】&#10;有形固定資産減価償却率">
          <a:extLst>
            <a:ext uri="{FF2B5EF4-FFF2-40B4-BE49-F238E27FC236}">
              <a16:creationId xmlns:a16="http://schemas.microsoft.com/office/drawing/2014/main" id="{3E3F5D24-AC4A-476E-8F0F-3498859BCE97}"/>
            </a:ext>
          </a:extLst>
        </xdr:cNvPr>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B1E9755D-DFD0-4BA4-9144-8E3D29EC90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F6B5112D-9CDE-4F3B-8C07-21AD51E2FA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80E6FC09-99E0-4FAD-9C21-89B1450265B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B330103C-7D1A-41DB-8000-E3713EF2F0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910FC579-1B40-44EB-B811-91B5415C73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5FF0AFE5-01BE-4A0B-8F06-E86B3ADEC7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A1466452-36DA-41DE-BE5E-4A1CB986B5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6AC3EC45-DD09-4655-A432-0D7D4B37B95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705D669D-6BDC-4FFE-905A-5ED3CE73B9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F178992E-A82F-4CAA-8294-8FDC9932EE1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15C24680-163D-4270-B3CD-AD660ED203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5163C4AD-1994-4862-9BFD-01DE3131CD6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70ECDCD3-8161-4731-BC03-E5D47C7DC19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A2B64B16-4A8C-4ED4-A42A-BF18AE78696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198D3B6D-A71E-4BD9-BE4A-12DBF800D9A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7C6EA732-F1C1-4E96-8ECC-06C386D1D5A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3A32AA2A-327E-42AF-B65E-BD7A574F858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BE2D6CC3-F6EE-4C93-AA37-4EDD82AC04E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DB9A277C-0597-4123-BDA3-5F0E4E083B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CA6774D2-67E5-466A-8F0C-FF3D6AC26E9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D5F5338B-4A3B-4BA3-A6F0-F8D27F0F0C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a:extLst>
            <a:ext uri="{FF2B5EF4-FFF2-40B4-BE49-F238E27FC236}">
              <a16:creationId xmlns:a16="http://schemas.microsoft.com/office/drawing/2014/main" id="{7051D778-5192-419C-AC59-C163857FD823}"/>
            </a:ext>
          </a:extLst>
        </xdr:cNvPr>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a:extLst>
            <a:ext uri="{FF2B5EF4-FFF2-40B4-BE49-F238E27FC236}">
              <a16:creationId xmlns:a16="http://schemas.microsoft.com/office/drawing/2014/main" id="{686299FD-E26C-45D1-8F00-00CAA3170241}"/>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a:extLst>
            <a:ext uri="{FF2B5EF4-FFF2-40B4-BE49-F238E27FC236}">
              <a16:creationId xmlns:a16="http://schemas.microsoft.com/office/drawing/2014/main" id="{E84962A4-CC0B-4A58-90C0-6B43CCF24D15}"/>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a:extLst>
            <a:ext uri="{FF2B5EF4-FFF2-40B4-BE49-F238E27FC236}">
              <a16:creationId xmlns:a16="http://schemas.microsoft.com/office/drawing/2014/main" id="{F4FDF957-3BBA-45DA-AC60-4F5BDCE1E8F2}"/>
            </a:ext>
          </a:extLst>
        </xdr:cNvPr>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a:extLst>
            <a:ext uri="{FF2B5EF4-FFF2-40B4-BE49-F238E27FC236}">
              <a16:creationId xmlns:a16="http://schemas.microsoft.com/office/drawing/2014/main" id="{C11C71ED-144B-4576-AD87-0C55D287C105}"/>
            </a:ext>
          </a:extLst>
        </xdr:cNvPr>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802" name="【消防施設】&#10;一人当たり面積平均値テキスト">
          <a:extLst>
            <a:ext uri="{FF2B5EF4-FFF2-40B4-BE49-F238E27FC236}">
              <a16:creationId xmlns:a16="http://schemas.microsoft.com/office/drawing/2014/main" id="{34AC381E-5BB1-42B3-B916-324F5BDD51CF}"/>
            </a:ext>
          </a:extLst>
        </xdr:cNvPr>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a:extLst>
            <a:ext uri="{FF2B5EF4-FFF2-40B4-BE49-F238E27FC236}">
              <a16:creationId xmlns:a16="http://schemas.microsoft.com/office/drawing/2014/main" id="{A85B7D26-0A73-487B-BFB3-3D170AF38A5C}"/>
            </a:ext>
          </a:extLst>
        </xdr:cNvPr>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a:extLst>
            <a:ext uri="{FF2B5EF4-FFF2-40B4-BE49-F238E27FC236}">
              <a16:creationId xmlns:a16="http://schemas.microsoft.com/office/drawing/2014/main" id="{022F9C9F-C6E3-4CEF-94B6-7B7BD107E045}"/>
            </a:ext>
          </a:extLst>
        </xdr:cNvPr>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5" name="フローチャート: 判断 804">
          <a:extLst>
            <a:ext uri="{FF2B5EF4-FFF2-40B4-BE49-F238E27FC236}">
              <a16:creationId xmlns:a16="http://schemas.microsoft.com/office/drawing/2014/main" id="{B2F3693C-8A7D-4D9C-AB82-CC5D01955698}"/>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a:extLst>
            <a:ext uri="{FF2B5EF4-FFF2-40B4-BE49-F238E27FC236}">
              <a16:creationId xmlns:a16="http://schemas.microsoft.com/office/drawing/2014/main" id="{60EAACFB-59B0-4962-8DB5-CF27DA38253E}"/>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7" name="フローチャート: 判断 806">
          <a:extLst>
            <a:ext uri="{FF2B5EF4-FFF2-40B4-BE49-F238E27FC236}">
              <a16:creationId xmlns:a16="http://schemas.microsoft.com/office/drawing/2014/main" id="{FE96229C-F20B-40AE-9E0B-C75BA432C0D9}"/>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ABFE763-628B-4519-8FA1-9D7EE4967F5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D9877BB9-1E5A-49E6-9DF2-28E2B9E2F13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B04C6454-AA50-4429-8AE4-C9D915ED2D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A3EEE224-8A37-4EBB-8DCE-F2ABC2B8358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829F26A-FBD7-4C31-9CAE-7C255E85401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103887</xdr:rowOff>
    </xdr:from>
    <xdr:to>
      <xdr:col>116</xdr:col>
      <xdr:colOff>114300</xdr:colOff>
      <xdr:row>85</xdr:row>
      <xdr:rowOff>34037</xdr:rowOff>
    </xdr:to>
    <xdr:sp macro="" textlink="">
      <xdr:nvSpPr>
        <xdr:cNvPr id="813" name="楕円 812">
          <a:extLst>
            <a:ext uri="{FF2B5EF4-FFF2-40B4-BE49-F238E27FC236}">
              <a16:creationId xmlns:a16="http://schemas.microsoft.com/office/drawing/2014/main" id="{3B8EB8E3-A36D-40C0-A9FA-4880384D3301}"/>
            </a:ext>
          </a:extLst>
        </xdr:cNvPr>
        <xdr:cNvSpPr/>
      </xdr:nvSpPr>
      <xdr:spPr>
        <a:xfrm>
          <a:off x="22110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82314</xdr:rowOff>
    </xdr:from>
    <xdr:ext cx="469744" cy="259045"/>
    <xdr:sp macro="" textlink="">
      <xdr:nvSpPr>
        <xdr:cNvPr id="814" name="【消防施設】&#10;一人当たり面積該当値テキスト">
          <a:extLst>
            <a:ext uri="{FF2B5EF4-FFF2-40B4-BE49-F238E27FC236}">
              <a16:creationId xmlns:a16="http://schemas.microsoft.com/office/drawing/2014/main" id="{4AE57166-1002-4EBE-B0DD-B0B42402D268}"/>
            </a:ext>
          </a:extLst>
        </xdr:cNvPr>
        <xdr:cNvSpPr txBox="1"/>
      </xdr:nvSpPr>
      <xdr:spPr>
        <a:xfrm>
          <a:off x="22199600"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815" name="楕円 814">
          <a:extLst>
            <a:ext uri="{FF2B5EF4-FFF2-40B4-BE49-F238E27FC236}">
              <a16:creationId xmlns:a16="http://schemas.microsoft.com/office/drawing/2014/main" id="{AEA05166-0C56-4BB5-9283-A97E98830831}"/>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154687</xdr:rowOff>
    </xdr:from>
    <xdr:to>
      <xdr:col>116</xdr:col>
      <xdr:colOff>63500</xdr:colOff>
      <xdr:row>84</xdr:row>
      <xdr:rowOff>161544</xdr:rowOff>
    </xdr:to>
    <xdr:cxnSp macro="">
      <xdr:nvCxnSpPr>
        <xdr:cNvPr id="816" name="直線コネクタ 815">
          <a:extLst>
            <a:ext uri="{FF2B5EF4-FFF2-40B4-BE49-F238E27FC236}">
              <a16:creationId xmlns:a16="http://schemas.microsoft.com/office/drawing/2014/main" id="{4016405A-2100-4F2B-9B0E-06101FC5C6A9}"/>
            </a:ext>
          </a:extLst>
        </xdr:cNvPr>
        <xdr:cNvCxnSpPr/>
      </xdr:nvCxnSpPr>
      <xdr:spPr>
        <a:xfrm flipV="1">
          <a:off x="21323300" y="1455648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17" name="楕円 816">
          <a:extLst>
            <a:ext uri="{FF2B5EF4-FFF2-40B4-BE49-F238E27FC236}">
              <a16:creationId xmlns:a16="http://schemas.microsoft.com/office/drawing/2014/main" id="{4CF99453-2237-4D55-B63A-3E36DC15DDB3}"/>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3811</xdr:rowOff>
    </xdr:to>
    <xdr:cxnSp macro="">
      <xdr:nvCxnSpPr>
        <xdr:cNvPr id="818" name="直線コネクタ 817">
          <a:extLst>
            <a:ext uri="{FF2B5EF4-FFF2-40B4-BE49-F238E27FC236}">
              <a16:creationId xmlns:a16="http://schemas.microsoft.com/office/drawing/2014/main" id="{AB5D2200-444E-4B71-8EBA-B522118988C2}"/>
            </a:ext>
          </a:extLst>
        </xdr:cNvPr>
        <xdr:cNvCxnSpPr/>
      </xdr:nvCxnSpPr>
      <xdr:spPr>
        <a:xfrm flipV="1">
          <a:off x="20434300" y="14563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819" name="楕円 818">
          <a:extLst>
            <a:ext uri="{FF2B5EF4-FFF2-40B4-BE49-F238E27FC236}">
              <a16:creationId xmlns:a16="http://schemas.microsoft.com/office/drawing/2014/main" id="{7E01EB42-87FF-4182-A420-06B24B58520D}"/>
            </a:ext>
          </a:extLst>
        </xdr:cNvPr>
        <xdr:cNvSpPr/>
      </xdr:nvSpPr>
      <xdr:spPr>
        <a:xfrm>
          <a:off x="19494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15239</xdr:rowOff>
    </xdr:to>
    <xdr:cxnSp macro="">
      <xdr:nvCxnSpPr>
        <xdr:cNvPr id="820" name="直線コネクタ 819">
          <a:extLst>
            <a:ext uri="{FF2B5EF4-FFF2-40B4-BE49-F238E27FC236}">
              <a16:creationId xmlns:a16="http://schemas.microsoft.com/office/drawing/2014/main" id="{DC9AA62F-B745-4D53-BD5C-07D200D5A8FA}"/>
            </a:ext>
          </a:extLst>
        </xdr:cNvPr>
        <xdr:cNvCxnSpPr/>
      </xdr:nvCxnSpPr>
      <xdr:spPr>
        <a:xfrm flipV="1">
          <a:off x="19545300" y="14577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142748</xdr:rowOff>
    </xdr:from>
    <xdr:to>
      <xdr:col>98</xdr:col>
      <xdr:colOff>38100</xdr:colOff>
      <xdr:row>85</xdr:row>
      <xdr:rowOff>72898</xdr:rowOff>
    </xdr:to>
    <xdr:sp macro="" textlink="">
      <xdr:nvSpPr>
        <xdr:cNvPr id="821" name="楕円 820">
          <a:extLst>
            <a:ext uri="{FF2B5EF4-FFF2-40B4-BE49-F238E27FC236}">
              <a16:creationId xmlns:a16="http://schemas.microsoft.com/office/drawing/2014/main" id="{250F5FC0-F875-4454-8D14-FC9082D00F9A}"/>
            </a:ext>
          </a:extLst>
        </xdr:cNvPr>
        <xdr:cNvSpPr/>
      </xdr:nvSpPr>
      <xdr:spPr>
        <a:xfrm>
          <a:off x="18605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15239</xdr:rowOff>
    </xdr:from>
    <xdr:to>
      <xdr:col>102</xdr:col>
      <xdr:colOff>114300</xdr:colOff>
      <xdr:row>85</xdr:row>
      <xdr:rowOff>22098</xdr:rowOff>
    </xdr:to>
    <xdr:cxnSp macro="">
      <xdr:nvCxnSpPr>
        <xdr:cNvPr id="822" name="直線コネクタ 821">
          <a:extLst>
            <a:ext uri="{FF2B5EF4-FFF2-40B4-BE49-F238E27FC236}">
              <a16:creationId xmlns:a16="http://schemas.microsoft.com/office/drawing/2014/main" id="{EC2AF4B5-57A7-4995-8A1A-03D2B757634C}"/>
            </a:ext>
          </a:extLst>
        </xdr:cNvPr>
        <xdr:cNvCxnSpPr/>
      </xdr:nvCxnSpPr>
      <xdr:spPr>
        <a:xfrm flipV="1">
          <a:off x="18656300" y="145884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823" name="n_1aveValue【消防施設】&#10;一人当たり面積">
          <a:extLst>
            <a:ext uri="{FF2B5EF4-FFF2-40B4-BE49-F238E27FC236}">
              <a16:creationId xmlns:a16="http://schemas.microsoft.com/office/drawing/2014/main" id="{5968268F-B700-4649-BB41-05F06B268303}"/>
            </a:ext>
          </a:extLst>
        </xdr:cNvPr>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24" name="n_2aveValue【消防施設】&#10;一人当たり面積">
          <a:extLst>
            <a:ext uri="{FF2B5EF4-FFF2-40B4-BE49-F238E27FC236}">
              <a16:creationId xmlns:a16="http://schemas.microsoft.com/office/drawing/2014/main" id="{6459A3D7-90DF-4513-9015-F3A7541F06BB}"/>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a:extLst>
            <a:ext uri="{FF2B5EF4-FFF2-40B4-BE49-F238E27FC236}">
              <a16:creationId xmlns:a16="http://schemas.microsoft.com/office/drawing/2014/main" id="{052B9E87-A30A-4A11-8113-9E23F3F186B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26" name="n_4aveValue【消防施設】&#10;一人当たり面積">
          <a:extLst>
            <a:ext uri="{FF2B5EF4-FFF2-40B4-BE49-F238E27FC236}">
              <a16:creationId xmlns:a16="http://schemas.microsoft.com/office/drawing/2014/main" id="{875C42C3-7915-4E75-AA08-7CAD204CE50C}"/>
            </a:ext>
          </a:extLst>
        </xdr:cNvPr>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57421</xdr:rowOff>
    </xdr:from>
    <xdr:ext cx="469744" cy="259045"/>
    <xdr:sp macro="" textlink="">
      <xdr:nvSpPr>
        <xdr:cNvPr id="827" name="n_1mainValue【消防施設】&#10;一人当たり面積">
          <a:extLst>
            <a:ext uri="{FF2B5EF4-FFF2-40B4-BE49-F238E27FC236}">
              <a16:creationId xmlns:a16="http://schemas.microsoft.com/office/drawing/2014/main" id="{0E1D4745-A1EB-4D6F-9198-41711F0829B3}"/>
            </a:ext>
          </a:extLst>
        </xdr:cNvPr>
        <xdr:cNvSpPr txBox="1"/>
      </xdr:nvSpPr>
      <xdr:spPr>
        <a:xfrm>
          <a:off x="21075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28" name="n_2mainValue【消防施設】&#10;一人当たり面積">
          <a:extLst>
            <a:ext uri="{FF2B5EF4-FFF2-40B4-BE49-F238E27FC236}">
              <a16:creationId xmlns:a16="http://schemas.microsoft.com/office/drawing/2014/main" id="{442E353F-D011-41FB-BA51-A347C3DE61C2}"/>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57166</xdr:rowOff>
    </xdr:from>
    <xdr:ext cx="469744" cy="259045"/>
    <xdr:sp macro="" textlink="">
      <xdr:nvSpPr>
        <xdr:cNvPr id="829" name="n_3mainValue【消防施設】&#10;一人当たり面積">
          <a:extLst>
            <a:ext uri="{FF2B5EF4-FFF2-40B4-BE49-F238E27FC236}">
              <a16:creationId xmlns:a16="http://schemas.microsoft.com/office/drawing/2014/main" id="{20CD7CBA-AB03-4F1E-A970-D14BBE4A48D0}"/>
            </a:ext>
          </a:extLst>
        </xdr:cNvPr>
        <xdr:cNvSpPr txBox="1"/>
      </xdr:nvSpPr>
      <xdr:spPr>
        <a:xfrm>
          <a:off x="19310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830" name="n_4mainValue【消防施設】&#10;一人当たり面積">
          <a:extLst>
            <a:ext uri="{FF2B5EF4-FFF2-40B4-BE49-F238E27FC236}">
              <a16:creationId xmlns:a16="http://schemas.microsoft.com/office/drawing/2014/main" id="{9BB062EB-431A-442C-B908-3F3E36CB1214}"/>
            </a:ext>
          </a:extLst>
        </xdr:cNvPr>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3D95263-B6E9-4FA1-8C63-C252573E6B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CB08348-06BD-4CE5-AACF-BE49535C07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DD45EE0D-669A-4A6E-AB93-7F6D1E0C9E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854D8BE0-DB8B-4486-B874-D0A8C8EF06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F86AF531-DB0C-4D18-9575-A05B6797D0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93F24EFA-0783-4D24-BF03-41219B3A30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2D815A38-6113-4A96-894C-D1E5DEC995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3F6F0FC2-BD20-420A-BD90-7EF8979443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93299251-6FDF-4D05-9CEF-3857D46070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33CEF822-2F22-4491-B96A-966D0131CB5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2F93E79A-98DD-47D9-9797-885F81BF2CC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2490D24-D4B8-4982-8471-2D94E6A4830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AAFA1C62-0F8C-4459-9450-B180DFA3E4C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E3478A23-C8FF-4624-B22F-5ACFBF5F180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728C500-D761-4D7E-8853-84692BE837D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5419BB99-9D59-48B8-BBCA-282E329939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ED5B74A5-EBB6-4D80-B870-E41A2A37919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C813FAC0-3187-4FB1-AEC3-838AB682F2F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970964D9-8103-4A8D-BDB7-BD3EA32236F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DBC5EA82-23F5-41ED-A1EF-DD15BA88A0A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690C51D5-EE22-433B-89D8-E39C8643B4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8E1AEF7E-DC4D-49B8-8D6E-ACFBE21CCE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2D5B6DC7-5F43-4377-A668-3E5F62D5067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2683E5A0-6414-4BA5-9D68-363C09FE1B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3D1DADF4-056D-4980-9C39-020D8DA0F6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a:extLst>
            <a:ext uri="{FF2B5EF4-FFF2-40B4-BE49-F238E27FC236}">
              <a16:creationId xmlns:a16="http://schemas.microsoft.com/office/drawing/2014/main" id="{896F9129-35E5-48DC-A3A8-F354BD438E98}"/>
            </a:ext>
          </a:extLst>
        </xdr:cNvPr>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a:extLst>
            <a:ext uri="{FF2B5EF4-FFF2-40B4-BE49-F238E27FC236}">
              <a16:creationId xmlns:a16="http://schemas.microsoft.com/office/drawing/2014/main" id="{D5D81753-626B-479A-91AC-0DE06176568E}"/>
            </a:ext>
          </a:extLst>
        </xdr:cNvPr>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a:extLst>
            <a:ext uri="{FF2B5EF4-FFF2-40B4-BE49-F238E27FC236}">
              <a16:creationId xmlns:a16="http://schemas.microsoft.com/office/drawing/2014/main" id="{03B19E7D-4F2B-44DC-8098-844DD088FB09}"/>
            </a:ext>
          </a:extLst>
        </xdr:cNvPr>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a:extLst>
            <a:ext uri="{FF2B5EF4-FFF2-40B4-BE49-F238E27FC236}">
              <a16:creationId xmlns:a16="http://schemas.microsoft.com/office/drawing/2014/main" id="{E0F17C0A-D5A1-4850-BFD4-7AB35A63E52B}"/>
            </a:ext>
          </a:extLst>
        </xdr:cNvPr>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a:extLst>
            <a:ext uri="{FF2B5EF4-FFF2-40B4-BE49-F238E27FC236}">
              <a16:creationId xmlns:a16="http://schemas.microsoft.com/office/drawing/2014/main" id="{EEF5C7BA-9E0D-478E-9E50-FC3B220E4C40}"/>
            </a:ext>
          </a:extLst>
        </xdr:cNvPr>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1" name="【庁舎】&#10;有形固定資産減価償却率平均値テキスト">
          <a:extLst>
            <a:ext uri="{FF2B5EF4-FFF2-40B4-BE49-F238E27FC236}">
              <a16:creationId xmlns:a16="http://schemas.microsoft.com/office/drawing/2014/main" id="{E13FD6C7-876C-47FA-AD20-62C64A84352D}"/>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a:extLst>
            <a:ext uri="{FF2B5EF4-FFF2-40B4-BE49-F238E27FC236}">
              <a16:creationId xmlns:a16="http://schemas.microsoft.com/office/drawing/2014/main" id="{C88FF222-6959-4E7A-8EA7-C6F2B2F34C8B}"/>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a:extLst>
            <a:ext uri="{FF2B5EF4-FFF2-40B4-BE49-F238E27FC236}">
              <a16:creationId xmlns:a16="http://schemas.microsoft.com/office/drawing/2014/main" id="{3C63A6AC-7499-42AF-81D9-D8BA0205A30A}"/>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4" name="フローチャート: 判断 863">
          <a:extLst>
            <a:ext uri="{FF2B5EF4-FFF2-40B4-BE49-F238E27FC236}">
              <a16:creationId xmlns:a16="http://schemas.microsoft.com/office/drawing/2014/main" id="{4A76D5F5-0736-4718-8A81-62040D61735D}"/>
            </a:ext>
          </a:extLst>
        </xdr:cNvPr>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5" name="フローチャート: 判断 864">
          <a:extLst>
            <a:ext uri="{FF2B5EF4-FFF2-40B4-BE49-F238E27FC236}">
              <a16:creationId xmlns:a16="http://schemas.microsoft.com/office/drawing/2014/main" id="{617405BF-5655-4803-A056-9E7208DA793A}"/>
            </a:ext>
          </a:extLst>
        </xdr:cNvPr>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6" name="フローチャート: 判断 865">
          <a:extLst>
            <a:ext uri="{FF2B5EF4-FFF2-40B4-BE49-F238E27FC236}">
              <a16:creationId xmlns:a16="http://schemas.microsoft.com/office/drawing/2014/main" id="{475583A7-DE00-4FC2-8CB8-255D52C4617B}"/>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BCEB1B8C-55AF-4A99-B9AF-F70C6739F6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C1C76E2E-7EE0-478D-ADB8-83530F078E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CC307297-DBD9-49D2-BC27-26358F2EC7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63132995-C7D2-4BF8-A1BA-CB22130D6B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D782684C-0C4D-43F7-A0FE-569E68C92C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xdr:rowOff>
    </xdr:from>
    <xdr:to>
      <xdr:col>85</xdr:col>
      <xdr:colOff>177800</xdr:colOff>
      <xdr:row>105</xdr:row>
      <xdr:rowOff>102507</xdr:rowOff>
    </xdr:to>
    <xdr:sp macro="" textlink="">
      <xdr:nvSpPr>
        <xdr:cNvPr id="872" name="楕円 871">
          <a:extLst>
            <a:ext uri="{FF2B5EF4-FFF2-40B4-BE49-F238E27FC236}">
              <a16:creationId xmlns:a16="http://schemas.microsoft.com/office/drawing/2014/main" id="{784F6D00-DF74-4617-BDB9-3822F08C424C}"/>
            </a:ext>
          </a:extLst>
        </xdr:cNvPr>
        <xdr:cNvSpPr/>
      </xdr:nvSpPr>
      <xdr:spPr>
        <a:xfrm>
          <a:off x="16268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150784</xdr:rowOff>
    </xdr:from>
    <xdr:ext cx="405111" cy="259045"/>
    <xdr:sp macro="" textlink="">
      <xdr:nvSpPr>
        <xdr:cNvPr id="873" name="【庁舎】&#10;有形固定資産減価償却率該当値テキスト">
          <a:extLst>
            <a:ext uri="{FF2B5EF4-FFF2-40B4-BE49-F238E27FC236}">
              <a16:creationId xmlns:a16="http://schemas.microsoft.com/office/drawing/2014/main" id="{22202646-B5FC-4188-8F13-A50AF201F145}"/>
            </a:ext>
          </a:extLst>
        </xdr:cNvPr>
        <xdr:cNvSpPr txBox="1"/>
      </xdr:nvSpPr>
      <xdr:spPr>
        <a:xfrm>
          <a:off x="16357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xdr:rowOff>
    </xdr:from>
    <xdr:to>
      <xdr:col>81</xdr:col>
      <xdr:colOff>101600</xdr:colOff>
      <xdr:row>105</xdr:row>
      <xdr:rowOff>113937</xdr:rowOff>
    </xdr:to>
    <xdr:sp macro="" textlink="">
      <xdr:nvSpPr>
        <xdr:cNvPr id="874" name="楕円 873">
          <a:extLst>
            <a:ext uri="{FF2B5EF4-FFF2-40B4-BE49-F238E27FC236}">
              <a16:creationId xmlns:a16="http://schemas.microsoft.com/office/drawing/2014/main" id="{C6428C2D-9553-4E13-A35E-3C3FF0E2DEA4}"/>
            </a:ext>
          </a:extLst>
        </xdr:cNvPr>
        <xdr:cNvSpPr/>
      </xdr:nvSpPr>
      <xdr:spPr>
        <a:xfrm>
          <a:off x="15430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63137</xdr:rowOff>
    </xdr:to>
    <xdr:cxnSp macro="">
      <xdr:nvCxnSpPr>
        <xdr:cNvPr id="875" name="直線コネクタ 874">
          <a:extLst>
            <a:ext uri="{FF2B5EF4-FFF2-40B4-BE49-F238E27FC236}">
              <a16:creationId xmlns:a16="http://schemas.microsoft.com/office/drawing/2014/main" id="{C672E16E-E91C-443D-AF1A-F3E1B647618C}"/>
            </a:ext>
          </a:extLst>
        </xdr:cNvPr>
        <xdr:cNvCxnSpPr/>
      </xdr:nvCxnSpPr>
      <xdr:spPr>
        <a:xfrm flipV="1">
          <a:off x="15481300" y="180539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876" name="楕円 875">
          <a:extLst>
            <a:ext uri="{FF2B5EF4-FFF2-40B4-BE49-F238E27FC236}">
              <a16:creationId xmlns:a16="http://schemas.microsoft.com/office/drawing/2014/main" id="{BF26DA1B-3D1B-4925-8B9A-92EA7DC3276A}"/>
            </a:ext>
          </a:extLst>
        </xdr:cNvPr>
        <xdr:cNvSpPr/>
      </xdr:nvSpPr>
      <xdr:spPr>
        <a:xfrm>
          <a:off x="14541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105</xdr:row>
      <xdr:rowOff>63137</xdr:rowOff>
    </xdr:to>
    <xdr:cxnSp macro="">
      <xdr:nvCxnSpPr>
        <xdr:cNvPr id="877" name="直線コネクタ 876">
          <a:extLst>
            <a:ext uri="{FF2B5EF4-FFF2-40B4-BE49-F238E27FC236}">
              <a16:creationId xmlns:a16="http://schemas.microsoft.com/office/drawing/2014/main" id="{151C8430-B851-4EB1-B771-4F902767E9EE}"/>
            </a:ext>
          </a:extLst>
        </xdr:cNvPr>
        <xdr:cNvCxnSpPr/>
      </xdr:nvCxnSpPr>
      <xdr:spPr>
        <a:xfrm>
          <a:off x="14592300" y="179510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131536</xdr:rowOff>
    </xdr:from>
    <xdr:to>
      <xdr:col>72</xdr:col>
      <xdr:colOff>38100</xdr:colOff>
      <xdr:row>106</xdr:row>
      <xdr:rowOff>61686</xdr:rowOff>
    </xdr:to>
    <xdr:sp macro="" textlink="">
      <xdr:nvSpPr>
        <xdr:cNvPr id="878" name="楕円 877">
          <a:extLst>
            <a:ext uri="{FF2B5EF4-FFF2-40B4-BE49-F238E27FC236}">
              <a16:creationId xmlns:a16="http://schemas.microsoft.com/office/drawing/2014/main" id="{E5ACCC5C-FFB5-47F6-9611-B0B4323331D6}"/>
            </a:ext>
          </a:extLst>
        </xdr:cNvPr>
        <xdr:cNvSpPr/>
      </xdr:nvSpPr>
      <xdr:spPr>
        <a:xfrm>
          <a:off x="1365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120287</xdr:rowOff>
    </xdr:from>
    <xdr:to>
      <xdr:col>76</xdr:col>
      <xdr:colOff>114300</xdr:colOff>
      <xdr:row>106</xdr:row>
      <xdr:rowOff>10886</xdr:rowOff>
    </xdr:to>
    <xdr:cxnSp macro="">
      <xdr:nvCxnSpPr>
        <xdr:cNvPr id="879" name="直線コネクタ 878">
          <a:extLst>
            <a:ext uri="{FF2B5EF4-FFF2-40B4-BE49-F238E27FC236}">
              <a16:creationId xmlns:a16="http://schemas.microsoft.com/office/drawing/2014/main" id="{E59168D9-3885-4CDE-BFE4-B11BD9EACFEF}"/>
            </a:ext>
          </a:extLst>
        </xdr:cNvPr>
        <xdr:cNvCxnSpPr/>
      </xdr:nvCxnSpPr>
      <xdr:spPr>
        <a:xfrm flipV="1">
          <a:off x="13703300" y="17951087"/>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880" name="楕円 879">
          <a:extLst>
            <a:ext uri="{FF2B5EF4-FFF2-40B4-BE49-F238E27FC236}">
              <a16:creationId xmlns:a16="http://schemas.microsoft.com/office/drawing/2014/main" id="{F17E4D47-C549-4084-95D1-F019DD91FBAD}"/>
            </a:ext>
          </a:extLst>
        </xdr:cNvPr>
        <xdr:cNvSpPr/>
      </xdr:nvSpPr>
      <xdr:spPr>
        <a:xfrm>
          <a:off x="1276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10886</xdr:rowOff>
    </xdr:to>
    <xdr:cxnSp macro="">
      <xdr:nvCxnSpPr>
        <xdr:cNvPr id="881" name="直線コネクタ 880">
          <a:extLst>
            <a:ext uri="{FF2B5EF4-FFF2-40B4-BE49-F238E27FC236}">
              <a16:creationId xmlns:a16="http://schemas.microsoft.com/office/drawing/2014/main" id="{84160E26-7C7C-4CDD-9AE8-0CE662577635}"/>
            </a:ext>
          </a:extLst>
        </xdr:cNvPr>
        <xdr:cNvCxnSpPr/>
      </xdr:nvCxnSpPr>
      <xdr:spPr>
        <a:xfrm>
          <a:off x="12814300" y="181568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2" name="n_1aveValue【庁舎】&#10;有形固定資産減価償却率">
          <a:extLst>
            <a:ext uri="{FF2B5EF4-FFF2-40B4-BE49-F238E27FC236}">
              <a16:creationId xmlns:a16="http://schemas.microsoft.com/office/drawing/2014/main" id="{74A3AF4E-719A-4E2B-A5B3-8EEE328CB22C}"/>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883" name="n_2aveValue【庁舎】&#10;有形固定資産減価償却率">
          <a:extLst>
            <a:ext uri="{FF2B5EF4-FFF2-40B4-BE49-F238E27FC236}">
              <a16:creationId xmlns:a16="http://schemas.microsoft.com/office/drawing/2014/main" id="{A06FB9A5-AD91-40E6-B044-28BA45B55648}"/>
            </a:ext>
          </a:extLst>
        </xdr:cNvPr>
        <xdr:cNvSpPr txBox="1"/>
      </xdr:nvSpPr>
      <xdr:spPr>
        <a:xfrm>
          <a:off x="14389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4" name="n_3aveValue【庁舎】&#10;有形固定資産減価償却率">
          <a:extLst>
            <a:ext uri="{FF2B5EF4-FFF2-40B4-BE49-F238E27FC236}">
              <a16:creationId xmlns:a16="http://schemas.microsoft.com/office/drawing/2014/main" id="{EB395F58-2500-4D35-9A3A-0AD2F985C0AC}"/>
            </a:ext>
          </a:extLst>
        </xdr:cNvPr>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5" name="n_4aveValue【庁舎】&#10;有形固定資産減価償却率">
          <a:extLst>
            <a:ext uri="{FF2B5EF4-FFF2-40B4-BE49-F238E27FC236}">
              <a16:creationId xmlns:a16="http://schemas.microsoft.com/office/drawing/2014/main" id="{62FC0768-A252-41C6-AB9E-A48A99DE09C6}"/>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105064</xdr:rowOff>
    </xdr:from>
    <xdr:ext cx="405111" cy="259045"/>
    <xdr:sp macro="" textlink="">
      <xdr:nvSpPr>
        <xdr:cNvPr id="886" name="n_1mainValue【庁舎】&#10;有形固定資産減価償却率">
          <a:extLst>
            <a:ext uri="{FF2B5EF4-FFF2-40B4-BE49-F238E27FC236}">
              <a16:creationId xmlns:a16="http://schemas.microsoft.com/office/drawing/2014/main" id="{58B632F6-EA01-418D-B626-593492EB2F5F}"/>
            </a:ext>
          </a:extLst>
        </xdr:cNvPr>
        <xdr:cNvSpPr txBox="1"/>
      </xdr:nvSpPr>
      <xdr:spPr>
        <a:xfrm>
          <a:off x="15266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887" name="n_2mainValue【庁舎】&#10;有形固定資産減価償却率">
          <a:extLst>
            <a:ext uri="{FF2B5EF4-FFF2-40B4-BE49-F238E27FC236}">
              <a16:creationId xmlns:a16="http://schemas.microsoft.com/office/drawing/2014/main" id="{4EDBA701-BC49-4D30-B9F9-D021A209003A}"/>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888" name="n_3mainValue【庁舎】&#10;有形固定資産減価償却率">
          <a:extLst>
            <a:ext uri="{FF2B5EF4-FFF2-40B4-BE49-F238E27FC236}">
              <a16:creationId xmlns:a16="http://schemas.microsoft.com/office/drawing/2014/main" id="{E46E249D-41B2-4DE1-9B00-6948D2F279A7}"/>
            </a:ext>
          </a:extLst>
        </xdr:cNvPr>
        <xdr:cNvSpPr txBox="1"/>
      </xdr:nvSpPr>
      <xdr:spPr>
        <a:xfrm>
          <a:off x="13500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25054</xdr:rowOff>
    </xdr:from>
    <xdr:ext cx="405111" cy="259045"/>
    <xdr:sp macro="" textlink="">
      <xdr:nvSpPr>
        <xdr:cNvPr id="889" name="n_4mainValue【庁舎】&#10;有形固定資産減価償却率">
          <a:extLst>
            <a:ext uri="{FF2B5EF4-FFF2-40B4-BE49-F238E27FC236}">
              <a16:creationId xmlns:a16="http://schemas.microsoft.com/office/drawing/2014/main" id="{BD839C99-4EA3-41B6-A2E7-7EAC6C849AC8}"/>
            </a:ext>
          </a:extLst>
        </xdr:cNvPr>
        <xdr:cNvSpPr txBox="1"/>
      </xdr:nvSpPr>
      <xdr:spPr>
        <a:xfrm>
          <a:off x="12611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31B47A84-DF93-458D-9160-B51925275A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9BFF77D9-20A1-40BD-A68F-2FCE7B223E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A7A7B30B-4A3A-4A2E-AF37-35A0490A4D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A38EE82-2A93-40A6-BF71-596853742B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58D7BDD6-0793-4D85-B27D-B84468AC70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B549E252-61E4-409E-98F8-C89A3521F2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E817CBDA-ED5E-40C9-A9BD-C89B6F722B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E70CE99-8DB7-448E-A284-229708A6BD1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F69F4096-02CB-4B12-B885-2F78BC550A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FD0B63AF-DD9E-410A-9050-36F1796E4C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845ED8DB-E175-4367-8444-BB20F46E2DB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92716B0D-9A1C-4C61-947B-F1CDDF9ED26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6129C2BD-8F53-4C50-9E16-79C55E55E7F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DBB13E96-2470-47EC-BE72-50F35D777D2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34F96C48-AB26-4DEB-8B36-3B5F5115919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B8CA1532-82C7-4F1E-9FBB-1A9C2B7EE06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8F9884CD-CD4A-4788-92A3-29C60F4AF95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8F9065E3-F040-45EF-99D8-0179D483868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E8719CF5-C277-4DCA-ABCF-A98550F1B45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D67FE176-07DD-417E-BD4C-FA55FE940DE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E39837AF-345A-4699-89D5-628CCBEE4C0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2598C9-E3C2-419A-8053-3AEC0FCCFE2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C154E83-433B-479E-8371-3A810122AE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4E928551-BB3D-4F59-AB50-99F3DE9B5C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4E2A9E07-C75C-4BEF-8528-33B1CD269D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a:extLst>
            <a:ext uri="{FF2B5EF4-FFF2-40B4-BE49-F238E27FC236}">
              <a16:creationId xmlns:a16="http://schemas.microsoft.com/office/drawing/2014/main" id="{9F73B6D9-E58B-46CF-BAAF-AF448806A2E3}"/>
            </a:ext>
          </a:extLst>
        </xdr:cNvPr>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a:extLst>
            <a:ext uri="{FF2B5EF4-FFF2-40B4-BE49-F238E27FC236}">
              <a16:creationId xmlns:a16="http://schemas.microsoft.com/office/drawing/2014/main" id="{184D1714-3A43-42BA-A728-491F7CAA1439}"/>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a:extLst>
            <a:ext uri="{FF2B5EF4-FFF2-40B4-BE49-F238E27FC236}">
              <a16:creationId xmlns:a16="http://schemas.microsoft.com/office/drawing/2014/main" id="{8DFE95D9-971A-46E8-918B-E7E2DF9A5556}"/>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a:extLst>
            <a:ext uri="{FF2B5EF4-FFF2-40B4-BE49-F238E27FC236}">
              <a16:creationId xmlns:a16="http://schemas.microsoft.com/office/drawing/2014/main" id="{2A478316-9C6C-4E3C-AF3B-056121E2BC1A}"/>
            </a:ext>
          </a:extLst>
        </xdr:cNvPr>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a:extLst>
            <a:ext uri="{FF2B5EF4-FFF2-40B4-BE49-F238E27FC236}">
              <a16:creationId xmlns:a16="http://schemas.microsoft.com/office/drawing/2014/main" id="{677CC98E-4065-4A65-81ED-5651A66AB05E}"/>
            </a:ext>
          </a:extLst>
        </xdr:cNvPr>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0" name="【庁舎】&#10;一人当たり面積平均値テキスト">
          <a:extLst>
            <a:ext uri="{FF2B5EF4-FFF2-40B4-BE49-F238E27FC236}">
              <a16:creationId xmlns:a16="http://schemas.microsoft.com/office/drawing/2014/main" id="{E211EAA8-CF8E-40E6-81F9-35E57969AF4E}"/>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a:extLst>
            <a:ext uri="{FF2B5EF4-FFF2-40B4-BE49-F238E27FC236}">
              <a16:creationId xmlns:a16="http://schemas.microsoft.com/office/drawing/2014/main" id="{6A741A57-8C85-445F-990D-CCEAE1C24856}"/>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a:extLst>
            <a:ext uri="{FF2B5EF4-FFF2-40B4-BE49-F238E27FC236}">
              <a16:creationId xmlns:a16="http://schemas.microsoft.com/office/drawing/2014/main" id="{EA5E6312-E6FA-49CE-BB15-F938E51D87D1}"/>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3" name="フローチャート: 判断 922">
          <a:extLst>
            <a:ext uri="{FF2B5EF4-FFF2-40B4-BE49-F238E27FC236}">
              <a16:creationId xmlns:a16="http://schemas.microsoft.com/office/drawing/2014/main" id="{4D3BDE40-3F83-4949-B3EE-408BF0BA8DD7}"/>
            </a:ext>
          </a:extLst>
        </xdr:cNvPr>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4" name="フローチャート: 判断 923">
          <a:extLst>
            <a:ext uri="{FF2B5EF4-FFF2-40B4-BE49-F238E27FC236}">
              <a16:creationId xmlns:a16="http://schemas.microsoft.com/office/drawing/2014/main" id="{9F4AFC9B-74A3-4C5A-A6D9-DB55A1B6F424}"/>
            </a:ext>
          </a:extLst>
        </xdr:cNvPr>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5" name="フローチャート: 判断 924">
          <a:extLst>
            <a:ext uri="{FF2B5EF4-FFF2-40B4-BE49-F238E27FC236}">
              <a16:creationId xmlns:a16="http://schemas.microsoft.com/office/drawing/2014/main" id="{1FC13BA4-E269-4FD8-B81E-F5EDA32DE561}"/>
            </a:ext>
          </a:extLst>
        </xdr:cNvPr>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74DA7A81-AECF-4043-BBFC-10A917004B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4D07B237-67DE-4FEB-A3A3-8F1B5EDC9F2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AB3542D5-E779-4118-94F8-ED45E7DBF8F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38FE9AB2-5E5E-4AE8-9B97-54510FC91A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5469F47-4D90-4F78-99A6-03F3AAC870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31" name="楕円 930">
          <a:extLst>
            <a:ext uri="{FF2B5EF4-FFF2-40B4-BE49-F238E27FC236}">
              <a16:creationId xmlns:a16="http://schemas.microsoft.com/office/drawing/2014/main" id="{A2350235-023E-499B-AEC6-02E52E2A0CDC}"/>
            </a:ext>
          </a:extLst>
        </xdr:cNvPr>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932" name="【庁舎】&#10;一人当たり面積該当値テキスト">
          <a:extLst>
            <a:ext uri="{FF2B5EF4-FFF2-40B4-BE49-F238E27FC236}">
              <a16:creationId xmlns:a16="http://schemas.microsoft.com/office/drawing/2014/main" id="{1ACABCD4-85E2-4615-9021-EF99695E2635}"/>
            </a:ext>
          </a:extLst>
        </xdr:cNvPr>
        <xdr:cNvSpPr txBox="1"/>
      </xdr:nvSpPr>
      <xdr:spPr>
        <a:xfrm>
          <a:off x="22199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933" name="楕円 932">
          <a:extLst>
            <a:ext uri="{FF2B5EF4-FFF2-40B4-BE49-F238E27FC236}">
              <a16:creationId xmlns:a16="http://schemas.microsoft.com/office/drawing/2014/main" id="{C8385EAF-6ECD-4922-BA01-79B1144EFD5B}"/>
            </a:ext>
          </a:extLst>
        </xdr:cNvPr>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102326</xdr:rowOff>
    </xdr:to>
    <xdr:cxnSp macro="">
      <xdr:nvCxnSpPr>
        <xdr:cNvPr id="934" name="直線コネクタ 933">
          <a:extLst>
            <a:ext uri="{FF2B5EF4-FFF2-40B4-BE49-F238E27FC236}">
              <a16:creationId xmlns:a16="http://schemas.microsoft.com/office/drawing/2014/main" id="{A1C4F16C-894A-43A4-B6D3-827ECA990E36}"/>
            </a:ext>
          </a:extLst>
        </xdr:cNvPr>
        <xdr:cNvCxnSpPr/>
      </xdr:nvCxnSpPr>
      <xdr:spPr>
        <a:xfrm>
          <a:off x="21323300" y="18276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20501</xdr:rowOff>
    </xdr:from>
    <xdr:to>
      <xdr:col>107</xdr:col>
      <xdr:colOff>101600</xdr:colOff>
      <xdr:row>106</xdr:row>
      <xdr:rowOff>122101</xdr:rowOff>
    </xdr:to>
    <xdr:sp macro="" textlink="">
      <xdr:nvSpPr>
        <xdr:cNvPr id="935" name="楕円 934">
          <a:extLst>
            <a:ext uri="{FF2B5EF4-FFF2-40B4-BE49-F238E27FC236}">
              <a16:creationId xmlns:a16="http://schemas.microsoft.com/office/drawing/2014/main" id="{06953DB4-24CB-47DC-925A-ED7B8B91DCC6}"/>
            </a:ext>
          </a:extLst>
        </xdr:cNvPr>
        <xdr:cNvSpPr/>
      </xdr:nvSpPr>
      <xdr:spPr>
        <a:xfrm>
          <a:off x="2038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71301</xdr:rowOff>
    </xdr:from>
    <xdr:to>
      <xdr:col>111</xdr:col>
      <xdr:colOff>177800</xdr:colOff>
      <xdr:row>106</xdr:row>
      <xdr:rowOff>102326</xdr:rowOff>
    </xdr:to>
    <xdr:cxnSp macro="">
      <xdr:nvCxnSpPr>
        <xdr:cNvPr id="936" name="直線コネクタ 935">
          <a:extLst>
            <a:ext uri="{FF2B5EF4-FFF2-40B4-BE49-F238E27FC236}">
              <a16:creationId xmlns:a16="http://schemas.microsoft.com/office/drawing/2014/main" id="{64A9F003-498D-4857-8571-3E2F8698AEBB}"/>
            </a:ext>
          </a:extLst>
        </xdr:cNvPr>
        <xdr:cNvCxnSpPr/>
      </xdr:nvCxnSpPr>
      <xdr:spPr>
        <a:xfrm>
          <a:off x="20434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20501</xdr:rowOff>
    </xdr:from>
    <xdr:to>
      <xdr:col>102</xdr:col>
      <xdr:colOff>165100</xdr:colOff>
      <xdr:row>106</xdr:row>
      <xdr:rowOff>122101</xdr:rowOff>
    </xdr:to>
    <xdr:sp macro="" textlink="">
      <xdr:nvSpPr>
        <xdr:cNvPr id="937" name="楕円 936">
          <a:extLst>
            <a:ext uri="{FF2B5EF4-FFF2-40B4-BE49-F238E27FC236}">
              <a16:creationId xmlns:a16="http://schemas.microsoft.com/office/drawing/2014/main" id="{74B02017-C28D-4B28-8D38-1D22A336601D}"/>
            </a:ext>
          </a:extLst>
        </xdr:cNvPr>
        <xdr:cNvSpPr/>
      </xdr:nvSpPr>
      <xdr:spPr>
        <a:xfrm>
          <a:off x="19494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71301</xdr:rowOff>
    </xdr:from>
    <xdr:to>
      <xdr:col>107</xdr:col>
      <xdr:colOff>50800</xdr:colOff>
      <xdr:row>106</xdr:row>
      <xdr:rowOff>71301</xdr:rowOff>
    </xdr:to>
    <xdr:cxnSp macro="">
      <xdr:nvCxnSpPr>
        <xdr:cNvPr id="938" name="直線コネクタ 937">
          <a:extLst>
            <a:ext uri="{FF2B5EF4-FFF2-40B4-BE49-F238E27FC236}">
              <a16:creationId xmlns:a16="http://schemas.microsoft.com/office/drawing/2014/main" id="{F4707303-5282-4981-9265-14AAD62C89B8}"/>
            </a:ext>
          </a:extLst>
        </xdr:cNvPr>
        <xdr:cNvCxnSpPr/>
      </xdr:nvCxnSpPr>
      <xdr:spPr>
        <a:xfrm>
          <a:off x="19545300" y="18245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164193</xdr:rowOff>
    </xdr:from>
    <xdr:to>
      <xdr:col>98</xdr:col>
      <xdr:colOff>38100</xdr:colOff>
      <xdr:row>106</xdr:row>
      <xdr:rowOff>94343</xdr:rowOff>
    </xdr:to>
    <xdr:sp macro="" textlink="">
      <xdr:nvSpPr>
        <xdr:cNvPr id="939" name="楕円 938">
          <a:extLst>
            <a:ext uri="{FF2B5EF4-FFF2-40B4-BE49-F238E27FC236}">
              <a16:creationId xmlns:a16="http://schemas.microsoft.com/office/drawing/2014/main" id="{A06839D4-E741-4B4D-9459-9E94C95B1735}"/>
            </a:ext>
          </a:extLst>
        </xdr:cNvPr>
        <xdr:cNvSpPr/>
      </xdr:nvSpPr>
      <xdr:spPr>
        <a:xfrm>
          <a:off x="18605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43543</xdr:rowOff>
    </xdr:from>
    <xdr:to>
      <xdr:col>102</xdr:col>
      <xdr:colOff>114300</xdr:colOff>
      <xdr:row>106</xdr:row>
      <xdr:rowOff>71301</xdr:rowOff>
    </xdr:to>
    <xdr:cxnSp macro="">
      <xdr:nvCxnSpPr>
        <xdr:cNvPr id="940" name="直線コネクタ 939">
          <a:extLst>
            <a:ext uri="{FF2B5EF4-FFF2-40B4-BE49-F238E27FC236}">
              <a16:creationId xmlns:a16="http://schemas.microsoft.com/office/drawing/2014/main" id="{1ED1946C-13EB-42CE-BDAF-BA145425DEA1}"/>
            </a:ext>
          </a:extLst>
        </xdr:cNvPr>
        <xdr:cNvCxnSpPr/>
      </xdr:nvCxnSpPr>
      <xdr:spPr>
        <a:xfrm>
          <a:off x="18656300" y="182172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941" name="n_1aveValue【庁舎】&#10;一人当たり面積">
          <a:extLst>
            <a:ext uri="{FF2B5EF4-FFF2-40B4-BE49-F238E27FC236}">
              <a16:creationId xmlns:a16="http://schemas.microsoft.com/office/drawing/2014/main" id="{68C733D3-2853-458B-A3D1-41DC423FAE2B}"/>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42" name="n_2aveValue【庁舎】&#10;一人当たり面積">
          <a:extLst>
            <a:ext uri="{FF2B5EF4-FFF2-40B4-BE49-F238E27FC236}">
              <a16:creationId xmlns:a16="http://schemas.microsoft.com/office/drawing/2014/main" id="{499C8129-9225-4934-9C3D-B812450D19CB}"/>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43" name="n_3aveValue【庁舎】&#10;一人当たり面積">
          <a:extLst>
            <a:ext uri="{FF2B5EF4-FFF2-40B4-BE49-F238E27FC236}">
              <a16:creationId xmlns:a16="http://schemas.microsoft.com/office/drawing/2014/main" id="{EEA02FCF-C833-4749-BF4D-ED1A0B0B581A}"/>
            </a:ext>
          </a:extLst>
        </xdr:cNvPr>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44" name="n_4aveValue【庁舎】&#10;一人当たり面積">
          <a:extLst>
            <a:ext uri="{FF2B5EF4-FFF2-40B4-BE49-F238E27FC236}">
              <a16:creationId xmlns:a16="http://schemas.microsoft.com/office/drawing/2014/main" id="{CD8B5997-A737-4EA8-BFE2-BA2E3B4EE2A6}"/>
            </a:ext>
          </a:extLst>
        </xdr:cNvPr>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945" name="n_1mainValue【庁舎】&#10;一人当たり面積">
          <a:extLst>
            <a:ext uri="{FF2B5EF4-FFF2-40B4-BE49-F238E27FC236}">
              <a16:creationId xmlns:a16="http://schemas.microsoft.com/office/drawing/2014/main" id="{A2C53180-B80C-4ED2-AFBE-FBF6A2372E7A}"/>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138628</xdr:rowOff>
    </xdr:from>
    <xdr:ext cx="469744" cy="259045"/>
    <xdr:sp macro="" textlink="">
      <xdr:nvSpPr>
        <xdr:cNvPr id="946" name="n_2mainValue【庁舎】&#10;一人当たり面積">
          <a:extLst>
            <a:ext uri="{FF2B5EF4-FFF2-40B4-BE49-F238E27FC236}">
              <a16:creationId xmlns:a16="http://schemas.microsoft.com/office/drawing/2014/main" id="{D6D86852-D123-494F-806B-8EEFBB46D55C}"/>
            </a:ext>
          </a:extLst>
        </xdr:cNvPr>
        <xdr:cNvSpPr txBox="1"/>
      </xdr:nvSpPr>
      <xdr:spPr>
        <a:xfrm>
          <a:off x="20199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138628</xdr:rowOff>
    </xdr:from>
    <xdr:ext cx="469744" cy="259045"/>
    <xdr:sp macro="" textlink="">
      <xdr:nvSpPr>
        <xdr:cNvPr id="947" name="n_3mainValue【庁舎】&#10;一人当たり面積">
          <a:extLst>
            <a:ext uri="{FF2B5EF4-FFF2-40B4-BE49-F238E27FC236}">
              <a16:creationId xmlns:a16="http://schemas.microsoft.com/office/drawing/2014/main" id="{EEDB0FE8-4A0C-4452-A00D-A71E4FAE207D}"/>
            </a:ext>
          </a:extLst>
        </xdr:cNvPr>
        <xdr:cNvSpPr txBox="1"/>
      </xdr:nvSpPr>
      <xdr:spPr>
        <a:xfrm>
          <a:off x="19310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110870</xdr:rowOff>
    </xdr:from>
    <xdr:ext cx="469744" cy="259045"/>
    <xdr:sp macro="" textlink="">
      <xdr:nvSpPr>
        <xdr:cNvPr id="948" name="n_4mainValue【庁舎】&#10;一人当たり面積">
          <a:extLst>
            <a:ext uri="{FF2B5EF4-FFF2-40B4-BE49-F238E27FC236}">
              <a16:creationId xmlns:a16="http://schemas.microsoft.com/office/drawing/2014/main" id="{4F7A509D-F7E2-47D9-9315-611796455C2E}"/>
            </a:ext>
          </a:extLst>
        </xdr:cNvPr>
        <xdr:cNvSpPr txBox="1"/>
      </xdr:nvSpPr>
      <xdr:spPr>
        <a:xfrm>
          <a:off x="18421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5CFB330-4B02-40C9-9049-3EA7E54C6A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19977E48-4819-4C41-AA2C-2FB4313D75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5B611876-755D-4A6E-A64F-FE2B1947D6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施設類型別ストック情報②について、類似団体の平均と比較して有形固定資産減価償却率が高くなっている施設は、体育館・プール、保健センター・保健所、福祉施設、市民会館、庁舎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庁舎については、日吉支所庁舎を平成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年度にかけて、吹上支所庁舎を平成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にかけて、それぞれ整備・改修しており、耐震化を含めて老朽化に対応している。その中で、日吉支所庁舎は、隣接していた中央公民館及び図書館について複合化し整備した。また、本庁舎については、令和２年度に耐震補強改修を実施しており、東市来支所庁舎については今後、耐震化・老朽化への対応について検討をすることとしている。保健センターについては、令和２年度には東市来保健センターの床フローリングの張り替え等の修繕を行った。一般廃棄物処理施設については、当該施設のうち、ごみ焼却施設について老朽化による新たな建設費や維持管理費等を軽減するため、広域でのごみ処理施設建設を進めている。その他の施設については、診療所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年度から民間移管し、また、他の施設についても経過年数・耐震性等を考慮の上、それぞれ必要に応じて改修等に取り組んでいる。今後、さらに老朽化対策等が必要となる中で、平成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年３月に公共施設等総合管理計画を策定し、保有総量の縮小や長寿命化の推進、施設管理の効率化を基本方針として掲げているところであり、また、その基本方針に対して、「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年間で施設の保有面積を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％削減」、「長寿命による</a:t>
          </a:r>
          <a:r>
            <a:rPr kumimoji="1" lang="en-US" altLang="ja-JP" sz="1300">
              <a:latin typeface="ＭＳ Ｐゴシック" panose="020B0600070205080204" pitchFamily="50" charset="-128"/>
              <a:ea typeface="ＭＳ Ｐゴシック" panose="020B0600070205080204" pitchFamily="50" charset="-128"/>
            </a:rPr>
            <a:t>LCC</a:t>
          </a:r>
          <a:r>
            <a:rPr kumimoji="1" lang="ja-JP" altLang="en-US" sz="1300">
              <a:latin typeface="ＭＳ Ｐゴシック" panose="020B0600070205080204" pitchFamily="50" charset="-128"/>
              <a:ea typeface="ＭＳ Ｐゴシック" panose="020B0600070205080204" pitchFamily="50" charset="-128"/>
            </a:rPr>
            <a:t>（ライフサイクルコスト）の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％低減」、「民間活力の推進等による維持管理コストを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％削減」の目標値を設定しており、本計画に基づく取組を一層推進する必要がある。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47,781
47,457
253.01
37,996,121
36,676,337
868,602
14,416,265
32,131,298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市税等の自主財源比率が低い財政構造の中、少子高齢化の進行等に伴う社会保障関係費や公共施設の老朽化に伴う維持補修費など行政需要は拡大傾向にある。その中で本市の令和</a:t>
          </a:r>
          <a:r>
            <a:rPr lang="ja-JP" altLang="en-US" sz="900" b="0" i="0" baseline="0">
              <a:solidFill>
                <a:schemeClr val="dk1"/>
              </a:solidFill>
              <a:effectLst/>
              <a:latin typeface="+mn-lt"/>
              <a:ea typeface="+mn-ea"/>
              <a:cs typeface="+mn-cs"/>
            </a:rPr>
            <a:t>２</a:t>
          </a:r>
          <a:r>
            <a:rPr lang="ja-JP" altLang="ja-JP" sz="900" b="0" i="0" baseline="0">
              <a:solidFill>
                <a:schemeClr val="dk1"/>
              </a:solidFill>
              <a:effectLst/>
              <a:latin typeface="+mn-lt"/>
              <a:ea typeface="+mn-ea"/>
              <a:cs typeface="+mn-cs"/>
            </a:rPr>
            <a:t>年度の財政力指数は</a:t>
          </a:r>
          <a:r>
            <a:rPr lang="en-US" altLang="ja-JP" sz="900" b="0" i="0" baseline="0">
              <a:solidFill>
                <a:schemeClr val="dk1"/>
              </a:solidFill>
              <a:effectLst/>
              <a:latin typeface="+mn-lt"/>
              <a:ea typeface="+mn-ea"/>
              <a:cs typeface="+mn-cs"/>
            </a:rPr>
            <a:t>0.40</a:t>
          </a:r>
          <a:r>
            <a:rPr lang="ja-JP" altLang="ja-JP" sz="900" b="0" i="0" baseline="0">
              <a:solidFill>
                <a:schemeClr val="dk1"/>
              </a:solidFill>
              <a:effectLst/>
              <a:latin typeface="+mn-lt"/>
              <a:ea typeface="+mn-ea"/>
              <a:cs typeface="+mn-cs"/>
            </a:rPr>
            <a:t>と、近年はほぼ横ばいで推移しており、県平均は上回っているものの、類似団体の平均は依然として下回っている。今後も、第</a:t>
          </a:r>
          <a:r>
            <a:rPr lang="ja-JP" altLang="en-US" sz="900" b="0" i="0" baseline="0">
              <a:solidFill>
                <a:schemeClr val="dk1"/>
              </a:solidFill>
              <a:effectLst/>
              <a:latin typeface="+mn-lt"/>
              <a:ea typeface="+mn-ea"/>
              <a:cs typeface="+mn-cs"/>
            </a:rPr>
            <a:t>４</a:t>
          </a:r>
          <a:r>
            <a:rPr lang="ja-JP" altLang="ja-JP" sz="900" b="0" i="0" baseline="0">
              <a:solidFill>
                <a:schemeClr val="dk1"/>
              </a:solidFill>
              <a:effectLst/>
              <a:latin typeface="+mn-lt"/>
              <a:ea typeface="+mn-ea"/>
              <a:cs typeface="+mn-cs"/>
            </a:rPr>
            <a:t>次行政改革大綱行動計画に基づき、市税等収納率や未収債権縮減額等の目標設定等による債権管理の適正化や、未利用財産等の有効活用・処分・行政財産の貸付等による自主財源の確保、職員管理計画による定員適正化、行政評価等による事務事業の見直し、公の施設の指定管理者制度導入等による外部委託や民間移管などを推進し、歳入・歳出改革に取り組み、行政の効率化と財政の健全化を図る。</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経常収支比率については、前年度と比較し</a:t>
          </a:r>
          <a:r>
            <a:rPr kumimoji="1" lang="ja-JP" altLang="en-US" sz="900">
              <a:solidFill>
                <a:schemeClr val="dk1"/>
              </a:solidFill>
              <a:effectLst/>
              <a:latin typeface="+mn-lt"/>
              <a:ea typeface="+mn-ea"/>
              <a:cs typeface="+mn-cs"/>
            </a:rPr>
            <a:t>人件費や公債費等の経常経費が増加</a:t>
          </a:r>
          <a:r>
            <a:rPr kumimoji="1" lang="ja-JP" altLang="ja-JP" sz="900">
              <a:solidFill>
                <a:schemeClr val="dk1"/>
              </a:solidFill>
              <a:effectLst/>
              <a:latin typeface="+mn-lt"/>
              <a:ea typeface="+mn-ea"/>
              <a:cs typeface="+mn-cs"/>
            </a:rPr>
            <a:t>した一方で、</a:t>
          </a:r>
          <a:r>
            <a:rPr kumimoji="1" lang="ja-JP" altLang="en-US" sz="900">
              <a:solidFill>
                <a:schemeClr val="dk1"/>
              </a:solidFill>
              <a:effectLst/>
              <a:latin typeface="+mn-lt"/>
              <a:ea typeface="+mn-ea"/>
              <a:cs typeface="+mn-cs"/>
            </a:rPr>
            <a:t>それ以上に地方消費税交付金や普通交付税等の経常一般財源が</a:t>
          </a:r>
          <a:r>
            <a:rPr kumimoji="1" lang="ja-JP" altLang="ja-JP" sz="900">
              <a:solidFill>
                <a:schemeClr val="dk1"/>
              </a:solidFill>
              <a:effectLst/>
              <a:latin typeface="+mn-lt"/>
              <a:ea typeface="+mn-ea"/>
              <a:cs typeface="+mn-cs"/>
            </a:rPr>
            <a:t>増加したため、</a:t>
          </a:r>
          <a:r>
            <a:rPr kumimoji="1" lang="en-US" altLang="ja-JP" sz="900">
              <a:solidFill>
                <a:schemeClr val="dk1"/>
              </a:solidFill>
              <a:effectLst/>
              <a:latin typeface="+mn-lt"/>
              <a:ea typeface="+mn-ea"/>
              <a:cs typeface="+mn-cs"/>
            </a:rPr>
            <a:t>0.9</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の</a:t>
          </a:r>
          <a:r>
            <a:rPr kumimoji="1" lang="en-US" altLang="ja-JP" sz="900">
              <a:solidFill>
                <a:schemeClr val="dk1"/>
              </a:solidFill>
              <a:effectLst/>
              <a:latin typeface="+mn-lt"/>
              <a:ea typeface="+mn-ea"/>
              <a:cs typeface="+mn-cs"/>
            </a:rPr>
            <a:t>92.1</a:t>
          </a:r>
          <a:r>
            <a:rPr kumimoji="1" lang="ja-JP" altLang="ja-JP" sz="900">
              <a:solidFill>
                <a:schemeClr val="dk1"/>
              </a:solidFill>
              <a:effectLst/>
              <a:latin typeface="+mn-lt"/>
              <a:ea typeface="+mn-ea"/>
              <a:cs typeface="+mn-cs"/>
            </a:rPr>
            <a:t>％となっている。今後、少子高齢化の進行等に伴う社会保障関係費や公共施設の老朽化に伴う維持補修費等の増加が見込まれる一方で、普通交付税については段階的縮減による</a:t>
          </a:r>
          <a:r>
            <a:rPr kumimoji="1" lang="ja-JP" altLang="en-US" sz="900">
              <a:solidFill>
                <a:schemeClr val="dk1"/>
              </a:solidFill>
              <a:effectLst/>
              <a:latin typeface="+mn-lt"/>
              <a:ea typeface="+mn-ea"/>
              <a:cs typeface="+mn-cs"/>
            </a:rPr>
            <a:t>影響</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引き続き</a:t>
          </a:r>
          <a:r>
            <a:rPr kumimoji="1" lang="ja-JP" altLang="ja-JP" sz="900">
              <a:solidFill>
                <a:schemeClr val="dk1"/>
              </a:solidFill>
              <a:effectLst/>
              <a:latin typeface="+mn-lt"/>
              <a:ea typeface="+mn-ea"/>
              <a:cs typeface="+mn-cs"/>
            </a:rPr>
            <a:t>見込まれるなど、依然として高い比率で推移することが予想される。そのため、組織機構の見直し等を含めた人件費の削減や地方債の発行抑制、事務事業の見直しなど、義務的・経常的経費の削減に取り組む必要があ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4233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6174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62</xdr:row>
      <xdr:rowOff>4233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6066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73660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3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121920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33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決算額については、類似団体の平均は下回っているものの、決算額については年々増加傾向にある。今後、公共施設の老朽化に伴う維持補修費の増加等も見込まれることから、</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取り組む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103205</xdr:rowOff>
    </xdr:from>
    <xdr:to>
      <xdr:col>23</xdr:col>
      <xdr:colOff>133350</xdr:colOff>
      <xdr:row>81</xdr:row>
      <xdr:rowOff>122199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90655"/>
          <a:ext cx="838200" cy="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73685</xdr:rowOff>
    </xdr:from>
    <xdr:to>
      <xdr:col>19</xdr:col>
      <xdr:colOff>133350</xdr:colOff>
      <xdr:row>81</xdr:row>
      <xdr:rowOff>103205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61135"/>
          <a:ext cx="889000" cy="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63057</xdr:rowOff>
    </xdr:from>
    <xdr:to>
      <xdr:col>15</xdr:col>
      <xdr:colOff>82550</xdr:colOff>
      <xdr:row>81</xdr:row>
      <xdr:rowOff>73685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50507"/>
          <a:ext cx="8890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58310</xdr:rowOff>
    </xdr:from>
    <xdr:to>
      <xdr:col>11</xdr:col>
      <xdr:colOff>31750</xdr:colOff>
      <xdr:row>81</xdr:row>
      <xdr:rowOff>63057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45760"/>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71399</xdr:rowOff>
    </xdr:from>
    <xdr:to>
      <xdr:col>23</xdr:col>
      <xdr:colOff>184150</xdr:colOff>
      <xdr:row>82</xdr:row>
      <xdr:rowOff>1549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164126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52405</xdr:rowOff>
    </xdr:from>
    <xdr:to>
      <xdr:col>19</xdr:col>
      <xdr:colOff>184150</xdr:colOff>
      <xdr:row>81</xdr:row>
      <xdr:rowOff>154005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3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164182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0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22885</xdr:rowOff>
    </xdr:from>
    <xdr:to>
      <xdr:col>15</xdr:col>
      <xdr:colOff>133350</xdr:colOff>
      <xdr:row>81</xdr:row>
      <xdr:rowOff>124485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134662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7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12257</xdr:rowOff>
    </xdr:from>
    <xdr:to>
      <xdr:col>11</xdr:col>
      <xdr:colOff>82550</xdr:colOff>
      <xdr:row>81</xdr:row>
      <xdr:rowOff>113857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124034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7510</xdr:rowOff>
    </xdr:from>
    <xdr:to>
      <xdr:col>7</xdr:col>
      <xdr:colOff>31750</xdr:colOff>
      <xdr:row>81</xdr:row>
      <xdr:rowOff>109110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119287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6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ラスパイレス指数については、類似団体の平均と比較して下回って推移している。今後も引き続き、国、県及び他市町村との均衡並びに地域の実情等を踏まえ適切に対応する。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97971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1396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80736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0879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115207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47171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1741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定員管理の状況については、組織機構の見直しや新規採用職員の抑制等により、合併当初の平成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年度と比較して令和元年度までに</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人の職員数を削減しており、令和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年度は類似団体の平均を若干下回っている。今後も第</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次日置市行政改革大綱行動計画に基づき、事務事業や組織機構等の見直し、民間活力等を推進した上で、引き続き、計画的で適正な定員管理に努める。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57171</xdr:rowOff>
    </xdr:from>
    <xdr:to>
      <xdr:col>81</xdr:col>
      <xdr:colOff>44450</xdr:colOff>
      <xdr:row>60</xdr:row>
      <xdr:rowOff>59584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4417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44361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1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52747</xdr:rowOff>
    </xdr:from>
    <xdr:to>
      <xdr:col>77</xdr:col>
      <xdr:colOff>44450</xdr:colOff>
      <xdr:row>60</xdr:row>
      <xdr:rowOff>57171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3974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52747</xdr:rowOff>
    </xdr:from>
    <xdr:to>
      <xdr:col>72</xdr:col>
      <xdr:colOff>203200</xdr:colOff>
      <xdr:row>60</xdr:row>
      <xdr:rowOff>52747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39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52747</xdr:rowOff>
    </xdr:from>
    <xdr:to>
      <xdr:col>68</xdr:col>
      <xdr:colOff>152400</xdr:colOff>
      <xdr:row>60</xdr:row>
      <xdr:rowOff>54356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3974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8784</xdr:rowOff>
    </xdr:from>
    <xdr:to>
      <xdr:col>81</xdr:col>
      <xdr:colOff>95250</xdr:colOff>
      <xdr:row>60</xdr:row>
      <xdr:rowOff>110384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101511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1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6371</xdr:rowOff>
    </xdr:from>
    <xdr:to>
      <xdr:col>77</xdr:col>
      <xdr:colOff>95250</xdr:colOff>
      <xdr:row>60</xdr:row>
      <xdr:rowOff>107971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118148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1947</xdr:rowOff>
    </xdr:from>
    <xdr:to>
      <xdr:col>73</xdr:col>
      <xdr:colOff>44450</xdr:colOff>
      <xdr:row>60</xdr:row>
      <xdr:rowOff>103547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113724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1947</xdr:rowOff>
    </xdr:from>
    <xdr:to>
      <xdr:col>68</xdr:col>
      <xdr:colOff>203200</xdr:colOff>
      <xdr:row>60</xdr:row>
      <xdr:rowOff>103547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113724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実質公債費比率については、近年の地方債発行抑制及び低金利による元利償還金減少や交付税措置のある有利な地方債の活用したが、</a:t>
          </a:r>
          <a:r>
            <a:rPr kumimoji="1" lang="ja-JP" altLang="en-US" sz="1100">
              <a:solidFill>
                <a:schemeClr val="dk1"/>
              </a:solidFill>
              <a:effectLst/>
              <a:latin typeface="+mn-lt"/>
              <a:ea typeface="+mn-ea"/>
              <a:cs typeface="+mn-cs"/>
            </a:rPr>
            <a:t>地方消費税交付金や普通交付税の増加により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標準財政規模が増加した一方で、それ以上に元利償還金が増加したことから、</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となっている。今後の地方債の発行については、財政計画等に基づき、交付税措置のある有利な地方債を活用するとともに、借入額は、緊急性や重要性のある事業を選択した上で必要最小限にとどめるなど、計画的な地方債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106892</xdr:rowOff>
    </xdr:from>
    <xdr:to>
      <xdr:col>81</xdr:col>
      <xdr:colOff>44450</xdr:colOff>
      <xdr:row>41</xdr:row>
      <xdr:rowOff>5821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64892"/>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76729</xdr:rowOff>
    </xdr:from>
    <xdr:to>
      <xdr:col>77</xdr:col>
      <xdr:colOff>44450</xdr:colOff>
      <xdr:row>40</xdr:row>
      <xdr:rowOff>106892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9347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76729</xdr:rowOff>
    </xdr:from>
    <xdr:to>
      <xdr:col>72</xdr:col>
      <xdr:colOff>203200</xdr:colOff>
      <xdr:row>40</xdr:row>
      <xdr:rowOff>96838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3472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96838</xdr:rowOff>
    </xdr:from>
    <xdr:to>
      <xdr:col>68</xdr:col>
      <xdr:colOff>152400</xdr:colOff>
      <xdr:row>40</xdr:row>
      <xdr:rowOff>167217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54838"/>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126471</xdr:rowOff>
    </xdr:from>
    <xdr:to>
      <xdr:col>81</xdr:col>
      <xdr:colOff>95250</xdr:colOff>
      <xdr:row>41</xdr:row>
      <xdr:rowOff>56621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142998</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2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56092</xdr:rowOff>
    </xdr:from>
    <xdr:to>
      <xdr:col>77</xdr:col>
      <xdr:colOff>95250</xdr:colOff>
      <xdr:row>40</xdr:row>
      <xdr:rowOff>157692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167869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25929</xdr:rowOff>
    </xdr:from>
    <xdr:to>
      <xdr:col>73</xdr:col>
      <xdr:colOff>44450</xdr:colOff>
      <xdr:row>40</xdr:row>
      <xdr:rowOff>127529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137706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46038</xdr:rowOff>
    </xdr:from>
    <xdr:to>
      <xdr:col>68</xdr:col>
      <xdr:colOff>203200</xdr:colOff>
      <xdr:row>40</xdr:row>
      <xdr:rowOff>147638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157815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将来負担比率については、前年度と比較し、</a:t>
          </a:r>
          <a:r>
            <a:rPr kumimoji="1" lang="ja-JP" altLang="en-US" sz="1100">
              <a:solidFill>
                <a:schemeClr val="dk1"/>
              </a:solidFill>
              <a:effectLst/>
              <a:latin typeface="+mn-lt"/>
              <a:ea typeface="+mn-ea"/>
              <a:cs typeface="+mn-cs"/>
            </a:rPr>
            <a:t>地方消費税交付金や普通交付税等が増加し、標準財政規模が増加しているものの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それ以上に地方債残高が増加しているため、</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となっている。今後も、引き続き、将来世代に過度な負担を残さないよう、交付税措置のある有利な地方債を活用するとともに、借入額については、緊急性や重要性のある事業を選択した上で、必要最小限にとどめるなど、公債費等の義務的経費の削減も含めた財政の健全化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146121</xdr:rowOff>
    </xdr:from>
    <xdr:to>
      <xdr:col>81</xdr:col>
      <xdr:colOff>44450</xdr:colOff>
      <xdr:row>16</xdr:row>
      <xdr:rowOff>37677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717871"/>
          <a:ext cx="8382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42898</xdr:rowOff>
    </xdr:from>
    <xdr:to>
      <xdr:col>77</xdr:col>
      <xdr:colOff>44450</xdr:colOff>
      <xdr:row>15</xdr:row>
      <xdr:rowOff>146121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614648"/>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10389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36195</xdr:rowOff>
    </xdr:from>
    <xdr:to>
      <xdr:col>72</xdr:col>
      <xdr:colOff>203200</xdr:colOff>
      <xdr:row>15</xdr:row>
      <xdr:rowOff>42898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607945"/>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36195</xdr:rowOff>
    </xdr:from>
    <xdr:to>
      <xdr:col>68</xdr:col>
      <xdr:colOff>152400</xdr:colOff>
      <xdr:row>15</xdr:row>
      <xdr:rowOff>96520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6079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168433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3404</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57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95321</xdr:rowOff>
    </xdr:from>
    <xdr:to>
      <xdr:col>77</xdr:col>
      <xdr:colOff>95250</xdr:colOff>
      <xdr:row>16</xdr:row>
      <xdr:rowOff>25471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35648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43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163548</xdr:rowOff>
    </xdr:from>
    <xdr:to>
      <xdr:col>73</xdr:col>
      <xdr:colOff>44450</xdr:colOff>
      <xdr:row>15</xdr:row>
      <xdr:rowOff>93698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103875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156845</xdr:rowOff>
    </xdr:from>
    <xdr:to>
      <xdr:col>68</xdr:col>
      <xdr:colOff>203200</xdr:colOff>
      <xdr:row>15</xdr:row>
      <xdr:rowOff>86995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97172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157497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47,781
47,457
253.01
37,996,121
36,676,337
868,602
14,416,265
32,131,298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人件費については、職員数の減少等により令和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年度は人口千人当たりの職員数やラスパイレス指数は類似団体の平均を下回っているものの、経常収支比率に対する割合は類似団体の平均を上回っている。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引き続き、第</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次日置市行政改革大綱行動計画に基づき、事務事業や組織機構等の見直し、民間活力等を推進した上で職員数の削減など、人件費の削減に努める必要がある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物件費については、類似団体の平均とほぼ同水準で推移しており、令和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年度においては若干</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行政改革大綱行動計画に基づき、事務事業の見直しや施設等の在り方の検討、契約の適正な執行等 により効率的な財政運営に努める。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82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134620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17</xdr:row>
      <xdr:rowOff>100330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787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高齢化の進行や子育て施策の拡充等に伴い、年々上昇傾向で推移しており、類似団体の平均を上回っている。今後も少子高齢化の進行等により増嵩することが見込まれるところであり、健康づくりや介護予防、また、生活困窮者の自立支援などの各種施策・事業等を推進・展開しながら、急激な上昇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98425</xdr:rowOff>
    </xdr:from>
    <xdr:to>
      <xdr:col>24</xdr:col>
      <xdr:colOff>25400</xdr:colOff>
      <xdr:row>57</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71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47625</xdr:rowOff>
    </xdr:from>
    <xdr:to>
      <xdr:col>24</xdr:col>
      <xdr:colOff>76200</xdr:colOff>
      <xdr:row>57</xdr:row>
      <xdr:rowOff>149225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19702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維持補修費や繰出金等のその他に係る比率については、</a:t>
          </a:r>
          <a:r>
            <a:rPr kumimoji="1" lang="ja-JP" altLang="en-US" sz="1000">
              <a:solidFill>
                <a:schemeClr val="dk1"/>
              </a:solidFill>
              <a:effectLst/>
              <a:latin typeface="+mn-lt"/>
              <a:ea typeface="+mn-ea"/>
              <a:cs typeface="+mn-cs"/>
            </a:rPr>
            <a:t>令和２年度は</a:t>
          </a:r>
          <a:r>
            <a:rPr kumimoji="1" lang="ja-JP" altLang="ja-JP" sz="1000">
              <a:solidFill>
                <a:schemeClr val="dk1"/>
              </a:solidFill>
              <a:effectLst/>
              <a:latin typeface="+mn-lt"/>
              <a:ea typeface="+mn-ea"/>
              <a:cs typeface="+mn-cs"/>
            </a:rPr>
            <a:t>類似団体の平均</a:t>
          </a:r>
          <a:r>
            <a:rPr kumimoji="1" lang="ja-JP" altLang="en-US" sz="1000">
              <a:solidFill>
                <a:schemeClr val="dk1"/>
              </a:solidFill>
              <a:effectLst/>
              <a:latin typeface="+mn-lt"/>
              <a:ea typeface="+mn-ea"/>
              <a:cs typeface="+mn-cs"/>
            </a:rPr>
            <a:t>を上回っており</a:t>
          </a:r>
          <a:r>
            <a:rPr kumimoji="1" lang="ja-JP" altLang="ja-JP" sz="1000">
              <a:solidFill>
                <a:schemeClr val="dk1"/>
              </a:solidFill>
              <a:effectLst/>
              <a:latin typeface="+mn-lt"/>
              <a:ea typeface="+mn-ea"/>
              <a:cs typeface="+mn-cs"/>
            </a:rPr>
            <a:t>、今後も高齢化の進行や公共施設の老朽化等に伴い、国民健康保険特別会計、介護保険特別会計等の繰出金の増加や公共施設の維持補修費の増加が見込まれる。そのため、引き続き、健康づくりや介護予防等の事業の展開、保険料の適正化等の取組を推進することによる繰出金の抑制に努めるとともに、公共施設等総合管理計画の基本方針に基づく、施設等の評価・活用・整理の取組を推進することによる維持補修費の抑制に努める必要があ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38100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80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38100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57</xdr:row>
      <xdr:rowOff>120650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82550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31750</xdr:rowOff>
    </xdr:from>
    <xdr:to>
      <xdr:col>69</xdr:col>
      <xdr:colOff>142875</xdr:colOff>
      <xdr:row>57</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類似団体の平均を大きく下回る数値で推移している。これは、合併に伴い一部事務組合の再編（直営等）により加入する事務組合が減少したことによる負担金の減や、これまでの団体等への補助金見直し・整理統合を行ったことなどが要因として挙げられる。今後も引き続き、補助金等のあり方については見直し等を推進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060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85852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85852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21353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公債費については、大型の整備事業により、合併特例事業債や臨時財政対策債などに係る元利償還金が増加したため、前年度と比較し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となり、依然として類似団体の平均を上回っ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85089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71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31750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0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16511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比率については、類似団体の平均と比較して下回る数値で推移している。その中で、少子高齢化の進行や医療の高度化等により、社会保障関係費については増加傾向で推移することが見込まれ、また、公共施設の老朽化等により維持補修費についても増加することが見込まれる。そのため、各種施策や事業等の展開により、扶助費や維持補修費の抑制に努めるとともに、独立採算性を基本原則とする特別会計への繰出金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297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0474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21844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047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53848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52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115257</xdr:rowOff>
    </xdr:from>
    <xdr:to>
      <xdr:col>29</xdr:col>
      <xdr:colOff>127000</xdr:colOff>
      <xdr:row>17</xdr:row>
      <xdr:rowOff>117845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77532"/>
          <a:ext cx="647700" cy="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117845</xdr:rowOff>
    </xdr:from>
    <xdr:to>
      <xdr:col>26</xdr:col>
      <xdr:colOff>50800</xdr:colOff>
      <xdr:row>17</xdr:row>
      <xdr:rowOff>120314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80120"/>
          <a:ext cx="698500" cy="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118015</xdr:rowOff>
    </xdr:from>
    <xdr:to>
      <xdr:col>22</xdr:col>
      <xdr:colOff>114300</xdr:colOff>
      <xdr:row>17</xdr:row>
      <xdr:rowOff>120314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080290"/>
          <a:ext cx="6985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118015</xdr:rowOff>
    </xdr:from>
    <xdr:to>
      <xdr:col>18</xdr:col>
      <xdr:colOff>177800</xdr:colOff>
      <xdr:row>17</xdr:row>
      <xdr:rowOff>126935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80290"/>
          <a:ext cx="698500" cy="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64457</xdr:rowOff>
    </xdr:from>
    <xdr:to>
      <xdr:col>29</xdr:col>
      <xdr:colOff>177800</xdr:colOff>
      <xdr:row>17</xdr:row>
      <xdr:rowOff>166057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2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144484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67045</xdr:rowOff>
    </xdr:from>
    <xdr:to>
      <xdr:col>26</xdr:col>
      <xdr:colOff>101600</xdr:colOff>
      <xdr:row>17</xdr:row>
      <xdr:rowOff>168645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2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153422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1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69514</xdr:rowOff>
    </xdr:from>
    <xdr:to>
      <xdr:col>22</xdr:col>
      <xdr:colOff>165100</xdr:colOff>
      <xdr:row>17</xdr:row>
      <xdr:rowOff>171114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3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155891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67215</xdr:rowOff>
    </xdr:from>
    <xdr:to>
      <xdr:col>19</xdr:col>
      <xdr:colOff>38100</xdr:colOff>
      <xdr:row>17</xdr:row>
      <xdr:rowOff>168815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2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153592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1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76135</xdr:rowOff>
    </xdr:from>
    <xdr:to>
      <xdr:col>15</xdr:col>
      <xdr:colOff>101600</xdr:colOff>
      <xdr:row>18</xdr:row>
      <xdr:rowOff>6285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3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162512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2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74056</xdr:rowOff>
    </xdr:from>
    <xdr:to>
      <xdr:col>29</xdr:col>
      <xdr:colOff>127000</xdr:colOff>
      <xdr:row>37</xdr:row>
      <xdr:rowOff>1087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27306"/>
          <a:ext cx="647700" cy="9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1087</xdr:rowOff>
    </xdr:from>
    <xdr:to>
      <xdr:col>26</xdr:col>
      <xdr:colOff>50800</xdr:colOff>
      <xdr:row>37</xdr:row>
      <xdr:rowOff>35903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25787"/>
          <a:ext cx="698500" cy="34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35903</xdr:rowOff>
    </xdr:from>
    <xdr:to>
      <xdr:col>22</xdr:col>
      <xdr:colOff>114300</xdr:colOff>
      <xdr:row>37</xdr:row>
      <xdr:rowOff>46738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160603"/>
          <a:ext cx="698500" cy="1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45116</xdr:rowOff>
    </xdr:from>
    <xdr:to>
      <xdr:col>18</xdr:col>
      <xdr:colOff>177800</xdr:colOff>
      <xdr:row>37</xdr:row>
      <xdr:rowOff>46738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169816"/>
          <a:ext cx="698500" cy="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23256</xdr:rowOff>
    </xdr:from>
    <xdr:to>
      <xdr:col>29</xdr:col>
      <xdr:colOff>177800</xdr:colOff>
      <xdr:row>36</xdr:row>
      <xdr:rowOff>124856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76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338233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94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121737</xdr:rowOff>
    </xdr:from>
    <xdr:to>
      <xdr:col>26</xdr:col>
      <xdr:colOff>101600</xdr:colOff>
      <xdr:row>37</xdr:row>
      <xdr:rowOff>51887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7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36664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16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156553</xdr:rowOff>
    </xdr:from>
    <xdr:to>
      <xdr:col>22</xdr:col>
      <xdr:colOff>165100</xdr:colOff>
      <xdr:row>37</xdr:row>
      <xdr:rowOff>86703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0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71480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19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167388</xdr:rowOff>
    </xdr:from>
    <xdr:to>
      <xdr:col>19</xdr:col>
      <xdr:colOff>38100</xdr:colOff>
      <xdr:row>37</xdr:row>
      <xdr:rowOff>97538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2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82315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0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165766</xdr:rowOff>
    </xdr:from>
    <xdr:to>
      <xdr:col>15</xdr:col>
      <xdr:colOff>101600</xdr:colOff>
      <xdr:row>37</xdr:row>
      <xdr:rowOff>95916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1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80693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0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47,781
47,457
253.01
37,996,121
36,676,337
868,602
14,416,265
32,131,298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88128</xdr:rowOff>
    </xdr:from>
    <xdr:to>
      <xdr:col>24</xdr:col>
      <xdr:colOff>63500</xdr:colOff>
      <xdr:row>36</xdr:row>
      <xdr:rowOff>92686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0328"/>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92686</xdr:rowOff>
    </xdr:from>
    <xdr:to>
      <xdr:col>19</xdr:col>
      <xdr:colOff>177800</xdr:colOff>
      <xdr:row>36</xdr:row>
      <xdr:rowOff>95292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6488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94076</xdr:rowOff>
    </xdr:from>
    <xdr:to>
      <xdr:col>15</xdr:col>
      <xdr:colOff>50800</xdr:colOff>
      <xdr:row>36</xdr:row>
      <xdr:rowOff>95292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66276"/>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94076</xdr:rowOff>
    </xdr:from>
    <xdr:to>
      <xdr:col>10</xdr:col>
      <xdr:colOff>114300</xdr:colOff>
      <xdr:row>36</xdr:row>
      <xdr:rowOff>133765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66276"/>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37328</xdr:rowOff>
    </xdr:from>
    <xdr:to>
      <xdr:col>24</xdr:col>
      <xdr:colOff>114300</xdr:colOff>
      <xdr:row>36</xdr:row>
      <xdr:rowOff>138928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15755</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41886</xdr:rowOff>
    </xdr:from>
    <xdr:to>
      <xdr:col>20</xdr:col>
      <xdr:colOff>38100</xdr:colOff>
      <xdr:row>36</xdr:row>
      <xdr:rowOff>143486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160013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8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44492</xdr:rowOff>
    </xdr:from>
    <xdr:to>
      <xdr:col>15</xdr:col>
      <xdr:colOff>101600</xdr:colOff>
      <xdr:row>36</xdr:row>
      <xdr:rowOff>146092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162619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9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43276</xdr:rowOff>
    </xdr:from>
    <xdr:to>
      <xdr:col>10</xdr:col>
      <xdr:colOff>165100</xdr:colOff>
      <xdr:row>36</xdr:row>
      <xdr:rowOff>144876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161403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82965</xdr:rowOff>
    </xdr:from>
    <xdr:to>
      <xdr:col>6</xdr:col>
      <xdr:colOff>38100</xdr:colOff>
      <xdr:row>37</xdr:row>
      <xdr:rowOff>13115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4242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155300</xdr:rowOff>
    </xdr:from>
    <xdr:to>
      <xdr:col>24</xdr:col>
      <xdr:colOff>63500</xdr:colOff>
      <xdr:row>58</xdr:row>
      <xdr:rowOff>24302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27950"/>
          <a:ext cx="8382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24302</xdr:rowOff>
    </xdr:from>
    <xdr:to>
      <xdr:col>19</xdr:col>
      <xdr:colOff>177800</xdr:colOff>
      <xdr:row>58</xdr:row>
      <xdr:rowOff>83766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68402"/>
          <a:ext cx="889000" cy="5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83766</xdr:rowOff>
    </xdr:from>
    <xdr:to>
      <xdr:col>15</xdr:col>
      <xdr:colOff>50800</xdr:colOff>
      <xdr:row>58</xdr:row>
      <xdr:rowOff>111674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10027866"/>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44365</xdr:rowOff>
    </xdr:from>
    <xdr:to>
      <xdr:col>10</xdr:col>
      <xdr:colOff>114300</xdr:colOff>
      <xdr:row>58</xdr:row>
      <xdr:rowOff>111674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88465"/>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104500</xdr:rowOff>
    </xdr:from>
    <xdr:to>
      <xdr:col>24</xdr:col>
      <xdr:colOff>114300</xdr:colOff>
      <xdr:row>58</xdr:row>
      <xdr:rowOff>34650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19427</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144952</xdr:rowOff>
    </xdr:from>
    <xdr:to>
      <xdr:col>20</xdr:col>
      <xdr:colOff>38100</xdr:colOff>
      <xdr:row>58</xdr:row>
      <xdr:rowOff>75102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66229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32966</xdr:rowOff>
    </xdr:from>
    <xdr:to>
      <xdr:col>15</xdr:col>
      <xdr:colOff>101600</xdr:colOff>
      <xdr:row>58</xdr:row>
      <xdr:rowOff>134566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125693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60874</xdr:rowOff>
    </xdr:from>
    <xdr:to>
      <xdr:col>10</xdr:col>
      <xdr:colOff>165100</xdr:colOff>
      <xdr:row>58</xdr:row>
      <xdr:rowOff>162474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100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153601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9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165015</xdr:rowOff>
    </xdr:from>
    <xdr:to>
      <xdr:col>6</xdr:col>
      <xdr:colOff>38100</xdr:colOff>
      <xdr:row>58</xdr:row>
      <xdr:rowOff>95165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86292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158178</xdr:rowOff>
    </xdr:from>
    <xdr:to>
      <xdr:col>24</xdr:col>
      <xdr:colOff>63500</xdr:colOff>
      <xdr:row>78</xdr:row>
      <xdr:rowOff>158617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531278"/>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158617</xdr:rowOff>
    </xdr:from>
    <xdr:to>
      <xdr:col>19</xdr:col>
      <xdr:colOff>177800</xdr:colOff>
      <xdr:row>78</xdr:row>
      <xdr:rowOff>158789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531717"/>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158789</xdr:rowOff>
    </xdr:from>
    <xdr:to>
      <xdr:col>15</xdr:col>
      <xdr:colOff>50800</xdr:colOff>
      <xdr:row>78</xdr:row>
      <xdr:rowOff>159969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531889"/>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159455</xdr:rowOff>
    </xdr:from>
    <xdr:to>
      <xdr:col>10</xdr:col>
      <xdr:colOff>114300</xdr:colOff>
      <xdr:row>78</xdr:row>
      <xdr:rowOff>159969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532555"/>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107378</xdr:rowOff>
    </xdr:from>
    <xdr:to>
      <xdr:col>24</xdr:col>
      <xdr:colOff>114300</xdr:colOff>
      <xdr:row>79</xdr:row>
      <xdr:rowOff>37528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22305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107817</xdr:rowOff>
    </xdr:from>
    <xdr:to>
      <xdr:col>20</xdr:col>
      <xdr:colOff>38100</xdr:colOff>
      <xdr:row>79</xdr:row>
      <xdr:rowOff>37967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29094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7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107989</xdr:rowOff>
    </xdr:from>
    <xdr:to>
      <xdr:col>15</xdr:col>
      <xdr:colOff>101600</xdr:colOff>
      <xdr:row>79</xdr:row>
      <xdr:rowOff>38139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29266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109169</xdr:rowOff>
    </xdr:from>
    <xdr:to>
      <xdr:col>10</xdr:col>
      <xdr:colOff>165100</xdr:colOff>
      <xdr:row>79</xdr:row>
      <xdr:rowOff>39319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30446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108655</xdr:rowOff>
    </xdr:from>
    <xdr:to>
      <xdr:col>6</xdr:col>
      <xdr:colOff>38100</xdr:colOff>
      <xdr:row>79</xdr:row>
      <xdr:rowOff>38805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29932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7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63202</xdr:rowOff>
    </xdr:from>
    <xdr:to>
      <xdr:col>24</xdr:col>
      <xdr:colOff>63500</xdr:colOff>
      <xdr:row>95</xdr:row>
      <xdr:rowOff>116650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50952"/>
          <a:ext cx="8382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116650</xdr:rowOff>
    </xdr:from>
    <xdr:to>
      <xdr:col>19</xdr:col>
      <xdr:colOff>177800</xdr:colOff>
      <xdr:row>95</xdr:row>
      <xdr:rowOff>164984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04400"/>
          <a:ext cx="889000" cy="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164984</xdr:rowOff>
    </xdr:from>
    <xdr:to>
      <xdr:col>15</xdr:col>
      <xdr:colOff>50800</xdr:colOff>
      <xdr:row>96</xdr:row>
      <xdr:rowOff>16827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52734"/>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16827</xdr:rowOff>
    </xdr:from>
    <xdr:to>
      <xdr:col>10</xdr:col>
      <xdr:colOff>114300</xdr:colOff>
      <xdr:row>96</xdr:row>
      <xdr:rowOff>55873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76027"/>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12402</xdr:rowOff>
    </xdr:from>
    <xdr:to>
      <xdr:col>24</xdr:col>
      <xdr:colOff>114300</xdr:colOff>
      <xdr:row>95</xdr:row>
      <xdr:rowOff>114002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35279</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5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65850</xdr:rowOff>
    </xdr:from>
    <xdr:to>
      <xdr:col>20</xdr:col>
      <xdr:colOff>38100</xdr:colOff>
      <xdr:row>95</xdr:row>
      <xdr:rowOff>167450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12527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12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114184</xdr:rowOff>
    </xdr:from>
    <xdr:to>
      <xdr:col>15</xdr:col>
      <xdr:colOff>101600</xdr:colOff>
      <xdr:row>96</xdr:row>
      <xdr:rowOff>44334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60861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617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137477</xdr:rowOff>
    </xdr:from>
    <xdr:to>
      <xdr:col>10</xdr:col>
      <xdr:colOff>165100</xdr:colOff>
      <xdr:row>96</xdr:row>
      <xdr:rowOff>67627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84154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20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5073</xdr:rowOff>
    </xdr:from>
    <xdr:to>
      <xdr:col>6</xdr:col>
      <xdr:colOff>38100</xdr:colOff>
      <xdr:row>96</xdr:row>
      <xdr:rowOff>106673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123200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2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119663</xdr:rowOff>
    </xdr:from>
    <xdr:to>
      <xdr:col>55</xdr:col>
      <xdr:colOff>0</xdr:colOff>
      <xdr:row>38</xdr:row>
      <xdr:rowOff>60410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20413"/>
          <a:ext cx="838200" cy="45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59613</xdr:rowOff>
    </xdr:from>
    <xdr:to>
      <xdr:col>50</xdr:col>
      <xdr:colOff>114300</xdr:colOff>
      <xdr:row>38</xdr:row>
      <xdr:rowOff>60410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574713"/>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59613</xdr:rowOff>
    </xdr:from>
    <xdr:to>
      <xdr:col>45</xdr:col>
      <xdr:colOff>177800</xdr:colOff>
      <xdr:row>38</xdr:row>
      <xdr:rowOff>64548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74713"/>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64548</xdr:rowOff>
    </xdr:from>
    <xdr:to>
      <xdr:col>41</xdr:col>
      <xdr:colOff>50800</xdr:colOff>
      <xdr:row>38</xdr:row>
      <xdr:rowOff>66777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79648"/>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68863</xdr:rowOff>
    </xdr:from>
    <xdr:to>
      <xdr:col>55</xdr:col>
      <xdr:colOff>50800</xdr:colOff>
      <xdr:row>35</xdr:row>
      <xdr:rowOff>170463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6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155240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9610</xdr:rowOff>
    </xdr:from>
    <xdr:to>
      <xdr:col>50</xdr:col>
      <xdr:colOff>165100</xdr:colOff>
      <xdr:row>38</xdr:row>
      <xdr:rowOff>111210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102337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8813</xdr:rowOff>
    </xdr:from>
    <xdr:to>
      <xdr:col>46</xdr:col>
      <xdr:colOff>38100</xdr:colOff>
      <xdr:row>38</xdr:row>
      <xdr:rowOff>110413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101540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13748</xdr:rowOff>
    </xdr:from>
    <xdr:to>
      <xdr:col>41</xdr:col>
      <xdr:colOff>101600</xdr:colOff>
      <xdr:row>38</xdr:row>
      <xdr:rowOff>115348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106475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15977</xdr:rowOff>
    </xdr:from>
    <xdr:to>
      <xdr:col>36</xdr:col>
      <xdr:colOff>165100</xdr:colOff>
      <xdr:row>38</xdr:row>
      <xdr:rowOff>117577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108704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83025</xdr:rowOff>
    </xdr:from>
    <xdr:to>
      <xdr:col>55</xdr:col>
      <xdr:colOff>0</xdr:colOff>
      <xdr:row>55</xdr:row>
      <xdr:rowOff>83793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512775"/>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83793</xdr:rowOff>
    </xdr:from>
    <xdr:to>
      <xdr:col>50</xdr:col>
      <xdr:colOff>114300</xdr:colOff>
      <xdr:row>56</xdr:row>
      <xdr:rowOff>1054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513543"/>
          <a:ext cx="889000" cy="8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1054</xdr:rowOff>
    </xdr:from>
    <xdr:to>
      <xdr:col>45</xdr:col>
      <xdr:colOff>177800</xdr:colOff>
      <xdr:row>56</xdr:row>
      <xdr:rowOff>18579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602254"/>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165111</xdr:rowOff>
    </xdr:from>
    <xdr:to>
      <xdr:col>41</xdr:col>
      <xdr:colOff>50800</xdr:colOff>
      <xdr:row>56</xdr:row>
      <xdr:rowOff>18579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59486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32225</xdr:rowOff>
    </xdr:from>
    <xdr:to>
      <xdr:col>55</xdr:col>
      <xdr:colOff>50800</xdr:colOff>
      <xdr:row>55</xdr:row>
      <xdr:rowOff>133825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55102</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31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32993</xdr:rowOff>
    </xdr:from>
    <xdr:to>
      <xdr:col>50</xdr:col>
      <xdr:colOff>165100</xdr:colOff>
      <xdr:row>55</xdr:row>
      <xdr:rowOff>134593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4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151120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23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121704</xdr:rowOff>
    </xdr:from>
    <xdr:to>
      <xdr:col>46</xdr:col>
      <xdr:colOff>38100</xdr:colOff>
      <xdr:row>56</xdr:row>
      <xdr:rowOff>51854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5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68381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32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139229</xdr:rowOff>
    </xdr:from>
    <xdr:to>
      <xdr:col>41</xdr:col>
      <xdr:colOff>101600</xdr:colOff>
      <xdr:row>56</xdr:row>
      <xdr:rowOff>69379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5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85906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34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114311</xdr:rowOff>
    </xdr:from>
    <xdr:to>
      <xdr:col>36</xdr:col>
      <xdr:colOff>165100</xdr:colOff>
      <xdr:row>56</xdr:row>
      <xdr:rowOff>44461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60988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31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86877</xdr:rowOff>
    </xdr:from>
    <xdr:to>
      <xdr:col>55</xdr:col>
      <xdr:colOff>0</xdr:colOff>
      <xdr:row>77</xdr:row>
      <xdr:rowOff>156617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288527"/>
          <a:ext cx="838200" cy="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86877</xdr:rowOff>
    </xdr:from>
    <xdr:to>
      <xdr:col>50</xdr:col>
      <xdr:colOff>114300</xdr:colOff>
      <xdr:row>77</xdr:row>
      <xdr:rowOff>98929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3288527"/>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98929</xdr:rowOff>
    </xdr:from>
    <xdr:to>
      <xdr:col>45</xdr:col>
      <xdr:colOff>177800</xdr:colOff>
      <xdr:row>77</xdr:row>
      <xdr:rowOff>111691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861300" y="13300579"/>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87607</xdr:rowOff>
    </xdr:from>
    <xdr:to>
      <xdr:col>41</xdr:col>
      <xdr:colOff>50800</xdr:colOff>
      <xdr:row>77</xdr:row>
      <xdr:rowOff>111691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3289257"/>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105817</xdr:rowOff>
    </xdr:from>
    <xdr:to>
      <xdr:col>55</xdr:col>
      <xdr:colOff>50800</xdr:colOff>
      <xdr:row>78</xdr:row>
      <xdr:rowOff>35967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20744</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36077</xdr:rowOff>
    </xdr:from>
    <xdr:to>
      <xdr:col>50</xdr:col>
      <xdr:colOff>165100</xdr:colOff>
      <xdr:row>77</xdr:row>
      <xdr:rowOff>137677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2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3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48129</xdr:rowOff>
    </xdr:from>
    <xdr:to>
      <xdr:col>46</xdr:col>
      <xdr:colOff>38100</xdr:colOff>
      <xdr:row>77</xdr:row>
      <xdr:rowOff>149729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166256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60891</xdr:rowOff>
    </xdr:from>
    <xdr:to>
      <xdr:col>41</xdr:col>
      <xdr:colOff>101600</xdr:colOff>
      <xdr:row>77</xdr:row>
      <xdr:rowOff>162491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2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153618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36807</xdr:rowOff>
    </xdr:from>
    <xdr:to>
      <xdr:col>36</xdr:col>
      <xdr:colOff>165100</xdr:colOff>
      <xdr:row>77</xdr:row>
      <xdr:rowOff>138407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2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154934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114478</xdr:rowOff>
    </xdr:from>
    <xdr:to>
      <xdr:col>55</xdr:col>
      <xdr:colOff>0</xdr:colOff>
      <xdr:row>94</xdr:row>
      <xdr:rowOff>128099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230778"/>
          <a:ext cx="8382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128099</xdr:rowOff>
    </xdr:from>
    <xdr:to>
      <xdr:col>50</xdr:col>
      <xdr:colOff>114300</xdr:colOff>
      <xdr:row>95</xdr:row>
      <xdr:rowOff>115830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244399"/>
          <a:ext cx="889000" cy="1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115830</xdr:rowOff>
    </xdr:from>
    <xdr:to>
      <xdr:col>45</xdr:col>
      <xdr:colOff>177800</xdr:colOff>
      <xdr:row>96</xdr:row>
      <xdr:rowOff>22800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03580"/>
          <a:ext cx="889000" cy="7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86683</xdr:rowOff>
    </xdr:from>
    <xdr:to>
      <xdr:col>41</xdr:col>
      <xdr:colOff>50800</xdr:colOff>
      <xdr:row>96</xdr:row>
      <xdr:rowOff>22800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374433"/>
          <a:ext cx="889000" cy="10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63678</xdr:rowOff>
    </xdr:from>
    <xdr:to>
      <xdr:col>55</xdr:col>
      <xdr:colOff>50800</xdr:colOff>
      <xdr:row>94</xdr:row>
      <xdr:rowOff>165278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1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86555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0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77299</xdr:rowOff>
    </xdr:from>
    <xdr:to>
      <xdr:col>50</xdr:col>
      <xdr:colOff>165100</xdr:colOff>
      <xdr:row>95</xdr:row>
      <xdr:rowOff>7449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1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23976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59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65030</xdr:rowOff>
    </xdr:from>
    <xdr:to>
      <xdr:col>46</xdr:col>
      <xdr:colOff>38100</xdr:colOff>
      <xdr:row>95</xdr:row>
      <xdr:rowOff>166630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11707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143450</xdr:rowOff>
    </xdr:from>
    <xdr:to>
      <xdr:col>41</xdr:col>
      <xdr:colOff>101600</xdr:colOff>
      <xdr:row>96</xdr:row>
      <xdr:rowOff>73600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90127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35883</xdr:rowOff>
    </xdr:from>
    <xdr:to>
      <xdr:col>36</xdr:col>
      <xdr:colOff>165100</xdr:colOff>
      <xdr:row>95</xdr:row>
      <xdr:rowOff>137483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3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154010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09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61538</xdr:rowOff>
    </xdr:from>
    <xdr:to>
      <xdr:col>85</xdr:col>
      <xdr:colOff>127000</xdr:colOff>
      <xdr:row>38</xdr:row>
      <xdr:rowOff>42926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233738"/>
          <a:ext cx="838200" cy="3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50773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42926</xdr:rowOff>
    </xdr:from>
    <xdr:to>
      <xdr:col>81</xdr:col>
      <xdr:colOff>50800</xdr:colOff>
      <xdr:row>38</xdr:row>
      <xdr:rowOff>145186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58026"/>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133947</xdr:rowOff>
    </xdr:from>
    <xdr:to>
      <xdr:col>76</xdr:col>
      <xdr:colOff>114300</xdr:colOff>
      <xdr:row>38</xdr:row>
      <xdr:rowOff>145186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49047"/>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124498</xdr:rowOff>
    </xdr:from>
    <xdr:to>
      <xdr:col>71</xdr:col>
      <xdr:colOff>177800</xdr:colOff>
      <xdr:row>38</xdr:row>
      <xdr:rowOff>133947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3959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10738</xdr:rowOff>
    </xdr:from>
    <xdr:to>
      <xdr:col>85</xdr:col>
      <xdr:colOff>177800</xdr:colOff>
      <xdr:row>36</xdr:row>
      <xdr:rowOff>112338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1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33615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163576</xdr:rowOff>
    </xdr:from>
    <xdr:to>
      <xdr:col>81</xdr:col>
      <xdr:colOff>101600</xdr:colOff>
      <xdr:row>38</xdr:row>
      <xdr:rowOff>93726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110253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94386</xdr:rowOff>
    </xdr:from>
    <xdr:to>
      <xdr:col>76</xdr:col>
      <xdr:colOff>165100</xdr:colOff>
      <xdr:row>39</xdr:row>
      <xdr:rowOff>24536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15663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83147</xdr:rowOff>
    </xdr:from>
    <xdr:to>
      <xdr:col>72</xdr:col>
      <xdr:colOff>38100</xdr:colOff>
      <xdr:row>39</xdr:row>
      <xdr:rowOff>13297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29824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7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73698</xdr:rowOff>
    </xdr:from>
    <xdr:to>
      <xdr:col>67</xdr:col>
      <xdr:colOff>101600</xdr:colOff>
      <xdr:row>39</xdr:row>
      <xdr:rowOff>3848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20375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6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71458</xdr:rowOff>
    </xdr:from>
    <xdr:to>
      <xdr:col>85</xdr:col>
      <xdr:colOff>127000</xdr:colOff>
      <xdr:row>77</xdr:row>
      <xdr:rowOff>91999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73108"/>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91999</xdr:rowOff>
    </xdr:from>
    <xdr:to>
      <xdr:col>81</xdr:col>
      <xdr:colOff>50800</xdr:colOff>
      <xdr:row>77</xdr:row>
      <xdr:rowOff>100261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93649"/>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100261</xdr:rowOff>
    </xdr:from>
    <xdr:to>
      <xdr:col>76</xdr:col>
      <xdr:colOff>114300</xdr:colOff>
      <xdr:row>77</xdr:row>
      <xdr:rowOff>109775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0191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100523</xdr:rowOff>
    </xdr:from>
    <xdr:to>
      <xdr:col>71</xdr:col>
      <xdr:colOff>177800</xdr:colOff>
      <xdr:row>77</xdr:row>
      <xdr:rowOff>109775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02173"/>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20658</xdr:rowOff>
    </xdr:from>
    <xdr:to>
      <xdr:col>85</xdr:col>
      <xdr:colOff>177800</xdr:colOff>
      <xdr:row>77</xdr:row>
      <xdr:rowOff>122258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43535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41199</xdr:rowOff>
    </xdr:from>
    <xdr:to>
      <xdr:col>81</xdr:col>
      <xdr:colOff>101600</xdr:colOff>
      <xdr:row>77</xdr:row>
      <xdr:rowOff>142799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159326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49461</xdr:rowOff>
    </xdr:from>
    <xdr:to>
      <xdr:col>76</xdr:col>
      <xdr:colOff>165100</xdr:colOff>
      <xdr:row>77</xdr:row>
      <xdr:rowOff>151061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167588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58975</xdr:rowOff>
    </xdr:from>
    <xdr:to>
      <xdr:col>72</xdr:col>
      <xdr:colOff>38100</xdr:colOff>
      <xdr:row>77</xdr:row>
      <xdr:rowOff>160575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151702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49723</xdr:rowOff>
    </xdr:from>
    <xdr:to>
      <xdr:col>67</xdr:col>
      <xdr:colOff>101600</xdr:colOff>
      <xdr:row>77</xdr:row>
      <xdr:rowOff>151323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167850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54420</xdr:rowOff>
    </xdr:from>
    <xdr:to>
      <xdr:col>85</xdr:col>
      <xdr:colOff>127000</xdr:colOff>
      <xdr:row>97</xdr:row>
      <xdr:rowOff>43256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13620"/>
          <a:ext cx="838200" cy="1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43256</xdr:rowOff>
    </xdr:from>
    <xdr:to>
      <xdr:col>81</xdr:col>
      <xdr:colOff>50800</xdr:colOff>
      <xdr:row>97</xdr:row>
      <xdr:rowOff>142939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73906"/>
          <a:ext cx="889000" cy="9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142939</xdr:rowOff>
    </xdr:from>
    <xdr:to>
      <xdr:col>76</xdr:col>
      <xdr:colOff>114300</xdr:colOff>
      <xdr:row>98</xdr:row>
      <xdr:rowOff>9601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73589"/>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9601</xdr:rowOff>
    </xdr:from>
    <xdr:to>
      <xdr:col>71</xdr:col>
      <xdr:colOff>177800</xdr:colOff>
      <xdr:row>98</xdr:row>
      <xdr:rowOff>97841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11701"/>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3620</xdr:rowOff>
    </xdr:from>
    <xdr:to>
      <xdr:col>85</xdr:col>
      <xdr:colOff>177800</xdr:colOff>
      <xdr:row>96</xdr:row>
      <xdr:rowOff>105220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26497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163906</xdr:rowOff>
    </xdr:from>
    <xdr:to>
      <xdr:col>81</xdr:col>
      <xdr:colOff>101600</xdr:colOff>
      <xdr:row>97</xdr:row>
      <xdr:rowOff>94056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110583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92139</xdr:rowOff>
    </xdr:from>
    <xdr:to>
      <xdr:col>76</xdr:col>
      <xdr:colOff>165100</xdr:colOff>
      <xdr:row>98</xdr:row>
      <xdr:rowOff>22289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38816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130251</xdr:rowOff>
    </xdr:from>
    <xdr:to>
      <xdr:col>72</xdr:col>
      <xdr:colOff>38100</xdr:colOff>
      <xdr:row>98</xdr:row>
      <xdr:rowOff>60401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76928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47041</xdr:rowOff>
    </xdr:from>
    <xdr:to>
      <xdr:col>67</xdr:col>
      <xdr:colOff>101600</xdr:colOff>
      <xdr:row>98</xdr:row>
      <xdr:rowOff>148641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139768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4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94862</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1412"/>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94862</xdr:rowOff>
    </xdr:from>
    <xdr:to>
      <xdr:col>107</xdr:col>
      <xdr:colOff>50800</xdr:colOff>
      <xdr:row>39</xdr:row>
      <xdr:rowOff>98813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81412"/>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98258</xdr:rowOff>
    </xdr:from>
    <xdr:to>
      <xdr:col>102</xdr:col>
      <xdr:colOff>114300</xdr:colOff>
      <xdr:row>39</xdr:row>
      <xdr:rowOff>98813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480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44062</xdr:rowOff>
    </xdr:from>
    <xdr:to>
      <xdr:col>107</xdr:col>
      <xdr:colOff>101600</xdr:colOff>
      <xdr:row>39</xdr:row>
      <xdr:rowOff>145662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136789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823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48013</xdr:rowOff>
    </xdr:from>
    <xdr:to>
      <xdr:col>102</xdr:col>
      <xdr:colOff>165100</xdr:colOff>
      <xdr:row>39</xdr:row>
      <xdr:rowOff>149613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140740</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47458</xdr:rowOff>
    </xdr:from>
    <xdr:to>
      <xdr:col>98</xdr:col>
      <xdr:colOff>38100</xdr:colOff>
      <xdr:row>39</xdr:row>
      <xdr:rowOff>149058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140185</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101009</xdr:rowOff>
    </xdr:from>
    <xdr:to>
      <xdr:col>116</xdr:col>
      <xdr:colOff>63500</xdr:colOff>
      <xdr:row>76</xdr:row>
      <xdr:rowOff>105138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31209"/>
          <a:ext cx="8382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105138</xdr:rowOff>
    </xdr:from>
    <xdr:to>
      <xdr:col>111</xdr:col>
      <xdr:colOff>177800</xdr:colOff>
      <xdr:row>76</xdr:row>
      <xdr:rowOff>138342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35338"/>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138342</xdr:rowOff>
    </xdr:from>
    <xdr:to>
      <xdr:col>107</xdr:col>
      <xdr:colOff>50800</xdr:colOff>
      <xdr:row>76</xdr:row>
      <xdr:rowOff>141700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68542"/>
          <a:ext cx="889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141700</xdr:rowOff>
    </xdr:from>
    <xdr:to>
      <xdr:col>102</xdr:col>
      <xdr:colOff>114300</xdr:colOff>
      <xdr:row>76</xdr:row>
      <xdr:rowOff>157587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71900"/>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50209</xdr:rowOff>
    </xdr:from>
    <xdr:to>
      <xdr:col>116</xdr:col>
      <xdr:colOff>114300</xdr:colOff>
      <xdr:row>76</xdr:row>
      <xdr:rowOff>151809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73086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54338</xdr:rowOff>
    </xdr:from>
    <xdr:to>
      <xdr:col>112</xdr:col>
      <xdr:colOff>38100</xdr:colOff>
      <xdr:row>76</xdr:row>
      <xdr:rowOff>155938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87542</xdr:rowOff>
    </xdr:from>
    <xdr:to>
      <xdr:col>107</xdr:col>
      <xdr:colOff>101600</xdr:colOff>
      <xdr:row>77</xdr:row>
      <xdr:rowOff>17692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90900</xdr:rowOff>
    </xdr:from>
    <xdr:to>
      <xdr:col>102</xdr:col>
      <xdr:colOff>165100</xdr:colOff>
      <xdr:row>77</xdr:row>
      <xdr:rowOff>21050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12177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106787</xdr:rowOff>
    </xdr:from>
    <xdr:to>
      <xdr:col>98</xdr:col>
      <xdr:colOff>38100</xdr:colOff>
      <xdr:row>77</xdr:row>
      <xdr:rowOff>36937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28064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年度の歳出決算額を性質別にみると、扶助費、普通建設事業費、災害復旧事業費、公債費、積立金及び繰出金の</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つの項目が、類似団体の平均と比較して、住民一人当たりのコストが高い状況となっている。特に、普通建設事業費については、類似団体との開きが最も大きく</a:t>
          </a:r>
          <a:r>
            <a:rPr kumimoji="1" lang="en-US" altLang="ja-JP" sz="1100">
              <a:solidFill>
                <a:schemeClr val="dk1"/>
              </a:solidFill>
              <a:effectLst/>
              <a:latin typeface="+mn-lt"/>
              <a:ea typeface="+mn-ea"/>
              <a:cs typeface="+mn-cs"/>
            </a:rPr>
            <a:t>39,934</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45,440</a:t>
          </a:r>
          <a:r>
            <a:rPr kumimoji="1" lang="ja-JP" altLang="ja-JP" sz="1100">
              <a:solidFill>
                <a:schemeClr val="dk1"/>
              </a:solidFill>
              <a:effectLst/>
              <a:latin typeface="+mn-lt"/>
              <a:ea typeface="+mn-ea"/>
              <a:cs typeface="+mn-cs"/>
            </a:rPr>
            <a:t>円）上回っている状況となっている。これは、近年、義務教育学校整備を行う「日吉義務教育学校整備事業」などの大規模事業が重なっていることなどが要因として挙げられる。</a:t>
          </a:r>
          <a:endParaRPr lang="ja-JP" altLang="ja-JP" sz="1400">
            <a:effectLst/>
          </a:endParaRPr>
        </a:p>
        <a:p>
          <a:r>
            <a:rPr kumimoji="1" lang="ja-JP" altLang="ja-JP" sz="1100">
              <a:solidFill>
                <a:schemeClr val="dk1"/>
              </a:solidFill>
              <a:effectLst/>
              <a:latin typeface="+mn-lt"/>
              <a:ea typeface="+mn-ea"/>
              <a:cs typeface="+mn-cs"/>
            </a:rPr>
            <a:t>その中で、今後においても、引き続き、行財政改革を推進し健全かつ持続可能な財政運営を考慮した上で、限られた財源内で最大限の効果が得られるよう、緊急性や重要性等のある施策・事業等の取捨選択の徹底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47,781
47,457
253.01
37,996,121
36,676,337
868,602
14,416,265
32,131,298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132431</xdr:rowOff>
    </xdr:from>
    <xdr:to>
      <xdr:col>24</xdr:col>
      <xdr:colOff>63500</xdr:colOff>
      <xdr:row>37</xdr:row>
      <xdr:rowOff>134442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47608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116154</xdr:rowOff>
    </xdr:from>
    <xdr:to>
      <xdr:col>19</xdr:col>
      <xdr:colOff>177800</xdr:colOff>
      <xdr:row>37</xdr:row>
      <xdr:rowOff>132431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2908300" y="6459804"/>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116154</xdr:rowOff>
    </xdr:from>
    <xdr:to>
      <xdr:col>15</xdr:col>
      <xdr:colOff>50800</xdr:colOff>
      <xdr:row>37</xdr:row>
      <xdr:rowOff>131379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019300" y="6459804"/>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131379</xdr:rowOff>
    </xdr:from>
    <xdr:to>
      <xdr:col>10</xdr:col>
      <xdr:colOff>114300</xdr:colOff>
      <xdr:row>37</xdr:row>
      <xdr:rowOff>133253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130300" y="6475029"/>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83642</xdr:rowOff>
    </xdr:from>
    <xdr:to>
      <xdr:col>24</xdr:col>
      <xdr:colOff>114300</xdr:colOff>
      <xdr:row>38</xdr:row>
      <xdr:rowOff>13792</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81631</xdr:rowOff>
    </xdr:from>
    <xdr:to>
      <xdr:col>20</xdr:col>
      <xdr:colOff>38100</xdr:colOff>
      <xdr:row>38</xdr:row>
      <xdr:rowOff>11781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42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2908</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51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65354</xdr:rowOff>
    </xdr:from>
    <xdr:to>
      <xdr:col>15</xdr:col>
      <xdr:colOff>101600</xdr:colOff>
      <xdr:row>37</xdr:row>
      <xdr:rowOff>166954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158081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50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80579</xdr:rowOff>
    </xdr:from>
    <xdr:to>
      <xdr:col>10</xdr:col>
      <xdr:colOff>165100</xdr:colOff>
      <xdr:row>38</xdr:row>
      <xdr:rowOff>10729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4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1856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51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82453</xdr:rowOff>
    </xdr:from>
    <xdr:to>
      <xdr:col>6</xdr:col>
      <xdr:colOff>38100</xdr:colOff>
      <xdr:row>38</xdr:row>
      <xdr:rowOff>12604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426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3730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51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45922</xdr:rowOff>
    </xdr:from>
    <xdr:to>
      <xdr:col>24</xdr:col>
      <xdr:colOff>63500</xdr:colOff>
      <xdr:row>57</xdr:row>
      <xdr:rowOff>129005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47122"/>
          <a:ext cx="838200" cy="2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129005</xdr:rowOff>
    </xdr:from>
    <xdr:to>
      <xdr:col>19</xdr:col>
      <xdr:colOff>177800</xdr:colOff>
      <xdr:row>57</xdr:row>
      <xdr:rowOff>138779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01655"/>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138779</xdr:rowOff>
    </xdr:from>
    <xdr:to>
      <xdr:col>15</xdr:col>
      <xdr:colOff>50800</xdr:colOff>
      <xdr:row>58</xdr:row>
      <xdr:rowOff>12981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1429"/>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12981</xdr:rowOff>
    </xdr:from>
    <xdr:to>
      <xdr:col>10</xdr:col>
      <xdr:colOff>114300</xdr:colOff>
      <xdr:row>58</xdr:row>
      <xdr:rowOff>19692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7081"/>
          <a:ext cx="8890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166572</xdr:rowOff>
    </xdr:from>
    <xdr:to>
      <xdr:col>24</xdr:col>
      <xdr:colOff>114300</xdr:colOff>
      <xdr:row>56</xdr:row>
      <xdr:rowOff>96722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81499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1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78205</xdr:rowOff>
    </xdr:from>
    <xdr:to>
      <xdr:col>20</xdr:col>
      <xdr:colOff>38100</xdr:colOff>
      <xdr:row>58</xdr:row>
      <xdr:rowOff>8355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24882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87979</xdr:rowOff>
    </xdr:from>
    <xdr:to>
      <xdr:col>15</xdr:col>
      <xdr:colOff>101600</xdr:colOff>
      <xdr:row>58</xdr:row>
      <xdr:rowOff>18129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34656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3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133631</xdr:rowOff>
    </xdr:from>
    <xdr:to>
      <xdr:col>10</xdr:col>
      <xdr:colOff>165100</xdr:colOff>
      <xdr:row>58</xdr:row>
      <xdr:rowOff>63781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80308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140342</xdr:rowOff>
    </xdr:from>
    <xdr:to>
      <xdr:col>6</xdr:col>
      <xdr:colOff>38100</xdr:colOff>
      <xdr:row>58</xdr:row>
      <xdr:rowOff>70492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87019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157992</xdr:rowOff>
    </xdr:from>
    <xdr:to>
      <xdr:col>24</xdr:col>
      <xdr:colOff>63500</xdr:colOff>
      <xdr:row>77</xdr:row>
      <xdr:rowOff>32841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88192"/>
          <a:ext cx="838200" cy="4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32841</xdr:rowOff>
    </xdr:from>
    <xdr:to>
      <xdr:col>19</xdr:col>
      <xdr:colOff>177800</xdr:colOff>
      <xdr:row>77</xdr:row>
      <xdr:rowOff>55042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4491"/>
          <a:ext cx="889000" cy="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55042</xdr:rowOff>
    </xdr:from>
    <xdr:to>
      <xdr:col>15</xdr:col>
      <xdr:colOff>50800</xdr:colOff>
      <xdr:row>77</xdr:row>
      <xdr:rowOff>55088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5669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55088</xdr:rowOff>
    </xdr:from>
    <xdr:to>
      <xdr:col>10</xdr:col>
      <xdr:colOff>114300</xdr:colOff>
      <xdr:row>77</xdr:row>
      <xdr:rowOff>79780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56738"/>
          <a:ext cx="889000" cy="2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107192</xdr:rowOff>
    </xdr:from>
    <xdr:to>
      <xdr:col>24</xdr:col>
      <xdr:colOff>114300</xdr:colOff>
      <xdr:row>77</xdr:row>
      <xdr:rowOff>37342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130069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8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153491</xdr:rowOff>
    </xdr:from>
    <xdr:to>
      <xdr:col>20</xdr:col>
      <xdr:colOff>38100</xdr:colOff>
      <xdr:row>77</xdr:row>
      <xdr:rowOff>83641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74768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7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4242</xdr:rowOff>
    </xdr:from>
    <xdr:to>
      <xdr:col>15</xdr:col>
      <xdr:colOff>101600</xdr:colOff>
      <xdr:row>77</xdr:row>
      <xdr:rowOff>105842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96969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9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4288</xdr:rowOff>
    </xdr:from>
    <xdr:to>
      <xdr:col>10</xdr:col>
      <xdr:colOff>165100</xdr:colOff>
      <xdr:row>77</xdr:row>
      <xdr:rowOff>105888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97015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9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28980</xdr:rowOff>
    </xdr:from>
    <xdr:to>
      <xdr:col>6</xdr:col>
      <xdr:colOff>38100</xdr:colOff>
      <xdr:row>77</xdr:row>
      <xdr:rowOff>130580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121707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2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64757</xdr:rowOff>
    </xdr:from>
    <xdr:to>
      <xdr:col>24</xdr:col>
      <xdr:colOff>63500</xdr:colOff>
      <xdr:row>97</xdr:row>
      <xdr:rowOff>109541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95407"/>
          <a:ext cx="838200" cy="4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109541</xdr:rowOff>
    </xdr:from>
    <xdr:to>
      <xdr:col>19</xdr:col>
      <xdr:colOff>177800</xdr:colOff>
      <xdr:row>97</xdr:row>
      <xdr:rowOff>115781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0191"/>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115781</xdr:rowOff>
    </xdr:from>
    <xdr:to>
      <xdr:col>15</xdr:col>
      <xdr:colOff>50800</xdr:colOff>
      <xdr:row>97</xdr:row>
      <xdr:rowOff>123889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46431"/>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123889</xdr:rowOff>
    </xdr:from>
    <xdr:to>
      <xdr:col>10</xdr:col>
      <xdr:colOff>114300</xdr:colOff>
      <xdr:row>97</xdr:row>
      <xdr:rowOff>138145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54539"/>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13957</xdr:rowOff>
    </xdr:from>
    <xdr:to>
      <xdr:col>24</xdr:col>
      <xdr:colOff>114300</xdr:colOff>
      <xdr:row>97</xdr:row>
      <xdr:rowOff>115557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163834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58741</xdr:rowOff>
    </xdr:from>
    <xdr:to>
      <xdr:col>20</xdr:col>
      <xdr:colOff>38100</xdr:colOff>
      <xdr:row>97</xdr:row>
      <xdr:rowOff>160341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151468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8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64981</xdr:rowOff>
    </xdr:from>
    <xdr:to>
      <xdr:col>15</xdr:col>
      <xdr:colOff>101600</xdr:colOff>
      <xdr:row>97</xdr:row>
      <xdr:rowOff>166581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157708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73089</xdr:rowOff>
    </xdr:from>
    <xdr:to>
      <xdr:col>10</xdr:col>
      <xdr:colOff>165100</xdr:colOff>
      <xdr:row>98</xdr:row>
      <xdr:rowOff>3239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165816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87345</xdr:rowOff>
    </xdr:from>
    <xdr:to>
      <xdr:col>6</xdr:col>
      <xdr:colOff>38100</xdr:colOff>
      <xdr:row>98</xdr:row>
      <xdr:rowOff>17495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77292</xdr:rowOff>
    </xdr:from>
    <xdr:to>
      <xdr:col>55</xdr:col>
      <xdr:colOff>0</xdr:colOff>
      <xdr:row>38</xdr:row>
      <xdr:rowOff>77750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9239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77750</xdr:rowOff>
    </xdr:from>
    <xdr:to>
      <xdr:col>50</xdr:col>
      <xdr:colOff>114300</xdr:colOff>
      <xdr:row>38</xdr:row>
      <xdr:rowOff>78436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9285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78436</xdr:rowOff>
    </xdr:from>
    <xdr:to>
      <xdr:col>45</xdr:col>
      <xdr:colOff>177800</xdr:colOff>
      <xdr:row>38</xdr:row>
      <xdr:rowOff>79121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9353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79121</xdr:rowOff>
    </xdr:from>
    <xdr:to>
      <xdr:col>41</xdr:col>
      <xdr:colOff>50800</xdr:colOff>
      <xdr:row>38</xdr:row>
      <xdr:rowOff>79807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9422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26492</xdr:rowOff>
    </xdr:from>
    <xdr:to>
      <xdr:col>55</xdr:col>
      <xdr:colOff>50800</xdr:colOff>
      <xdr:row>38</xdr:row>
      <xdr:rowOff>128092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112869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5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26950</xdr:rowOff>
    </xdr:from>
    <xdr:to>
      <xdr:col>50</xdr:col>
      <xdr:colOff>165100</xdr:colOff>
      <xdr:row>38</xdr:row>
      <xdr:rowOff>128550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119677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27636</xdr:rowOff>
    </xdr:from>
    <xdr:to>
      <xdr:col>46</xdr:col>
      <xdr:colOff>38100</xdr:colOff>
      <xdr:row>38</xdr:row>
      <xdr:rowOff>129236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120363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28321</xdr:rowOff>
    </xdr:from>
    <xdr:to>
      <xdr:col>41</xdr:col>
      <xdr:colOff>101600</xdr:colOff>
      <xdr:row>38</xdr:row>
      <xdr:rowOff>129921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121048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121734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80241</xdr:rowOff>
    </xdr:from>
    <xdr:to>
      <xdr:col>55</xdr:col>
      <xdr:colOff>0</xdr:colOff>
      <xdr:row>54</xdr:row>
      <xdr:rowOff>139334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338541"/>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139334</xdr:rowOff>
    </xdr:from>
    <xdr:to>
      <xdr:col>50</xdr:col>
      <xdr:colOff>114300</xdr:colOff>
      <xdr:row>54</xdr:row>
      <xdr:rowOff>148364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9763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97546</xdr:rowOff>
    </xdr:from>
    <xdr:to>
      <xdr:col>45</xdr:col>
      <xdr:colOff>177800</xdr:colOff>
      <xdr:row>54</xdr:row>
      <xdr:rowOff>148364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355846"/>
          <a:ext cx="8890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97546</xdr:rowOff>
    </xdr:from>
    <xdr:to>
      <xdr:col>41</xdr:col>
      <xdr:colOff>50800</xdr:colOff>
      <xdr:row>55</xdr:row>
      <xdr:rowOff>14839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355846"/>
          <a:ext cx="889000" cy="8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29441</xdr:rowOff>
    </xdr:from>
    <xdr:to>
      <xdr:col>55</xdr:col>
      <xdr:colOff>50800</xdr:colOff>
      <xdr:row>54</xdr:row>
      <xdr:rowOff>131041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52318</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1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88534</xdr:rowOff>
    </xdr:from>
    <xdr:to>
      <xdr:col>50</xdr:col>
      <xdr:colOff>165100</xdr:colOff>
      <xdr:row>55</xdr:row>
      <xdr:rowOff>18684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35211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2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97564</xdr:rowOff>
    </xdr:from>
    <xdr:to>
      <xdr:col>46</xdr:col>
      <xdr:colOff>38100</xdr:colOff>
      <xdr:row>55</xdr:row>
      <xdr:rowOff>27714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44241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1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46746</xdr:rowOff>
    </xdr:from>
    <xdr:to>
      <xdr:col>41</xdr:col>
      <xdr:colOff>101600</xdr:colOff>
      <xdr:row>54</xdr:row>
      <xdr:rowOff>148346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164873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135489</xdr:rowOff>
    </xdr:from>
    <xdr:to>
      <xdr:col>36</xdr:col>
      <xdr:colOff>165100</xdr:colOff>
      <xdr:row>55</xdr:row>
      <xdr:rowOff>65639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3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82166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1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37712</xdr:rowOff>
    </xdr:from>
    <xdr:to>
      <xdr:col>55</xdr:col>
      <xdr:colOff>0</xdr:colOff>
      <xdr:row>79</xdr:row>
      <xdr:rowOff>9708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725012"/>
          <a:ext cx="838200" cy="8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9708</xdr:rowOff>
    </xdr:from>
    <xdr:to>
      <xdr:col>50</xdr:col>
      <xdr:colOff>114300</xdr:colOff>
      <xdr:row>79</xdr:row>
      <xdr:rowOff>30609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54258"/>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17204</xdr:rowOff>
    </xdr:from>
    <xdr:to>
      <xdr:col>45</xdr:col>
      <xdr:colOff>177800</xdr:colOff>
      <xdr:row>79</xdr:row>
      <xdr:rowOff>30609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6175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17204</xdr:rowOff>
    </xdr:from>
    <xdr:to>
      <xdr:col>41</xdr:col>
      <xdr:colOff>50800</xdr:colOff>
      <xdr:row>79</xdr:row>
      <xdr:rowOff>22885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61754"/>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158362</xdr:rowOff>
    </xdr:from>
    <xdr:to>
      <xdr:col>55</xdr:col>
      <xdr:colOff>50800</xdr:colOff>
      <xdr:row>74</xdr:row>
      <xdr:rowOff>88512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9789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130358</xdr:rowOff>
    </xdr:from>
    <xdr:to>
      <xdr:col>50</xdr:col>
      <xdr:colOff>165100</xdr:colOff>
      <xdr:row>79</xdr:row>
      <xdr:rowOff>60508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51635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151259</xdr:rowOff>
    </xdr:from>
    <xdr:to>
      <xdr:col>46</xdr:col>
      <xdr:colOff>38100</xdr:colOff>
      <xdr:row>79</xdr:row>
      <xdr:rowOff>81409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72536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1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137854</xdr:rowOff>
    </xdr:from>
    <xdr:to>
      <xdr:col>41</xdr:col>
      <xdr:colOff>101600</xdr:colOff>
      <xdr:row>79</xdr:row>
      <xdr:rowOff>68004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59131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0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143535</xdr:rowOff>
    </xdr:from>
    <xdr:to>
      <xdr:col>36</xdr:col>
      <xdr:colOff>165100</xdr:colOff>
      <xdr:row>79</xdr:row>
      <xdr:rowOff>73685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64812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0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27625</xdr:rowOff>
    </xdr:from>
    <xdr:to>
      <xdr:col>55</xdr:col>
      <xdr:colOff>0</xdr:colOff>
      <xdr:row>96</xdr:row>
      <xdr:rowOff>45007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86825"/>
          <a:ext cx="8382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45007</xdr:rowOff>
    </xdr:from>
    <xdr:to>
      <xdr:col>50</xdr:col>
      <xdr:colOff>114300</xdr:colOff>
      <xdr:row>97</xdr:row>
      <xdr:rowOff>18824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04207"/>
          <a:ext cx="889000" cy="1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116154</xdr:rowOff>
    </xdr:from>
    <xdr:to>
      <xdr:col>45</xdr:col>
      <xdr:colOff>177800</xdr:colOff>
      <xdr:row>97</xdr:row>
      <xdr:rowOff>18824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75354"/>
          <a:ext cx="889000" cy="7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116154</xdr:rowOff>
    </xdr:from>
    <xdr:to>
      <xdr:col>41</xdr:col>
      <xdr:colOff>50800</xdr:colOff>
      <xdr:row>96</xdr:row>
      <xdr:rowOff>141041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75354"/>
          <a:ext cx="8890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148275</xdr:rowOff>
    </xdr:from>
    <xdr:to>
      <xdr:col>55</xdr:col>
      <xdr:colOff>50800</xdr:colOff>
      <xdr:row>96</xdr:row>
      <xdr:rowOff>78425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3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171152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8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165657</xdr:rowOff>
    </xdr:from>
    <xdr:to>
      <xdr:col>50</xdr:col>
      <xdr:colOff>165100</xdr:colOff>
      <xdr:row>96</xdr:row>
      <xdr:rowOff>95807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112334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2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139474</xdr:rowOff>
    </xdr:from>
    <xdr:to>
      <xdr:col>46</xdr:col>
      <xdr:colOff>38100</xdr:colOff>
      <xdr:row>97</xdr:row>
      <xdr:rowOff>69624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60751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65354</xdr:rowOff>
    </xdr:from>
    <xdr:to>
      <xdr:col>41</xdr:col>
      <xdr:colOff>101600</xdr:colOff>
      <xdr:row>96</xdr:row>
      <xdr:rowOff>166954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12031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90241</xdr:rowOff>
    </xdr:from>
    <xdr:to>
      <xdr:col>36</xdr:col>
      <xdr:colOff>165100</xdr:colOff>
      <xdr:row>97</xdr:row>
      <xdr:rowOff>20391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134945</xdr:rowOff>
    </xdr:from>
    <xdr:to>
      <xdr:col>85</xdr:col>
      <xdr:colOff>127000</xdr:colOff>
      <xdr:row>35</xdr:row>
      <xdr:rowOff>155153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135695"/>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134945</xdr:rowOff>
    </xdr:from>
    <xdr:to>
      <xdr:col>81</xdr:col>
      <xdr:colOff>50800</xdr:colOff>
      <xdr:row>36</xdr:row>
      <xdr:rowOff>40008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35695"/>
          <a:ext cx="889000" cy="7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125252</xdr:rowOff>
    </xdr:from>
    <xdr:to>
      <xdr:col>76</xdr:col>
      <xdr:colOff>114300</xdr:colOff>
      <xdr:row>36</xdr:row>
      <xdr:rowOff>40008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26002"/>
          <a:ext cx="889000" cy="8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114783</xdr:rowOff>
    </xdr:from>
    <xdr:to>
      <xdr:col>71</xdr:col>
      <xdr:colOff>177800</xdr:colOff>
      <xdr:row>35</xdr:row>
      <xdr:rowOff>125252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15533"/>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104353</xdr:rowOff>
    </xdr:from>
    <xdr:to>
      <xdr:col>85</xdr:col>
      <xdr:colOff>177800</xdr:colOff>
      <xdr:row>36</xdr:row>
      <xdr:rowOff>34503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82780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84145</xdr:rowOff>
    </xdr:from>
    <xdr:to>
      <xdr:col>81</xdr:col>
      <xdr:colOff>101600</xdr:colOff>
      <xdr:row>36</xdr:row>
      <xdr:rowOff>14295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5422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160658</xdr:rowOff>
    </xdr:from>
    <xdr:to>
      <xdr:col>76</xdr:col>
      <xdr:colOff>165100</xdr:colOff>
      <xdr:row>36</xdr:row>
      <xdr:rowOff>90808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81935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25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74452</xdr:rowOff>
    </xdr:from>
    <xdr:to>
      <xdr:col>72</xdr:col>
      <xdr:colOff>38100</xdr:colOff>
      <xdr:row>36</xdr:row>
      <xdr:rowOff>4602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21129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63983</xdr:rowOff>
    </xdr:from>
    <xdr:to>
      <xdr:col>67</xdr:col>
      <xdr:colOff>101600</xdr:colOff>
      <xdr:row>35</xdr:row>
      <xdr:rowOff>165583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140348</xdr:rowOff>
    </xdr:from>
    <xdr:to>
      <xdr:col>85</xdr:col>
      <xdr:colOff>127000</xdr:colOff>
      <xdr:row>56</xdr:row>
      <xdr:rowOff>12431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70098"/>
          <a:ext cx="838200" cy="4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140348</xdr:rowOff>
    </xdr:from>
    <xdr:to>
      <xdr:col>81</xdr:col>
      <xdr:colOff>50800</xdr:colOff>
      <xdr:row>56</xdr:row>
      <xdr:rowOff>39733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70098"/>
          <a:ext cx="889000" cy="7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39733</xdr:rowOff>
    </xdr:from>
    <xdr:to>
      <xdr:col>76</xdr:col>
      <xdr:colOff>114300</xdr:colOff>
      <xdr:row>56</xdr:row>
      <xdr:rowOff>158163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40933"/>
          <a:ext cx="889000" cy="1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97988</xdr:rowOff>
    </xdr:from>
    <xdr:to>
      <xdr:col>71</xdr:col>
      <xdr:colOff>177800</xdr:colOff>
      <xdr:row>56</xdr:row>
      <xdr:rowOff>158163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99188"/>
          <a:ext cx="889000" cy="6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133081</xdr:rowOff>
    </xdr:from>
    <xdr:to>
      <xdr:col>85</xdr:col>
      <xdr:colOff>177800</xdr:colOff>
      <xdr:row>56</xdr:row>
      <xdr:rowOff>63231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155958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89548</xdr:rowOff>
    </xdr:from>
    <xdr:to>
      <xdr:col>81</xdr:col>
      <xdr:colOff>101600</xdr:colOff>
      <xdr:row>56</xdr:row>
      <xdr:rowOff>19698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36225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29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160383</xdr:rowOff>
    </xdr:from>
    <xdr:to>
      <xdr:col>76</xdr:col>
      <xdr:colOff>165100</xdr:colOff>
      <xdr:row>56</xdr:row>
      <xdr:rowOff>90533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107060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107363</xdr:rowOff>
    </xdr:from>
    <xdr:to>
      <xdr:col>72</xdr:col>
      <xdr:colOff>38100</xdr:colOff>
      <xdr:row>57</xdr:row>
      <xdr:rowOff>37513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54040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47188</xdr:rowOff>
    </xdr:from>
    <xdr:to>
      <xdr:col>67</xdr:col>
      <xdr:colOff>101600</xdr:colOff>
      <xdr:row>56</xdr:row>
      <xdr:rowOff>148788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165315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61537</xdr:rowOff>
    </xdr:from>
    <xdr:to>
      <xdr:col>85</xdr:col>
      <xdr:colOff>127000</xdr:colOff>
      <xdr:row>78</xdr:row>
      <xdr:rowOff>42926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091737"/>
          <a:ext cx="838200" cy="3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50773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52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42926</xdr:rowOff>
    </xdr:from>
    <xdr:to>
      <xdr:col>81</xdr:col>
      <xdr:colOff>50800</xdr:colOff>
      <xdr:row>78</xdr:row>
      <xdr:rowOff>145186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416026"/>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133947</xdr:rowOff>
    </xdr:from>
    <xdr:to>
      <xdr:col>76</xdr:col>
      <xdr:colOff>114300</xdr:colOff>
      <xdr:row>78</xdr:row>
      <xdr:rowOff>145186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07047"/>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124498</xdr:rowOff>
    </xdr:from>
    <xdr:to>
      <xdr:col>71</xdr:col>
      <xdr:colOff>177800</xdr:colOff>
      <xdr:row>78</xdr:row>
      <xdr:rowOff>133947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9759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10737</xdr:rowOff>
    </xdr:from>
    <xdr:to>
      <xdr:col>85</xdr:col>
      <xdr:colOff>177800</xdr:colOff>
      <xdr:row>76</xdr:row>
      <xdr:rowOff>112337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0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33615</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89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163576</xdr:rowOff>
    </xdr:from>
    <xdr:to>
      <xdr:col>81</xdr:col>
      <xdr:colOff>101600</xdr:colOff>
      <xdr:row>78</xdr:row>
      <xdr:rowOff>93726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110253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94386</xdr:rowOff>
    </xdr:from>
    <xdr:to>
      <xdr:col>76</xdr:col>
      <xdr:colOff>165100</xdr:colOff>
      <xdr:row>79</xdr:row>
      <xdr:rowOff>24536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15663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83147</xdr:rowOff>
    </xdr:from>
    <xdr:to>
      <xdr:col>72</xdr:col>
      <xdr:colOff>38100</xdr:colOff>
      <xdr:row>79</xdr:row>
      <xdr:rowOff>13297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29824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73698</xdr:rowOff>
    </xdr:from>
    <xdr:to>
      <xdr:col>67</xdr:col>
      <xdr:colOff>101600</xdr:colOff>
      <xdr:row>79</xdr:row>
      <xdr:rowOff>3848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20375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2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71458</xdr:rowOff>
    </xdr:from>
    <xdr:to>
      <xdr:col>85</xdr:col>
      <xdr:colOff>127000</xdr:colOff>
      <xdr:row>97</xdr:row>
      <xdr:rowOff>91999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02108"/>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91999</xdr:rowOff>
    </xdr:from>
    <xdr:to>
      <xdr:col>81</xdr:col>
      <xdr:colOff>50800</xdr:colOff>
      <xdr:row>97</xdr:row>
      <xdr:rowOff>100261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22649"/>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100261</xdr:rowOff>
    </xdr:from>
    <xdr:to>
      <xdr:col>76</xdr:col>
      <xdr:colOff>114300</xdr:colOff>
      <xdr:row>97</xdr:row>
      <xdr:rowOff>109775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3091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100523</xdr:rowOff>
    </xdr:from>
    <xdr:to>
      <xdr:col>71</xdr:col>
      <xdr:colOff>177800</xdr:colOff>
      <xdr:row>97</xdr:row>
      <xdr:rowOff>109775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31173"/>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20658</xdr:rowOff>
    </xdr:from>
    <xdr:to>
      <xdr:col>85</xdr:col>
      <xdr:colOff>177800</xdr:colOff>
      <xdr:row>97</xdr:row>
      <xdr:rowOff>122258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43535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41199</xdr:rowOff>
    </xdr:from>
    <xdr:to>
      <xdr:col>81</xdr:col>
      <xdr:colOff>101600</xdr:colOff>
      <xdr:row>97</xdr:row>
      <xdr:rowOff>142799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159326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4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49461</xdr:rowOff>
    </xdr:from>
    <xdr:to>
      <xdr:col>76</xdr:col>
      <xdr:colOff>165100</xdr:colOff>
      <xdr:row>97</xdr:row>
      <xdr:rowOff>151061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167588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58975</xdr:rowOff>
    </xdr:from>
    <xdr:to>
      <xdr:col>72</xdr:col>
      <xdr:colOff>38100</xdr:colOff>
      <xdr:row>97</xdr:row>
      <xdr:rowOff>160575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151702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49723</xdr:rowOff>
    </xdr:from>
    <xdr:to>
      <xdr:col>67</xdr:col>
      <xdr:colOff>101600</xdr:colOff>
      <xdr:row>97</xdr:row>
      <xdr:rowOff>151323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167850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45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年度の歳出決算額を目的別にみると、</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土木費、教育費、災害復旧費及び公債費の</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つの項目が類似団体の平均と比較して、住民一人当たりのコストが高い状況となっている。</a:t>
          </a:r>
          <a:endParaRPr lang="ja-JP" altLang="ja-JP" sz="1400">
            <a:effectLst/>
          </a:endParaRPr>
        </a:p>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については、前年度と比較し、</a:t>
          </a:r>
          <a:r>
            <a:rPr kumimoji="1" lang="ja-JP" altLang="en-US" sz="1100">
              <a:solidFill>
                <a:schemeClr val="dk1"/>
              </a:solidFill>
              <a:effectLst/>
              <a:latin typeface="+mn-lt"/>
              <a:ea typeface="+mn-ea"/>
              <a:cs typeface="+mn-cs"/>
            </a:rPr>
            <a:t>保育所等整備事業費や障害児通所給付費</a:t>
          </a:r>
          <a:r>
            <a:rPr kumimoji="1" lang="ja-JP" altLang="ja-JP" sz="1100">
              <a:solidFill>
                <a:schemeClr val="dk1"/>
              </a:solidFill>
              <a:effectLst/>
              <a:latin typeface="+mn-lt"/>
              <a:ea typeface="+mn-ea"/>
              <a:cs typeface="+mn-cs"/>
            </a:rPr>
            <a:t>の増加などから、高い水準となっている。農林水産業費については、本市の重要な基幹産業として、農林水産業の経営基盤の強化や担い手の確保・育成、また、中山間地域の活力向上と多面的機能の充実など、各種施策・事業の取組を推進していることなどから、高い水準で推移している。土木費については、市道整備等に伴う道整備交付金事業や市営住宅整備に伴う公営住宅建設事業費の増加などから、高い水準となっている。教育費については、</a:t>
          </a:r>
          <a:r>
            <a:rPr kumimoji="1" lang="ja-JP" altLang="en-US" sz="1100">
              <a:solidFill>
                <a:schemeClr val="dk1"/>
              </a:solidFill>
              <a:effectLst/>
              <a:latin typeface="+mn-lt"/>
              <a:ea typeface="+mn-ea"/>
              <a:cs typeface="+mn-cs"/>
            </a:rPr>
            <a:t>（仮称）東市来ドーム整備事業費</a:t>
          </a:r>
          <a:r>
            <a:rPr kumimoji="1" lang="ja-JP" altLang="ja-JP" sz="1100">
              <a:solidFill>
                <a:schemeClr val="dk1"/>
              </a:solidFill>
              <a:effectLst/>
              <a:latin typeface="+mn-lt"/>
              <a:ea typeface="+mn-ea"/>
              <a:cs typeface="+mn-cs"/>
            </a:rPr>
            <a:t>の増加などから、高い水準となっている。災害復旧費については、令和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に大規模な災害が発生したため、高い水準となっている。公債費については、近年、大規模事業が重なったことなどから、高い水準となっている。今後も地方債の発行については、事業の必要性や緊急性等を考慮し、借入額は緊急性や重要性のある事業を選択した上で必要最小限にとどめるなど、計画的な地方債管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・財政調整基金については、歳計余剰金処分により積み立てた一方で、扶助費が依然として増嵩していることや災害復旧に伴う事業費の増加等により、標準財政規模比としては、前年度より</a:t>
          </a:r>
          <a:r>
            <a:rPr kumimoji="1" lang="en-US" altLang="ja-JP" sz="900">
              <a:solidFill>
                <a:schemeClr val="dk1"/>
              </a:solidFill>
              <a:effectLst/>
              <a:latin typeface="+mn-lt"/>
              <a:ea typeface="+mn-ea"/>
              <a:cs typeface="+mn-cs"/>
            </a:rPr>
            <a:t>3.20</a:t>
          </a:r>
          <a:r>
            <a:rPr kumimoji="1" lang="ja-JP" altLang="ja-JP" sz="900">
              <a:solidFill>
                <a:schemeClr val="dk1"/>
              </a:solidFill>
              <a:effectLst/>
              <a:latin typeface="+mn-lt"/>
              <a:ea typeface="+mn-ea"/>
              <a:cs typeface="+mn-cs"/>
            </a:rPr>
            <a:t>ポイント減少している。</a:t>
          </a:r>
          <a:endParaRPr lang="ja-JP" altLang="ja-JP" sz="1050">
            <a:effectLst/>
          </a:endParaRPr>
        </a:p>
        <a:p>
          <a:r>
            <a:rPr kumimoji="1" lang="ja-JP" altLang="ja-JP" sz="900">
              <a:solidFill>
                <a:schemeClr val="dk1"/>
              </a:solidFill>
              <a:effectLst/>
              <a:latin typeface="+mn-lt"/>
              <a:ea typeface="+mn-ea"/>
              <a:cs typeface="+mn-cs"/>
            </a:rPr>
            <a:t>・実質収支額については、３～５％が望ましいと考えられており、令和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年度は</a:t>
          </a:r>
          <a:r>
            <a:rPr kumimoji="1" lang="en-US" altLang="ja-JP" sz="900">
              <a:solidFill>
                <a:schemeClr val="dk1"/>
              </a:solidFill>
              <a:effectLst/>
              <a:latin typeface="+mn-lt"/>
              <a:ea typeface="+mn-ea"/>
              <a:cs typeface="+mn-cs"/>
            </a:rPr>
            <a:t>6.03</a:t>
          </a:r>
          <a:r>
            <a:rPr kumimoji="1" lang="ja-JP" altLang="ja-JP" sz="900">
              <a:solidFill>
                <a:schemeClr val="dk1"/>
              </a:solidFill>
              <a:effectLst/>
              <a:latin typeface="+mn-lt"/>
              <a:ea typeface="+mn-ea"/>
              <a:cs typeface="+mn-cs"/>
            </a:rPr>
            <a:t>％で概ね適正な値となっている。</a:t>
          </a:r>
          <a:endParaRPr lang="ja-JP" altLang="ja-JP" sz="1050">
            <a:effectLst/>
          </a:endParaRPr>
        </a:p>
        <a:p>
          <a:r>
            <a:rPr kumimoji="1" lang="ja-JP" altLang="ja-JP" sz="900">
              <a:solidFill>
                <a:schemeClr val="dk1"/>
              </a:solidFill>
              <a:effectLst/>
              <a:latin typeface="+mn-lt"/>
              <a:ea typeface="+mn-ea"/>
              <a:cs typeface="+mn-cs"/>
            </a:rPr>
            <a:t>・実質単年度収支については、</a:t>
          </a:r>
          <a:r>
            <a:rPr kumimoji="1" lang="ja-JP" altLang="en-US" sz="900">
              <a:solidFill>
                <a:schemeClr val="dk1"/>
              </a:solidFill>
              <a:effectLst/>
              <a:latin typeface="+mn-lt"/>
              <a:ea typeface="+mn-ea"/>
              <a:cs typeface="+mn-cs"/>
            </a:rPr>
            <a:t>６</a:t>
          </a:r>
          <a:r>
            <a:rPr kumimoji="1" lang="ja-JP" altLang="ja-JP" sz="900">
              <a:solidFill>
                <a:schemeClr val="dk1"/>
              </a:solidFill>
              <a:effectLst/>
              <a:latin typeface="+mn-lt"/>
              <a:ea typeface="+mn-ea"/>
              <a:cs typeface="+mn-cs"/>
            </a:rPr>
            <a:t>年連続の赤字となっている。近年、防災及び耐震化対策等関連の大規模事業が重なっていることや、扶助費が依然として増嵩していること、災害復旧事業費の増加などが要因となっているが、今後も引き続き財政計画や行政改革大綱等に基づき、適正な財政運営に努める必要があ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ての会計において黒字で推移しているが、一般会計から特別会計への繰出金は高い水準で推移している。一般会計では、普通交付税が合併算定替から一本算定への激変緩和措置期間（段階的縮減）</a:t>
          </a:r>
          <a:r>
            <a:rPr kumimoji="1" lang="ja-JP" altLang="en-US" sz="1100">
              <a:solidFill>
                <a:schemeClr val="dk1"/>
              </a:solidFill>
              <a:effectLst/>
              <a:latin typeface="+mn-lt"/>
              <a:ea typeface="+mn-ea"/>
              <a:cs typeface="+mn-cs"/>
            </a:rPr>
            <a:t>終了した</a:t>
          </a:r>
          <a:r>
            <a:rPr kumimoji="1" lang="ja-JP" altLang="ja-JP" sz="1100">
              <a:solidFill>
                <a:schemeClr val="dk1"/>
              </a:solidFill>
              <a:effectLst/>
              <a:latin typeface="+mn-lt"/>
              <a:ea typeface="+mn-ea"/>
              <a:cs typeface="+mn-cs"/>
            </a:rPr>
            <a:t>ことなどから、</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厳しい財政状況が予想される。</a:t>
          </a:r>
          <a:endParaRPr lang="ja-JP" altLang="ja-JP" sz="1400">
            <a:effectLst/>
          </a:endParaRPr>
        </a:p>
        <a:p>
          <a:r>
            <a:rPr kumimoji="1" lang="ja-JP" altLang="ja-JP" sz="1100">
              <a:solidFill>
                <a:schemeClr val="dk1"/>
              </a:solidFill>
              <a:effectLst/>
              <a:latin typeface="+mn-lt"/>
              <a:ea typeface="+mn-ea"/>
              <a:cs typeface="+mn-cs"/>
            </a:rPr>
            <a:t>その中で、水道事業会計及び下水道事業会計等においては、今後、施設の老朽化等への対応が一層重要となっている。また、国民健康保険特別会計及び介護保険特別会計等においては、高齢化の進行や医療技術の高度化等に伴う医療費、サービス給付費等の増加が一層見込まれるところである。</a:t>
          </a:r>
          <a:endParaRPr lang="ja-JP" altLang="ja-JP" sz="1400">
            <a:effectLst/>
          </a:endParaRPr>
        </a:p>
        <a:p>
          <a:r>
            <a:rPr kumimoji="1" lang="ja-JP" altLang="ja-JP" sz="1100">
              <a:solidFill>
                <a:schemeClr val="dk1"/>
              </a:solidFill>
              <a:effectLst/>
              <a:latin typeface="+mn-lt"/>
              <a:ea typeface="+mn-ea"/>
              <a:cs typeface="+mn-cs"/>
            </a:rPr>
            <a:t>そのため、今後においても、黒字決算（適正な値）で推移するよう、各会計において、合理化及び効率化、経費抑制・削減等に向けた取り組みを推進し、安定的な財政運営に努める必要がある。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37996121</v>
      </c>
      <c r="BO4" s="464"/>
      <c r="BP4" s="464"/>
      <c r="BQ4" s="464"/>
      <c r="BR4" s="464"/>
      <c r="BS4" s="464"/>
      <c r="BT4" s="464"/>
      <c r="BU4" s="465"/>
      <c r="BV4" s="463">
        <v>30656419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v>
      </c>
      <c r="CU4" s="648"/>
      <c r="CV4" s="648"/>
      <c r="CW4" s="648"/>
      <c r="CX4" s="648"/>
      <c r="CY4" s="648"/>
      <c r="CZ4" s="648"/>
      <c r="DA4" s="649"/>
      <c r="DB4" s="647">
        <v>5.4</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36676337</v>
      </c>
      <c r="BO5" s="469"/>
      <c r="BP5" s="469"/>
      <c r="BQ5" s="469"/>
      <c r="BR5" s="469"/>
      <c r="BS5" s="469"/>
      <c r="BT5" s="469"/>
      <c r="BU5" s="470"/>
      <c r="BV5" s="468">
        <v>29121205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92.1</v>
      </c>
      <c r="CU5" s="439"/>
      <c r="CV5" s="439"/>
      <c r="CW5" s="439"/>
      <c r="CX5" s="439"/>
      <c r="CY5" s="439"/>
      <c r="CZ5" s="439"/>
      <c r="DA5" s="440"/>
      <c r="DB5" s="438">
        <v>93</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1319784</v>
      </c>
      <c r="BO6" s="469"/>
      <c r="BP6" s="469"/>
      <c r="BQ6" s="469"/>
      <c r="BR6" s="469"/>
      <c r="BS6" s="469"/>
      <c r="BT6" s="469"/>
      <c r="BU6" s="470"/>
      <c r="BV6" s="468">
        <v>1535214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95.4</v>
      </c>
      <c r="CU6" s="622"/>
      <c r="CV6" s="622"/>
      <c r="CW6" s="622"/>
      <c r="CX6" s="622"/>
      <c r="CY6" s="622"/>
      <c r="CZ6" s="622"/>
      <c r="DA6" s="623"/>
      <c r="DB6" s="621">
        <v>96.4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451182</v>
      </c>
      <c r="BO7" s="469"/>
      <c r="BP7" s="469"/>
      <c r="BQ7" s="469"/>
      <c r="BR7" s="469"/>
      <c r="BS7" s="469"/>
      <c r="BT7" s="469"/>
      <c r="BU7" s="470"/>
      <c r="BV7" s="468">
        <v>763142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14416265</v>
      </c>
      <c r="CU7" s="469"/>
      <c r="CV7" s="469"/>
      <c r="CW7" s="469"/>
      <c r="CX7" s="469"/>
      <c r="CY7" s="469"/>
      <c r="CZ7" s="469"/>
      <c r="DA7" s="470"/>
      <c r="DB7" s="468">
        <v>14259610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868602</v>
      </c>
      <c r="BO8" s="469"/>
      <c r="BP8" s="469"/>
      <c r="BQ8" s="469"/>
      <c r="BR8" s="469"/>
      <c r="BS8" s="469"/>
      <c r="BT8" s="469"/>
      <c r="BU8" s="470"/>
      <c r="BV8" s="468">
        <v>772072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v>
      </c>
      <c r="CU8" s="582"/>
      <c r="CV8" s="582"/>
      <c r="CW8" s="582"/>
      <c r="CX8" s="582"/>
      <c r="CY8" s="582"/>
      <c r="CZ8" s="582"/>
      <c r="DA8" s="583"/>
      <c r="DB8" s="581">
        <v>0.39</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47153</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96530</v>
      </c>
      <c r="BO9" s="469"/>
      <c r="BP9" s="469"/>
      <c r="BQ9" s="469"/>
      <c r="BR9" s="469"/>
      <c r="BS9" s="469"/>
      <c r="BT9" s="469"/>
      <c r="BU9" s="470"/>
      <c r="BV9" s="468">
        <v>14508</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16.100000000000001</v>
      </c>
      <c r="CU9" s="439"/>
      <c r="CV9" s="439"/>
      <c r="CW9" s="439"/>
      <c r="CX9" s="439"/>
      <c r="CY9" s="439"/>
      <c r="CZ9" s="439"/>
      <c r="DA9" s="440"/>
      <c r="DB9" s="438">
        <v>16.5</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116</v>
      </c>
      <c r="M10" s="442"/>
      <c r="N10" s="442"/>
      <c r="O10" s="442"/>
      <c r="P10" s="442"/>
      <c r="Q10" s="443"/>
      <c r="R10" s="444">
        <v>49249</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9777</v>
      </c>
      <c r="BO10" s="469"/>
      <c r="BP10" s="469"/>
      <c r="BQ10" s="469"/>
      <c r="BR10" s="469"/>
      <c r="BS10" s="469"/>
      <c r="BT10" s="469"/>
      <c r="BU10" s="470"/>
      <c r="BV10" s="468">
        <v>10254</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c r="A12" s="187"/>
      <c r="B12" s="584" t="s">
        <v>127</v>
      </c>
      <c r="C12" s="585"/>
      <c r="D12" s="585"/>
      <c r="E12" s="585"/>
      <c r="F12" s="585"/>
      <c r="G12" s="585"/>
      <c r="H12" s="585"/>
      <c r="I12" s="585"/>
      <c r="J12" s="585"/>
      <c r="K12" s="586"/>
      <c r="L12" s="593" t="s">
        <v>128</v>
      </c>
      <c r="M12" s="594"/>
      <c r="N12" s="594"/>
      <c r="O12" s="594"/>
      <c r="P12" s="594"/>
      <c r="Q12" s="595"/>
      <c r="R12" s="596">
        <v>47781</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825584</v>
      </c>
      <c r="BO12" s="469"/>
      <c r="BP12" s="469"/>
      <c r="BQ12" s="469"/>
      <c r="BR12" s="469"/>
      <c r="BS12" s="469"/>
      <c r="BT12" s="469"/>
      <c r="BU12" s="470"/>
      <c r="BV12" s="468">
        <v>1473428</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47457</v>
      </c>
      <c r="S13" s="572"/>
      <c r="T13" s="572"/>
      <c r="U13" s="572"/>
      <c r="V13" s="573"/>
      <c r="W13" s="559" t="s">
        <v>137</v>
      </c>
      <c r="X13" s="481"/>
      <c r="Y13" s="481"/>
      <c r="Z13" s="481"/>
      <c r="AA13" s="481"/>
      <c r="AB13" s="482"/>
      <c r="AC13" s="444">
        <v>1358</v>
      </c>
      <c r="AD13" s="445"/>
      <c r="AE13" s="445"/>
      <c r="AF13" s="445"/>
      <c r="AG13" s="446"/>
      <c r="AH13" s="444">
        <v>1643</v>
      </c>
      <c r="AI13" s="445"/>
      <c r="AJ13" s="445"/>
      <c r="AK13" s="445"/>
      <c r="AL13" s="447"/>
      <c r="AM13" s="537" t="s">
        <v>138</v>
      </c>
      <c r="AN13" s="442"/>
      <c r="AO13" s="442"/>
      <c r="AP13" s="442"/>
      <c r="AQ13" s="442"/>
      <c r="AR13" s="442"/>
      <c r="AS13" s="442"/>
      <c r="AT13" s="443"/>
      <c r="AU13" s="525" t="s">
        <v>132</v>
      </c>
      <c r="AV13" s="526"/>
      <c r="AW13" s="526"/>
      <c r="AX13" s="526"/>
      <c r="AY13" s="448" t="s">
        <v>139</v>
      </c>
      <c r="AZ13" s="449"/>
      <c r="BA13" s="449"/>
      <c r="BB13" s="449"/>
      <c r="BC13" s="449"/>
      <c r="BD13" s="449"/>
      <c r="BE13" s="449"/>
      <c r="BF13" s="449"/>
      <c r="BG13" s="449"/>
      <c r="BH13" s="449"/>
      <c r="BI13" s="449"/>
      <c r="BJ13" s="449"/>
      <c r="BK13" s="449"/>
      <c r="BL13" s="449"/>
      <c r="BM13" s="450"/>
      <c r="BN13" s="468">
        <v>-719277</v>
      </c>
      <c r="BO13" s="469"/>
      <c r="BP13" s="469"/>
      <c r="BQ13" s="469"/>
      <c r="BR13" s="469"/>
      <c r="BS13" s="469"/>
      <c r="BT13" s="469"/>
      <c r="BU13" s="470"/>
      <c r="BV13" s="468">
        <v>-1448666</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6.5</v>
      </c>
      <c r="CU13" s="439"/>
      <c r="CV13" s="439"/>
      <c r="CW13" s="439"/>
      <c r="CX13" s="439"/>
      <c r="CY13" s="439"/>
      <c r="CZ13" s="439"/>
      <c r="DA13" s="440"/>
      <c r="DB13" s="438">
        <v>5.8</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48238</v>
      </c>
      <c r="S14" s="572"/>
      <c r="T14" s="572"/>
      <c r="U14" s="572"/>
      <c r="V14" s="573"/>
      <c r="W14" s="574"/>
      <c r="X14" s="484"/>
      <c r="Y14" s="484"/>
      <c r="Z14" s="484"/>
      <c r="AA14" s="484"/>
      <c r="AB14" s="485"/>
      <c r="AC14" s="564">
        <v>6.3</v>
      </c>
      <c r="AD14" s="565"/>
      <c r="AE14" s="565"/>
      <c r="AF14" s="565"/>
      <c r="AG14" s="566"/>
      <c r="AH14" s="564">
        <v>7.5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30.6</v>
      </c>
      <c r="CU14" s="576"/>
      <c r="CV14" s="576"/>
      <c r="CW14" s="576"/>
      <c r="CX14" s="576"/>
      <c r="CY14" s="576"/>
      <c r="CZ14" s="576"/>
      <c r="DA14" s="577"/>
      <c r="DB14" s="575">
        <v>25.9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136</v>
      </c>
      <c r="N15" s="569"/>
      <c r="O15" s="569"/>
      <c r="P15" s="569"/>
      <c r="Q15" s="570"/>
      <c r="R15" s="571">
        <v>47914</v>
      </c>
      <c r="S15" s="572"/>
      <c r="T15" s="572"/>
      <c r="U15" s="572"/>
      <c r="V15" s="573"/>
      <c r="W15" s="559" t="s">
        <v>143</v>
      </c>
      <c r="X15" s="481"/>
      <c r="Y15" s="481"/>
      <c r="Z15" s="481"/>
      <c r="AA15" s="481"/>
      <c r="AB15" s="482"/>
      <c r="AC15" s="444">
        <v>5208</v>
      </c>
      <c r="AD15" s="445"/>
      <c r="AE15" s="445"/>
      <c r="AF15" s="445"/>
      <c r="AG15" s="446"/>
      <c r="AH15" s="444">
        <v>5555</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5027805</v>
      </c>
      <c r="BO15" s="464"/>
      <c r="BP15" s="464"/>
      <c r="BQ15" s="464"/>
      <c r="BR15" s="464"/>
      <c r="BS15" s="464"/>
      <c r="BT15" s="464"/>
      <c r="BU15" s="465"/>
      <c r="BV15" s="463">
        <v>4878975</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24.1</v>
      </c>
      <c r="AD16" s="565"/>
      <c r="AE16" s="565"/>
      <c r="AF16" s="565"/>
      <c r="AG16" s="566"/>
      <c r="AH16" s="564">
        <v>25.2</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12580436</v>
      </c>
      <c r="BO16" s="469"/>
      <c r="BP16" s="469"/>
      <c r="BQ16" s="469"/>
      <c r="BR16" s="469"/>
      <c r="BS16" s="469"/>
      <c r="BT16" s="469"/>
      <c r="BU16" s="470"/>
      <c r="BV16" s="468">
        <v>12193506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15063</v>
      </c>
      <c r="AD17" s="445"/>
      <c r="AE17" s="445"/>
      <c r="AF17" s="445"/>
      <c r="AG17" s="446"/>
      <c r="AH17" s="444">
        <v>14834</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6265356</v>
      </c>
      <c r="BO17" s="469"/>
      <c r="BP17" s="469"/>
      <c r="BQ17" s="469"/>
      <c r="BR17" s="469"/>
      <c r="BS17" s="469"/>
      <c r="BT17" s="469"/>
      <c r="BU17" s="470"/>
      <c r="BV17" s="468">
        <v>6181296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153</v>
      </c>
      <c r="C18" s="531"/>
      <c r="D18" s="531"/>
      <c r="E18" s="532"/>
      <c r="F18" s="532"/>
      <c r="G18" s="532"/>
      <c r="H18" s="532"/>
      <c r="I18" s="532"/>
      <c r="J18" s="532"/>
      <c r="K18" s="532"/>
      <c r="L18" s="533">
        <v>253.01</v>
      </c>
      <c r="M18" s="533"/>
      <c r="N18" s="533"/>
      <c r="O18" s="533"/>
      <c r="P18" s="533"/>
      <c r="Q18" s="533"/>
      <c r="R18" s="534"/>
      <c r="S18" s="534"/>
      <c r="T18" s="534"/>
      <c r="U18" s="534"/>
      <c r="V18" s="535"/>
      <c r="W18" s="549"/>
      <c r="X18" s="550"/>
      <c r="Y18" s="550"/>
      <c r="Z18" s="550"/>
      <c r="AA18" s="550"/>
      <c r="AB18" s="560"/>
      <c r="AC18" s="432">
        <v>69.599999999999994</v>
      </c>
      <c r="AD18" s="433"/>
      <c r="AE18" s="433"/>
      <c r="AF18" s="433"/>
      <c r="AG18" s="536"/>
      <c r="AH18" s="432">
        <v>67.3</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13369500</v>
      </c>
      <c r="BO18" s="469"/>
      <c r="BP18" s="469"/>
      <c r="BQ18" s="469"/>
      <c r="BR18" s="469"/>
      <c r="BS18" s="469"/>
      <c r="BT18" s="469"/>
      <c r="BU18" s="470"/>
      <c r="BV18" s="468">
        <v>13290318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155</v>
      </c>
      <c r="C19" s="531"/>
      <c r="D19" s="531"/>
      <c r="E19" s="532"/>
      <c r="F19" s="532"/>
      <c r="G19" s="532"/>
      <c r="H19" s="532"/>
      <c r="I19" s="532"/>
      <c r="J19" s="532"/>
      <c r="K19" s="532"/>
      <c r="L19" s="538">
        <v>186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18239910</v>
      </c>
      <c r="BO19" s="469"/>
      <c r="BP19" s="469"/>
      <c r="BQ19" s="469"/>
      <c r="BR19" s="469"/>
      <c r="BS19" s="469"/>
      <c r="BT19" s="469"/>
      <c r="BU19" s="470"/>
      <c r="BV19" s="468">
        <v>17321478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157</v>
      </c>
      <c r="C20" s="531"/>
      <c r="D20" s="531"/>
      <c r="E20" s="532"/>
      <c r="F20" s="532"/>
      <c r="G20" s="532"/>
      <c r="H20" s="532"/>
      <c r="I20" s="532"/>
      <c r="J20" s="532"/>
      <c r="K20" s="532"/>
      <c r="L20" s="538">
        <v>19415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32131298</v>
      </c>
      <c r="BO23" s="469"/>
      <c r="BP23" s="469"/>
      <c r="BQ23" s="469"/>
      <c r="BR23" s="469"/>
      <c r="BS23" s="469"/>
      <c r="BT23" s="469"/>
      <c r="BU23" s="470"/>
      <c r="BV23" s="468">
        <v>31658012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166</v>
      </c>
      <c r="F24" s="442"/>
      <c r="G24" s="442"/>
      <c r="H24" s="442"/>
      <c r="I24" s="442"/>
      <c r="J24" s="442"/>
      <c r="K24" s="443"/>
      <c r="L24" s="444">
        <v>1</v>
      </c>
      <c r="M24" s="445"/>
      <c r="N24" s="445"/>
      <c r="O24" s="445"/>
      <c r="P24" s="446"/>
      <c r="Q24" s="444">
        <v>8620</v>
      </c>
      <c r="R24" s="445"/>
      <c r="S24" s="445"/>
      <c r="T24" s="445"/>
      <c r="U24" s="445"/>
      <c r="V24" s="446"/>
      <c r="W24" s="510"/>
      <c r="X24" s="501"/>
      <c r="Y24" s="502"/>
      <c r="Z24" s="441" t="s">
        <v>167</v>
      </c>
      <c r="AA24" s="442"/>
      <c r="AB24" s="442"/>
      <c r="AC24" s="442"/>
      <c r="AD24" s="442"/>
      <c r="AE24" s="442"/>
      <c r="AF24" s="442"/>
      <c r="AG24" s="443"/>
      <c r="AH24" s="444">
        <v>410</v>
      </c>
      <c r="AI24" s="445"/>
      <c r="AJ24" s="445"/>
      <c r="AK24" s="445"/>
      <c r="AL24" s="446"/>
      <c r="AM24" s="444">
        <v>1259110</v>
      </c>
      <c r="AN24" s="445"/>
      <c r="AO24" s="445"/>
      <c r="AP24" s="445"/>
      <c r="AQ24" s="445"/>
      <c r="AR24" s="446"/>
      <c r="AS24" s="444">
        <v>3071</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15650643</v>
      </c>
      <c r="BO24" s="469"/>
      <c r="BP24" s="469"/>
      <c r="BQ24" s="469"/>
      <c r="BR24" s="469"/>
      <c r="BS24" s="469"/>
      <c r="BT24" s="469"/>
      <c r="BU24" s="470"/>
      <c r="BV24" s="468">
        <v>16157121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169</v>
      </c>
      <c r="F25" s="442"/>
      <c r="G25" s="442"/>
      <c r="H25" s="442"/>
      <c r="I25" s="442"/>
      <c r="J25" s="442"/>
      <c r="K25" s="443"/>
      <c r="L25" s="444">
        <v>1</v>
      </c>
      <c r="M25" s="445"/>
      <c r="N25" s="445"/>
      <c r="O25" s="445"/>
      <c r="P25" s="446"/>
      <c r="Q25" s="444">
        <v>6570</v>
      </c>
      <c r="R25" s="445"/>
      <c r="S25" s="445"/>
      <c r="T25" s="445"/>
      <c r="U25" s="445"/>
      <c r="V25" s="446"/>
      <c r="W25" s="510"/>
      <c r="X25" s="501"/>
      <c r="Y25" s="502"/>
      <c r="Z25" s="441" t="s">
        <v>170</v>
      </c>
      <c r="AA25" s="442"/>
      <c r="AB25" s="442"/>
      <c r="AC25" s="442"/>
      <c r="AD25" s="442"/>
      <c r="AE25" s="442"/>
      <c r="AF25" s="442"/>
      <c r="AG25" s="443"/>
      <c r="AH25" s="444">
        <v>81</v>
      </c>
      <c r="AI25" s="445"/>
      <c r="AJ25" s="445"/>
      <c r="AK25" s="445"/>
      <c r="AL25" s="446"/>
      <c r="AM25" s="444">
        <v>229716</v>
      </c>
      <c r="AN25" s="445"/>
      <c r="AO25" s="445"/>
      <c r="AP25" s="445"/>
      <c r="AQ25" s="445"/>
      <c r="AR25" s="446"/>
      <c r="AS25" s="444">
        <v>2836</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2349440</v>
      </c>
      <c r="BO25" s="464"/>
      <c r="BP25" s="464"/>
      <c r="BQ25" s="464"/>
      <c r="BR25" s="464"/>
      <c r="BS25" s="464"/>
      <c r="BT25" s="464"/>
      <c r="BU25" s="465"/>
      <c r="BV25" s="463">
        <v>2502398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172</v>
      </c>
      <c r="F26" s="442"/>
      <c r="G26" s="442"/>
      <c r="H26" s="442"/>
      <c r="I26" s="442"/>
      <c r="J26" s="442"/>
      <c r="K26" s="443"/>
      <c r="L26" s="444">
        <v>1</v>
      </c>
      <c r="M26" s="445"/>
      <c r="N26" s="445"/>
      <c r="O26" s="445"/>
      <c r="P26" s="446"/>
      <c r="Q26" s="444">
        <v>6320</v>
      </c>
      <c r="R26" s="445"/>
      <c r="S26" s="445"/>
      <c r="T26" s="445"/>
      <c r="U26" s="445"/>
      <c r="V26" s="446"/>
      <c r="W26" s="510"/>
      <c r="X26" s="501"/>
      <c r="Y26" s="502"/>
      <c r="Z26" s="441" t="s">
        <v>173</v>
      </c>
      <c r="AA26" s="523"/>
      <c r="AB26" s="523"/>
      <c r="AC26" s="523"/>
      <c r="AD26" s="523"/>
      <c r="AE26" s="523"/>
      <c r="AF26" s="523"/>
      <c r="AG26" s="524"/>
      <c r="AH26" s="444">
        <v>13</v>
      </c>
      <c r="AI26" s="445"/>
      <c r="AJ26" s="445"/>
      <c r="AK26" s="445"/>
      <c r="AL26" s="446"/>
      <c r="AM26" s="444">
        <v>44408</v>
      </c>
      <c r="AN26" s="445"/>
      <c r="AO26" s="445"/>
      <c r="AP26" s="445"/>
      <c r="AQ26" s="445"/>
      <c r="AR26" s="446"/>
      <c r="AS26" s="444">
        <v>3416</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175</v>
      </c>
      <c r="F27" s="442"/>
      <c r="G27" s="442"/>
      <c r="H27" s="442"/>
      <c r="I27" s="442"/>
      <c r="J27" s="442"/>
      <c r="K27" s="443"/>
      <c r="L27" s="444">
        <v>1</v>
      </c>
      <c r="M27" s="445"/>
      <c r="N27" s="445"/>
      <c r="O27" s="445"/>
      <c r="P27" s="446"/>
      <c r="Q27" s="444">
        <v>4040</v>
      </c>
      <c r="R27" s="445"/>
      <c r="S27" s="445"/>
      <c r="T27" s="445"/>
      <c r="U27" s="445"/>
      <c r="V27" s="446"/>
      <c r="W27" s="510"/>
      <c r="X27" s="501"/>
      <c r="Y27" s="502"/>
      <c r="Z27" s="441" t="s">
        <v>176</v>
      </c>
      <c r="AA27" s="442"/>
      <c r="AB27" s="442"/>
      <c r="AC27" s="442"/>
      <c r="AD27" s="442"/>
      <c r="AE27" s="442"/>
      <c r="AF27" s="442"/>
      <c r="AG27" s="443"/>
      <c r="AH27" s="444">
        <v>13</v>
      </c>
      <c r="AI27" s="445"/>
      <c r="AJ27" s="445"/>
      <c r="AK27" s="445"/>
      <c r="AL27" s="446"/>
      <c r="AM27" s="444">
        <v>50778</v>
      </c>
      <c r="AN27" s="445"/>
      <c r="AO27" s="445"/>
      <c r="AP27" s="445"/>
      <c r="AQ27" s="445"/>
      <c r="AR27" s="446"/>
      <c r="AS27" s="444">
        <v>3906</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100000</v>
      </c>
      <c r="BO27" s="472"/>
      <c r="BP27" s="472"/>
      <c r="BQ27" s="472"/>
      <c r="BR27" s="472"/>
      <c r="BS27" s="472"/>
      <c r="BT27" s="472"/>
      <c r="BU27" s="473"/>
      <c r="BV27" s="471">
        <v>400535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178</v>
      </c>
      <c r="F28" s="442"/>
      <c r="G28" s="442"/>
      <c r="H28" s="442"/>
      <c r="I28" s="442"/>
      <c r="J28" s="442"/>
      <c r="K28" s="443"/>
      <c r="L28" s="444">
        <v>1</v>
      </c>
      <c r="M28" s="445"/>
      <c r="N28" s="445"/>
      <c r="O28" s="445"/>
      <c r="P28" s="446"/>
      <c r="Q28" s="444">
        <v>3230</v>
      </c>
      <c r="R28" s="445"/>
      <c r="S28" s="445"/>
      <c r="T28" s="445"/>
      <c r="U28" s="445"/>
      <c r="V28" s="446"/>
      <c r="W28" s="510"/>
      <c r="X28" s="501"/>
      <c r="Y28" s="502"/>
      <c r="Z28" s="441" t="s">
        <v>179</v>
      </c>
      <c r="AA28" s="442"/>
      <c r="AB28" s="442"/>
      <c r="AC28" s="442"/>
      <c r="AD28" s="442"/>
      <c r="AE28" s="442"/>
      <c r="AF28" s="442"/>
      <c r="AG28" s="443"/>
      <c r="AH28" s="444" t="s">
        <v>135</v>
      </c>
      <c r="AI28" s="445"/>
      <c r="AJ28" s="445"/>
      <c r="AK28" s="445"/>
      <c r="AL28" s="446"/>
      <c r="AM28" s="444" t="s">
        <v>135</v>
      </c>
      <c r="AN28" s="445"/>
      <c r="AO28" s="445"/>
      <c r="AP28" s="445"/>
      <c r="AQ28" s="445"/>
      <c r="AR28" s="446"/>
      <c r="AS28" s="444" t="s">
        <v>135</v>
      </c>
      <c r="AT28" s="445"/>
      <c r="AU28" s="445"/>
      <c r="AV28" s="445"/>
      <c r="AW28" s="445"/>
      <c r="AX28" s="447"/>
      <c r="AY28" s="451" t="s">
        <v>180</v>
      </c>
      <c r="AZ28" s="452"/>
      <c r="BA28" s="452"/>
      <c r="BB28" s="453"/>
      <c r="BC28" s="460" t="s">
        <v>48</v>
      </c>
      <c r="BD28" s="461"/>
      <c r="BE28" s="461"/>
      <c r="BF28" s="461"/>
      <c r="BG28" s="461"/>
      <c r="BH28" s="461"/>
      <c r="BI28" s="461"/>
      <c r="BJ28" s="461"/>
      <c r="BK28" s="461"/>
      <c r="BL28" s="461"/>
      <c r="BM28" s="462"/>
      <c r="BN28" s="463">
        <v>2520980</v>
      </c>
      <c r="BO28" s="464"/>
      <c r="BP28" s="464"/>
      <c r="BQ28" s="464"/>
      <c r="BR28" s="464"/>
      <c r="BS28" s="464"/>
      <c r="BT28" s="464"/>
      <c r="BU28" s="465"/>
      <c r="BV28" s="463">
        <v>2949787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181</v>
      </c>
      <c r="F29" s="442"/>
      <c r="G29" s="442"/>
      <c r="H29" s="442"/>
      <c r="I29" s="442"/>
      <c r="J29" s="442"/>
      <c r="K29" s="443"/>
      <c r="L29" s="444">
        <v>20</v>
      </c>
      <c r="M29" s="445"/>
      <c r="N29" s="445"/>
      <c r="O29" s="445"/>
      <c r="P29" s="446"/>
      <c r="Q29" s="444">
        <v>2990</v>
      </c>
      <c r="R29" s="445"/>
      <c r="S29" s="445"/>
      <c r="T29" s="445"/>
      <c r="U29" s="445"/>
      <c r="V29" s="446"/>
      <c r="W29" s="511"/>
      <c r="X29" s="512"/>
      <c r="Y29" s="513"/>
      <c r="Z29" s="441" t="s">
        <v>182</v>
      </c>
      <c r="AA29" s="442"/>
      <c r="AB29" s="442"/>
      <c r="AC29" s="442"/>
      <c r="AD29" s="442"/>
      <c r="AE29" s="442"/>
      <c r="AF29" s="442"/>
      <c r="AG29" s="443"/>
      <c r="AH29" s="444">
        <v>423</v>
      </c>
      <c r="AI29" s="445"/>
      <c r="AJ29" s="445"/>
      <c r="AK29" s="445"/>
      <c r="AL29" s="446"/>
      <c r="AM29" s="444">
        <v>1309888</v>
      </c>
      <c r="AN29" s="445"/>
      <c r="AO29" s="445"/>
      <c r="AP29" s="445"/>
      <c r="AQ29" s="445"/>
      <c r="AR29" s="446"/>
      <c r="AS29" s="444">
        <v>3097</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626867</v>
      </c>
      <c r="BO29" s="469"/>
      <c r="BP29" s="469"/>
      <c r="BQ29" s="469"/>
      <c r="BR29" s="469"/>
      <c r="BS29" s="469"/>
      <c r="BT29" s="469"/>
      <c r="BU29" s="470"/>
      <c r="BV29" s="468">
        <v>326686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96.4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4898745</v>
      </c>
      <c r="BO30" s="472"/>
      <c r="BP30" s="472"/>
      <c r="BQ30" s="472"/>
      <c r="BR30" s="472"/>
      <c r="BS30" s="472"/>
      <c r="BT30" s="472"/>
      <c r="BU30" s="473"/>
      <c r="BV30" s="471">
        <v>4413755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191</v>
      </c>
      <c r="AN33" s="431"/>
      <c r="AO33" s="430" t="s">
        <v>192</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193</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国民宿舎事業特別会計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日置市農業公社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温泉給湯事業特別会計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いちき串木野市・日置市衛生処理組合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日置市土地開発公社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健康交流館事業特別会計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南薩地区衛生管理組合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鹿児島県後期高齢者医療広域連合（一般会計）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鹿児島県後期高齢者医療広域連合（特別会計）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cLwkf+Cry+8khpXBtqC6D0c/hnKLGOTjQAZywUFrRQihPg3FUs6qJx0aM8MdKHEc+u2eEfqh5PbS1Jx+il34Nw==" saltValue="tnG6nnK0XQl95prxIVKl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50" t="s">
        <v>559</v>
      </c>
      <c r="D34" s="1250"/>
      <c r="E34" s="1251"/>
      <c r="F34" s="32">
        <v>11.53</v>
      </c>
      <c r="G34" s="33">
        <v>11.98</v>
      </c>
      <c r="H34" s="33">
        <v>12.16</v>
      </c>
      <c r="I34" s="33">
        <v>13.12</v>
      </c>
      <c r="J34" s="34">
        <v>13.32</v>
      </c>
      <c r="K34" s="22"/>
      <c r="L34" s="22"/>
      <c r="M34" s="22"/>
      <c r="N34" s="22"/>
      <c r="O34" s="22"/>
      <c r="P34" s="22"/>
    </row>
    <row r="35" spans="1:16" ht="39" customHeight="1">
      <c r="A35" s="22"/>
      <c r="B35" s="35"/>
      <c r="C35" s="1244" t="s">
        <v>560</v>
      </c>
      <c r="D35" s="1245"/>
      <c r="E35" s="1246"/>
      <c r="F35" s="36">
        <v>4.47</v>
      </c>
      <c r="G35" s="37">
        <v>5.01</v>
      </c>
      <c r="H35" s="37">
        <v>5.3</v>
      </c>
      <c r="I35" s="37">
        <v>5.41</v>
      </c>
      <c r="J35" s="38">
        <v>6.02</v>
      </c>
      <c r="K35" s="22"/>
      <c r="L35" s="22"/>
      <c r="M35" s="22"/>
      <c r="N35" s="22"/>
      <c r="O35" s="22"/>
      <c r="P35" s="22"/>
    </row>
    <row r="36" spans="1:16" ht="39" customHeight="1">
      <c r="A36" s="22"/>
      <c r="B36" s="35"/>
      <c r="C36" s="1244" t="s">
        <v>561</v>
      </c>
      <c r="D36" s="1245"/>
      <c r="E36" s="1246"/>
      <c r="F36" s="36" t="s">
        <v>508</v>
      </c>
      <c r="G36" s="37" t="s">
        <v>508</v>
      </c>
      <c r="H36" s="37" t="s">
        <v>508</v>
      </c>
      <c r="I36" s="37" t="s">
        <v>508</v>
      </c>
      <c r="J36" s="38">
        <v>2.4700000000000002</v>
      </c>
      <c r="K36" s="22"/>
      <c r="L36" s="22"/>
      <c r="M36" s="22"/>
      <c r="N36" s="22"/>
      <c r="O36" s="22"/>
      <c r="P36" s="22"/>
    </row>
    <row r="37" spans="1:16" ht="39" customHeight="1">
      <c r="A37" s="22"/>
      <c r="B37" s="35"/>
      <c r="C37" s="1244" t="s">
        <v>562</v>
      </c>
      <c r="D37" s="1245"/>
      <c r="E37" s="1246"/>
      <c r="F37" s="36">
        <v>1.19</v>
      </c>
      <c r="G37" s="37">
        <v>1.1299999999999999</v>
      </c>
      <c r="H37" s="37">
        <v>1.44</v>
      </c>
      <c r="I37" s="37">
        <v>1.47</v>
      </c>
      <c r="J37" s="38">
        <v>1.31</v>
      </c>
      <c r="K37" s="22"/>
      <c r="L37" s="22"/>
      <c r="M37" s="22"/>
      <c r="N37" s="22"/>
      <c r="O37" s="22"/>
      <c r="P37" s="22"/>
    </row>
    <row r="38" spans="1:16" ht="39" customHeight="1">
      <c r="A38" s="22"/>
      <c r="B38" s="35"/>
      <c r="C38" s="1244" t="s">
        <v>563</v>
      </c>
      <c r="D38" s="1245"/>
      <c r="E38" s="1246"/>
      <c r="F38" s="36">
        <v>2.3199999999999998</v>
      </c>
      <c r="G38" s="37">
        <v>1.54</v>
      </c>
      <c r="H38" s="37">
        <v>1.1399999999999999</v>
      </c>
      <c r="I38" s="37">
        <v>0.72</v>
      </c>
      <c r="J38" s="38">
        <v>1.07</v>
      </c>
      <c r="K38" s="22"/>
      <c r="L38" s="22"/>
      <c r="M38" s="22"/>
      <c r="N38" s="22"/>
      <c r="O38" s="22"/>
      <c r="P38" s="22"/>
    </row>
    <row r="39" spans="1:16" ht="39" customHeight="1">
      <c r="A39" s="22"/>
      <c r="B39" s="35"/>
      <c r="C39" s="1244" t="s">
        <v>564</v>
      </c>
      <c r="D39" s="1245"/>
      <c r="E39" s="1246"/>
      <c r="F39" s="36">
        <v>0</v>
      </c>
      <c r="G39" s="37">
        <v>0.01</v>
      </c>
      <c r="H39" s="37">
        <v>0</v>
      </c>
      <c r="I39" s="37">
        <v>0.01</v>
      </c>
      <c r="J39" s="38">
        <v>0.01</v>
      </c>
      <c r="K39" s="22"/>
      <c r="L39" s="22"/>
      <c r="M39" s="22"/>
      <c r="N39" s="22"/>
      <c r="O39" s="22"/>
      <c r="P39" s="22"/>
    </row>
    <row r="40" spans="1:16" ht="39" customHeight="1">
      <c r="A40" s="22"/>
      <c r="B40" s="35"/>
      <c r="C40" s="1244" t="s">
        <v>565</v>
      </c>
      <c r="D40" s="1245"/>
      <c r="E40" s="1246"/>
      <c r="F40" s="36">
        <v>0</v>
      </c>
      <c r="G40" s="37">
        <v>0</v>
      </c>
      <c r="H40" s="37">
        <v>0</v>
      </c>
      <c r="I40" s="37">
        <v>0</v>
      </c>
      <c r="J40" s="38">
        <v>0</v>
      </c>
      <c r="K40" s="22"/>
      <c r="L40" s="22"/>
      <c r="M40" s="22"/>
      <c r="N40" s="22"/>
      <c r="O40" s="22"/>
      <c r="P40" s="22"/>
    </row>
    <row r="41" spans="1:16" ht="39" customHeight="1">
      <c r="A41" s="22"/>
      <c r="B41" s="35"/>
      <c r="C41" s="1244" t="s">
        <v>566</v>
      </c>
      <c r="D41" s="1245"/>
      <c r="E41" s="1246"/>
      <c r="F41" s="36">
        <v>0.11</v>
      </c>
      <c r="G41" s="37">
        <v>0</v>
      </c>
      <c r="H41" s="37">
        <v>0</v>
      </c>
      <c r="I41" s="37">
        <v>0</v>
      </c>
      <c r="J41" s="38">
        <v>0</v>
      </c>
      <c r="K41" s="22"/>
      <c r="L41" s="22"/>
      <c r="M41" s="22"/>
      <c r="N41" s="22"/>
      <c r="O41" s="22"/>
      <c r="P41" s="22"/>
    </row>
    <row r="42" spans="1:16" ht="39" customHeight="1">
      <c r="A42" s="22"/>
      <c r="B42" s="39"/>
      <c r="C42" s="1244" t="s">
        <v>567</v>
      </c>
      <c r="D42" s="1245"/>
      <c r="E42" s="1246"/>
      <c r="F42" s="36" t="s">
        <v>508</v>
      </c>
      <c r="G42" s="37" t="s">
        <v>508</v>
      </c>
      <c r="H42" s="37" t="s">
        <v>508</v>
      </c>
      <c r="I42" s="37" t="s">
        <v>508</v>
      </c>
      <c r="J42" s="38" t="s">
        <v>508</v>
      </c>
      <c r="K42" s="22"/>
      <c r="L42" s="22"/>
      <c r="M42" s="22"/>
      <c r="N42" s="22"/>
      <c r="O42" s="22"/>
      <c r="P42" s="22"/>
    </row>
    <row r="43" spans="1:16" ht="39" customHeight="1" thickBot="1">
      <c r="A43" s="22"/>
      <c r="B43" s="40"/>
      <c r="C43" s="1247" t="s">
        <v>568</v>
      </c>
      <c r="D43" s="1248"/>
      <c r="E43" s="1249"/>
      <c r="F43" s="41">
        <v>0.14000000000000001</v>
      </c>
      <c r="G43" s="42">
        <v>0.15</v>
      </c>
      <c r="H43" s="42">
        <v>0.13</v>
      </c>
      <c r="I43" s="42">
        <v>0.14000000000000001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l+nqeqhE9PEw2IZrRfb4V8EQ+VsQ10+ALfzzMdZBzRmmyJ4bewV0MnpcFPqpvDb9Xjzgp3THuvAJcFVsdhJkg==" saltValue="iGTFus/XgGNfIwpCqlmG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70" t="s">
        <v>11</v>
      </c>
      <c r="C45" s="1271"/>
      <c r="D45" s="58"/>
      <c r="E45" s="1276" t="s">
        <v>12</v>
      </c>
      <c r="F45" s="1276"/>
      <c r="G45" s="1276"/>
      <c r="H45" s="1276"/>
      <c r="I45" s="1276"/>
      <c r="J45" s="1277"/>
      <c r="K45" s="59">
        <v>3059</v>
      </c>
      <c r="L45" s="60">
        <v>2983</v>
      </c>
      <c r="M45" s="60">
        <v>2990</v>
      </c>
      <c r="N45" s="60">
        <v>2997</v>
      </c>
      <c r="O45" s="61">
        <v>3059</v>
      </c>
      <c r="P45" s="48"/>
      <c r="Q45" s="48"/>
      <c r="R45" s="48"/>
      <c r="S45" s="48"/>
      <c r="T45" s="48"/>
      <c r="U45" s="48"/>
    </row>
    <row r="46" spans="1:21" ht="30.75" customHeight="1">
      <c r="A46" s="48"/>
      <c r="B46" s="1272"/>
      <c r="C46" s="1273"/>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c r="A47" s="48"/>
      <c r="B47" s="1272"/>
      <c r="C47" s="1273"/>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c r="A48" s="48"/>
      <c r="B48" s="1272"/>
      <c r="C48" s="1273"/>
      <c r="D48" s="62"/>
      <c r="E48" s="1254" t="s">
        <v>15</v>
      </c>
      <c r="F48" s="1254"/>
      <c r="G48" s="1254"/>
      <c r="H48" s="1254"/>
      <c r="I48" s="1254"/>
      <c r="J48" s="1255"/>
      <c r="K48" s="63">
        <v>165</v>
      </c>
      <c r="L48" s="64">
        <v>177</v>
      </c>
      <c r="M48" s="64">
        <v>167</v>
      </c>
      <c r="N48" s="64">
        <v>169</v>
      </c>
      <c r="O48" s="65">
        <v>329</v>
      </c>
      <c r="P48" s="48"/>
      <c r="Q48" s="48"/>
      <c r="R48" s="48"/>
      <c r="S48" s="48"/>
      <c r="T48" s="48"/>
      <c r="U48" s="48"/>
    </row>
    <row r="49" spans="1:21" ht="30.75" customHeight="1">
      <c r="A49" s="48"/>
      <c r="B49" s="1272"/>
      <c r="C49" s="1273"/>
      <c r="D49" s="62"/>
      <c r="E49" s="1254" t="s">
        <v>16</v>
      </c>
      <c r="F49" s="1254"/>
      <c r="G49" s="1254"/>
      <c r="H49" s="1254"/>
      <c r="I49" s="1254"/>
      <c r="J49" s="1255"/>
      <c r="K49" s="63" t="s">
        <v>508</v>
      </c>
      <c r="L49" s="64" t="s">
        <v>508</v>
      </c>
      <c r="M49" s="64" t="s">
        <v>508</v>
      </c>
      <c r="N49" s="64" t="s">
        <v>508</v>
      </c>
      <c r="O49" s="65" t="s">
        <v>508</v>
      </c>
      <c r="P49" s="48"/>
      <c r="Q49" s="48"/>
      <c r="R49" s="48"/>
      <c r="S49" s="48"/>
      <c r="T49" s="48"/>
      <c r="U49" s="48"/>
    </row>
    <row r="50" spans="1:21" ht="30.75" customHeight="1">
      <c r="A50" s="48"/>
      <c r="B50" s="1272"/>
      <c r="C50" s="1273"/>
      <c r="D50" s="62"/>
      <c r="E50" s="1254" t="s">
        <v>17</v>
      </c>
      <c r="F50" s="1254"/>
      <c r="G50" s="1254"/>
      <c r="H50" s="1254"/>
      <c r="I50" s="1254"/>
      <c r="J50" s="1255"/>
      <c r="K50" s="63">
        <v>5</v>
      </c>
      <c r="L50" s="64">
        <v>5</v>
      </c>
      <c r="M50" s="64">
        <v>3</v>
      </c>
      <c r="N50" s="64">
        <v>1</v>
      </c>
      <c r="O50" s="65">
        <v>1</v>
      </c>
      <c r="P50" s="48"/>
      <c r="Q50" s="48"/>
      <c r="R50" s="48"/>
      <c r="S50" s="48"/>
      <c r="T50" s="48"/>
      <c r="U50" s="48"/>
    </row>
    <row r="51" spans="1:21" ht="30.75" customHeight="1">
      <c r="A51" s="48"/>
      <c r="B51" s="1274"/>
      <c r="C51" s="1275"/>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c r="A52" s="48"/>
      <c r="B52" s="1252" t="s">
        <v>19</v>
      </c>
      <c r="C52" s="1253"/>
      <c r="D52" s="66"/>
      <c r="E52" s="1254" t="s">
        <v>20</v>
      </c>
      <c r="F52" s="1254"/>
      <c r="G52" s="1254"/>
      <c r="H52" s="1254"/>
      <c r="I52" s="1254"/>
      <c r="J52" s="1255"/>
      <c r="K52" s="63">
        <v>2552</v>
      </c>
      <c r="L52" s="64">
        <v>2498</v>
      </c>
      <c r="M52" s="64">
        <v>2477</v>
      </c>
      <c r="N52" s="64">
        <v>2420</v>
      </c>
      <c r="O52" s="65">
        <v>2442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677</v>
      </c>
      <c r="L53" s="69">
        <v>667</v>
      </c>
      <c r="M53" s="69">
        <v>683</v>
      </c>
      <c r="N53" s="69">
        <v>747</v>
      </c>
      <c r="O53" s="70">
        <v>947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0" t="s">
        <v>25</v>
      </c>
      <c r="C57" s="1261"/>
      <c r="D57" s="1264" t="s">
        <v>26</v>
      </c>
      <c r="E57" s="1265"/>
      <c r="F57" s="1265"/>
      <c r="G57" s="1265"/>
      <c r="H57" s="1265"/>
      <c r="I57" s="1265"/>
      <c r="J57" s="1266"/>
      <c r="K57" s="83" t="s">
        <v>588</v>
      </c>
      <c r="L57" s="84" t="s">
        <v>588</v>
      </c>
      <c r="M57" s="84" t="s">
        <v>588</v>
      </c>
      <c r="N57" s="84" t="s">
        <v>588</v>
      </c>
      <c r="O57" s="85" t="s">
        <v>588</v>
      </c>
    </row>
    <row r="58" spans="1:21" ht="31.5" customHeight="1" thickBot="1">
      <c r="B58" s="1262"/>
      <c r="C58" s="1263"/>
      <c r="D58" s="1267" t="s">
        <v>27</v>
      </c>
      <c r="E58" s="1268"/>
      <c r="F58" s="1268"/>
      <c r="G58" s="1268"/>
      <c r="H58" s="1268"/>
      <c r="I58" s="1268"/>
      <c r="J58" s="1269"/>
      <c r="K58" s="86" t="s">
        <v>508</v>
      </c>
      <c r="L58" s="87" t="s">
        <v>508</v>
      </c>
      <c r="M58" s="87" t="s">
        <v>508</v>
      </c>
      <c r="N58" s="87" t="s">
        <v>508</v>
      </c>
      <c r="O58" s="88" t="s">
        <v>508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4AqRZryzodaMXnRjEfduUPhJleSTGfTBO2Lkr0X8MArab/6v1xbte0cwLuuax0aqyV7h5LNVMBixq1jsDgnIQ==" saltValue="UVcs40jwyso8HdPq2BVC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90" t="s">
        <v>30</v>
      </c>
      <c r="C41" s="1291"/>
      <c r="D41" s="102"/>
      <c r="E41" s="1292" t="s">
        <v>31</v>
      </c>
      <c r="F41" s="1292"/>
      <c r="G41" s="1292"/>
      <c r="H41" s="1293"/>
      <c r="I41" s="103">
        <v>30016</v>
      </c>
      <c r="J41" s="104">
        <v>29960</v>
      </c>
      <c r="K41" s="104">
        <v>30636</v>
      </c>
      <c r="L41" s="104">
        <v>31658</v>
      </c>
      <c r="M41" s="105">
        <v>32131</v>
      </c>
    </row>
    <row r="42" spans="2:13" ht="27.75" customHeight="1">
      <c r="B42" s="1280"/>
      <c r="C42" s="1281"/>
      <c r="D42" s="106"/>
      <c r="E42" s="1284" t="s">
        <v>32</v>
      </c>
      <c r="F42" s="1284"/>
      <c r="G42" s="1284"/>
      <c r="H42" s="1285"/>
      <c r="I42" s="107" t="s">
        <v>508</v>
      </c>
      <c r="J42" s="108" t="s">
        <v>508</v>
      </c>
      <c r="K42" s="108" t="s">
        <v>508</v>
      </c>
      <c r="L42" s="108" t="s">
        <v>508</v>
      </c>
      <c r="M42" s="109" t="s">
        <v>508</v>
      </c>
    </row>
    <row r="43" spans="2:13" ht="27.75" customHeight="1">
      <c r="B43" s="1280"/>
      <c r="C43" s="1281"/>
      <c r="D43" s="106"/>
      <c r="E43" s="1284" t="s">
        <v>33</v>
      </c>
      <c r="F43" s="1284"/>
      <c r="G43" s="1284"/>
      <c r="H43" s="1285"/>
      <c r="I43" s="107">
        <v>1779</v>
      </c>
      <c r="J43" s="108">
        <v>1634</v>
      </c>
      <c r="K43" s="108">
        <v>1525</v>
      </c>
      <c r="L43" s="108">
        <v>1444</v>
      </c>
      <c r="M43" s="109">
        <v>1828</v>
      </c>
    </row>
    <row r="44" spans="2:13" ht="27.75" customHeight="1">
      <c r="B44" s="1280"/>
      <c r="C44" s="1281"/>
      <c r="D44" s="106"/>
      <c r="E44" s="1284" t="s">
        <v>34</v>
      </c>
      <c r="F44" s="1284"/>
      <c r="G44" s="1284"/>
      <c r="H44" s="1285"/>
      <c r="I44" s="107" t="s">
        <v>508</v>
      </c>
      <c r="J44" s="108" t="s">
        <v>508</v>
      </c>
      <c r="K44" s="108" t="s">
        <v>508</v>
      </c>
      <c r="L44" s="108" t="s">
        <v>508</v>
      </c>
      <c r="M44" s="109" t="s">
        <v>508</v>
      </c>
    </row>
    <row r="45" spans="2:13" ht="27.75" customHeight="1">
      <c r="B45" s="1280"/>
      <c r="C45" s="1281"/>
      <c r="D45" s="106"/>
      <c r="E45" s="1284" t="s">
        <v>35</v>
      </c>
      <c r="F45" s="1284"/>
      <c r="G45" s="1284"/>
      <c r="H45" s="1285"/>
      <c r="I45" s="107">
        <v>3511</v>
      </c>
      <c r="J45" s="108">
        <v>3489</v>
      </c>
      <c r="K45" s="108">
        <v>3420</v>
      </c>
      <c r="L45" s="108">
        <v>3413</v>
      </c>
      <c r="M45" s="109">
        <v>3376</v>
      </c>
    </row>
    <row r="46" spans="2:13" ht="27.75" customHeight="1">
      <c r="B46" s="1280"/>
      <c r="C46" s="1281"/>
      <c r="D46" s="110"/>
      <c r="E46" s="1284" t="s">
        <v>36</v>
      </c>
      <c r="F46" s="1284"/>
      <c r="G46" s="1284"/>
      <c r="H46" s="1285"/>
      <c r="I46" s="107" t="s">
        <v>508</v>
      </c>
      <c r="J46" s="108" t="s">
        <v>508</v>
      </c>
      <c r="K46" s="108" t="s">
        <v>508</v>
      </c>
      <c r="L46" s="108" t="s">
        <v>508</v>
      </c>
      <c r="M46" s="109" t="s">
        <v>508</v>
      </c>
    </row>
    <row r="47" spans="2:13" ht="27.75" customHeight="1">
      <c r="B47" s="1280"/>
      <c r="C47" s="1281"/>
      <c r="D47" s="111"/>
      <c r="E47" s="1294" t="s">
        <v>37</v>
      </c>
      <c r="F47" s="1295"/>
      <c r="G47" s="1295"/>
      <c r="H47" s="1296"/>
      <c r="I47" s="107" t="s">
        <v>508</v>
      </c>
      <c r="J47" s="108" t="s">
        <v>508</v>
      </c>
      <c r="K47" s="108" t="s">
        <v>508</v>
      </c>
      <c r="L47" s="108" t="s">
        <v>508</v>
      </c>
      <c r="M47" s="109" t="s">
        <v>508</v>
      </c>
    </row>
    <row r="48" spans="2:13" ht="27.75" customHeight="1">
      <c r="B48" s="1280"/>
      <c r="C48" s="1281"/>
      <c r="D48" s="106"/>
      <c r="E48" s="1284" t="s">
        <v>38</v>
      </c>
      <c r="F48" s="1284"/>
      <c r="G48" s="1284"/>
      <c r="H48" s="1285"/>
      <c r="I48" s="107" t="s">
        <v>508</v>
      </c>
      <c r="J48" s="108" t="s">
        <v>508</v>
      </c>
      <c r="K48" s="108" t="s">
        <v>508</v>
      </c>
      <c r="L48" s="108" t="s">
        <v>508</v>
      </c>
      <c r="M48" s="109" t="s">
        <v>508</v>
      </c>
    </row>
    <row r="49" spans="2:13" ht="27.75" customHeight="1">
      <c r="B49" s="1282"/>
      <c r="C49" s="1283"/>
      <c r="D49" s="106"/>
      <c r="E49" s="1284" t="s">
        <v>39</v>
      </c>
      <c r="F49" s="1284"/>
      <c r="G49" s="1284"/>
      <c r="H49" s="1285"/>
      <c r="I49" s="107" t="s">
        <v>508</v>
      </c>
      <c r="J49" s="108" t="s">
        <v>508</v>
      </c>
      <c r="K49" s="108" t="s">
        <v>508</v>
      </c>
      <c r="L49" s="108" t="s">
        <v>508</v>
      </c>
      <c r="M49" s="109" t="s">
        <v>508</v>
      </c>
    </row>
    <row r="50" spans="2:13" ht="27.75" customHeight="1">
      <c r="B50" s="1278" t="s">
        <v>40</v>
      </c>
      <c r="C50" s="1279"/>
      <c r="D50" s="112"/>
      <c r="E50" s="1284" t="s">
        <v>41</v>
      </c>
      <c r="F50" s="1284"/>
      <c r="G50" s="1284"/>
      <c r="H50" s="1285"/>
      <c r="I50" s="107">
        <v>7577</v>
      </c>
      <c r="J50" s="108">
        <v>8094</v>
      </c>
      <c r="K50" s="108">
        <v>8211</v>
      </c>
      <c r="L50" s="108">
        <v>7609</v>
      </c>
      <c r="M50" s="109">
        <v>7638</v>
      </c>
    </row>
    <row r="51" spans="2:13" ht="27.75" customHeight="1">
      <c r="B51" s="1280"/>
      <c r="C51" s="1281"/>
      <c r="D51" s="106"/>
      <c r="E51" s="1284" t="s">
        <v>42</v>
      </c>
      <c r="F51" s="1284"/>
      <c r="G51" s="1284"/>
      <c r="H51" s="1285"/>
      <c r="I51" s="107">
        <v>1638</v>
      </c>
      <c r="J51" s="108">
        <v>1455</v>
      </c>
      <c r="K51" s="108">
        <v>1308</v>
      </c>
      <c r="L51" s="108">
        <v>1190</v>
      </c>
      <c r="M51" s="109">
        <v>1082</v>
      </c>
    </row>
    <row r="52" spans="2:13" ht="27.75" customHeight="1">
      <c r="B52" s="1282"/>
      <c r="C52" s="1283"/>
      <c r="D52" s="106"/>
      <c r="E52" s="1284" t="s">
        <v>43</v>
      </c>
      <c r="F52" s="1284"/>
      <c r="G52" s="1284"/>
      <c r="H52" s="1285"/>
      <c r="I52" s="107">
        <v>23349</v>
      </c>
      <c r="J52" s="108">
        <v>23375</v>
      </c>
      <c r="K52" s="108">
        <v>23884</v>
      </c>
      <c r="L52" s="108">
        <v>24607</v>
      </c>
      <c r="M52" s="109">
        <v>24906</v>
      </c>
    </row>
    <row r="53" spans="2:13" ht="27.75" customHeight="1" thickBot="1">
      <c r="B53" s="1286" t="s">
        <v>44</v>
      </c>
      <c r="C53" s="1287"/>
      <c r="D53" s="113"/>
      <c r="E53" s="1288" t="s">
        <v>45</v>
      </c>
      <c r="F53" s="1288"/>
      <c r="G53" s="1288"/>
      <c r="H53" s="1289"/>
      <c r="I53" s="114">
        <v>2742</v>
      </c>
      <c r="J53" s="115">
        <v>2158</v>
      </c>
      <c r="K53" s="115">
        <v>2178</v>
      </c>
      <c r="L53" s="115">
        <v>3110</v>
      </c>
      <c r="M53" s="116">
        <v>3709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iV+kAX/+lQdAHkG/EJH7O0I+DLwObvAlUxKFW3hV9WCCAGGyOaZYGdbSc28a5elxt+c9eqJU+Y/XEWSbqTosA==" saltValue="1y4M29zZoYVaxjiKo5/C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305" t="s">
        <v>48</v>
      </c>
      <c r="D55" s="1305"/>
      <c r="E55" s="1306"/>
      <c r="F55" s="128">
        <v>4034</v>
      </c>
      <c r="G55" s="128">
        <v>2950</v>
      </c>
      <c r="H55" s="129">
        <v>2521</v>
      </c>
    </row>
    <row r="56" spans="2:8" ht="52.5" customHeight="1">
      <c r="B56" s="130"/>
      <c r="C56" s="1307" t="s">
        <v>49</v>
      </c>
      <c r="D56" s="1307"/>
      <c r="E56" s="1308"/>
      <c r="F56" s="131">
        <v>314</v>
      </c>
      <c r="G56" s="131">
        <v>327</v>
      </c>
      <c r="H56" s="132">
        <v>627</v>
      </c>
    </row>
    <row r="57" spans="2:8" ht="53.25" customHeight="1">
      <c r="B57" s="130"/>
      <c r="C57" s="1309" t="s">
        <v>50</v>
      </c>
      <c r="D57" s="1309"/>
      <c r="E57" s="1310"/>
      <c r="F57" s="133">
        <v>4040</v>
      </c>
      <c r="G57" s="133">
        <v>4414</v>
      </c>
      <c r="H57" s="134">
        <v>4899</v>
      </c>
    </row>
    <row r="58" spans="2:8" ht="45.75" customHeight="1">
      <c r="B58" s="135"/>
      <c r="C58" s="1297" t="s">
        <v>583</v>
      </c>
      <c r="D58" s="1298"/>
      <c r="E58" s="1299"/>
      <c r="F58" s="136">
        <v>2023</v>
      </c>
      <c r="G58" s="136">
        <v>2188</v>
      </c>
      <c r="H58" s="137">
        <v>2084</v>
      </c>
    </row>
    <row r="59" spans="2:8" ht="45.75" customHeight="1">
      <c r="B59" s="135"/>
      <c r="C59" s="1297" t="s">
        <v>584</v>
      </c>
      <c r="D59" s="1298"/>
      <c r="E59" s="1299"/>
      <c r="F59" s="136">
        <v>716</v>
      </c>
      <c r="G59" s="136">
        <v>869</v>
      </c>
      <c r="H59" s="137">
        <v>1368</v>
      </c>
    </row>
    <row r="60" spans="2:8" ht="45.75" customHeight="1">
      <c r="B60" s="135"/>
      <c r="C60" s="1297" t="s">
        <v>585</v>
      </c>
      <c r="D60" s="1298"/>
      <c r="E60" s="1299"/>
      <c r="F60" s="136">
        <v>1117</v>
      </c>
      <c r="G60" s="136">
        <v>1162</v>
      </c>
      <c r="H60" s="137">
        <v>1238</v>
      </c>
    </row>
    <row r="61" spans="2:8" ht="45.75" customHeight="1">
      <c r="B61" s="135"/>
      <c r="C61" s="1297" t="s">
        <v>586</v>
      </c>
      <c r="D61" s="1298"/>
      <c r="E61" s="1299"/>
      <c r="F61" s="136">
        <v>143</v>
      </c>
      <c r="G61" s="136">
        <v>143</v>
      </c>
      <c r="H61" s="137">
        <v>143</v>
      </c>
    </row>
    <row r="62" spans="2:8" ht="45.75" customHeight="1" thickBot="1">
      <c r="B62" s="138"/>
      <c r="C62" s="1300" t="s">
        <v>587</v>
      </c>
      <c r="D62" s="1301"/>
      <c r="E62" s="1302"/>
      <c r="F62" s="139">
        <v>41</v>
      </c>
      <c r="G62" s="139">
        <v>41</v>
      </c>
      <c r="H62" s="140">
        <v>41</v>
      </c>
    </row>
    <row r="63" spans="2:8" ht="52.5" customHeight="1" thickBot="1">
      <c r="B63" s="141"/>
      <c r="C63" s="1303" t="s">
        <v>51</v>
      </c>
      <c r="D63" s="1303"/>
      <c r="E63" s="1304"/>
      <c r="F63" s="142">
        <v>8389</v>
      </c>
      <c r="G63" s="142">
        <v>7690</v>
      </c>
      <c r="H63" s="143">
        <v>8047</v>
      </c>
    </row>
    <row r="64" spans="2:8" ht="15" customHeight="1"/>
  </sheetData>
  <sheetProtection algorithmName="SHA-512" hashValue="8+LIaw+/czON/VitowJ+bnI6os+e28I0cGXRRedvmTsTtgEa5sJlOAhAtDbJhgAe51eoxpoEI/31L5OCIxtVxA==" saltValue="x3YStwvvPkv2BAax8ITQ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597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594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4" t="s">
        <v>599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593</v>
      </c>
    </row>
    <row r="50" spans="1:109" ht="13.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549</v>
      </c>
      <c r="BQ50" s="1313"/>
      <c r="BR50" s="1313"/>
      <c r="BS50" s="1313"/>
      <c r="BT50" s="1313"/>
      <c r="BU50" s="1313"/>
      <c r="BV50" s="1313"/>
      <c r="BW50" s="1313"/>
      <c r="BX50" s="1313" t="s">
        <v>550</v>
      </c>
      <c r="BY50" s="1313"/>
      <c r="BZ50" s="1313"/>
      <c r="CA50" s="1313"/>
      <c r="CB50" s="1313"/>
      <c r="CC50" s="1313"/>
      <c r="CD50" s="1313"/>
      <c r="CE50" s="1313"/>
      <c r="CF50" s="1313" t="s">
        <v>551</v>
      </c>
      <c r="CG50" s="1313"/>
      <c r="CH50" s="1313"/>
      <c r="CI50" s="1313"/>
      <c r="CJ50" s="1313"/>
      <c r="CK50" s="1313"/>
      <c r="CL50" s="1313"/>
      <c r="CM50" s="1313"/>
      <c r="CN50" s="1313" t="s">
        <v>552</v>
      </c>
      <c r="CO50" s="1313"/>
      <c r="CP50" s="1313"/>
      <c r="CQ50" s="1313"/>
      <c r="CR50" s="1313"/>
      <c r="CS50" s="1313"/>
      <c r="CT50" s="1313"/>
      <c r="CU50" s="1313"/>
      <c r="CV50" s="1313" t="s">
        <v>553</v>
      </c>
      <c r="CW50" s="1313"/>
      <c r="CX50" s="1313"/>
      <c r="CY50" s="1313"/>
      <c r="CZ50" s="1313"/>
      <c r="DA50" s="1313"/>
      <c r="DB50" s="1313"/>
      <c r="DC50" s="1313"/>
    </row>
    <row r="51" spans="1:109" ht="13.5" customHeight="1">
      <c r="B51" s="389"/>
      <c r="G51" s="1322"/>
      <c r="H51" s="1322"/>
      <c r="I51" s="1323"/>
      <c r="J51" s="1323"/>
      <c r="K51" s="1315"/>
      <c r="L51" s="1315"/>
      <c r="M51" s="1315"/>
      <c r="N51" s="1315"/>
      <c r="AM51" s="396"/>
      <c r="AN51" s="1314" t="s">
        <v>592</v>
      </c>
      <c r="AO51" s="1314"/>
      <c r="AP51" s="1314"/>
      <c r="AQ51" s="1314"/>
      <c r="AR51" s="1314"/>
      <c r="AS51" s="1314"/>
      <c r="AT51" s="1314"/>
      <c r="AU51" s="1314"/>
      <c r="AV51" s="1314"/>
      <c r="AW51" s="1314"/>
      <c r="AX51" s="1314"/>
      <c r="AY51" s="1314"/>
      <c r="AZ51" s="1314"/>
      <c r="BA51" s="1314"/>
      <c r="BB51" s="1314" t="s">
        <v>590</v>
      </c>
      <c r="BC51" s="1314"/>
      <c r="BD51" s="1314"/>
      <c r="BE51" s="1314"/>
      <c r="BF51" s="1314"/>
      <c r="BG51" s="1314"/>
      <c r="BH51" s="1314"/>
      <c r="BI51" s="1314"/>
      <c r="BJ51" s="1314"/>
      <c r="BK51" s="1314"/>
      <c r="BL51" s="1314"/>
      <c r="BM51" s="1314"/>
      <c r="BN51" s="1314"/>
      <c r="BO51" s="1314"/>
      <c r="BP51" s="1311">
        <v>22.2</v>
      </c>
      <c r="BQ51" s="1311"/>
      <c r="BR51" s="1311"/>
      <c r="BS51" s="1311"/>
      <c r="BT51" s="1311"/>
      <c r="BU51" s="1311"/>
      <c r="BV51" s="1311"/>
      <c r="BW51" s="1311"/>
      <c r="BX51" s="1311">
        <v>17.7</v>
      </c>
      <c r="BY51" s="1311"/>
      <c r="BZ51" s="1311"/>
      <c r="CA51" s="1311"/>
      <c r="CB51" s="1311"/>
      <c r="CC51" s="1311"/>
      <c r="CD51" s="1311"/>
      <c r="CE51" s="1311"/>
      <c r="CF51" s="1311">
        <v>18.2</v>
      </c>
      <c r="CG51" s="1311"/>
      <c r="CH51" s="1311"/>
      <c r="CI51" s="1311"/>
      <c r="CJ51" s="1311"/>
      <c r="CK51" s="1311"/>
      <c r="CL51" s="1311"/>
      <c r="CM51" s="1311"/>
      <c r="CN51" s="1311">
        <v>25.9</v>
      </c>
      <c r="CO51" s="1311"/>
      <c r="CP51" s="1311"/>
      <c r="CQ51" s="1311"/>
      <c r="CR51" s="1311"/>
      <c r="CS51" s="1311"/>
      <c r="CT51" s="1311"/>
      <c r="CU51" s="1311"/>
      <c r="CV51" s="1311">
        <v>30.6</v>
      </c>
      <c r="CW51" s="1311"/>
      <c r="CX51" s="1311"/>
      <c r="CY51" s="1311"/>
      <c r="CZ51" s="1311"/>
      <c r="DA51" s="1311"/>
      <c r="DB51" s="1311"/>
      <c r="DC51" s="1311"/>
    </row>
    <row r="52" spans="1:109" ht="13.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11">
        <v>60.8</v>
      </c>
      <c r="BQ53" s="1311"/>
      <c r="BR53" s="1311"/>
      <c r="BS53" s="1311"/>
      <c r="BT53" s="1311"/>
      <c r="BU53" s="1311"/>
      <c r="BV53" s="1311"/>
      <c r="BW53" s="1311"/>
      <c r="BX53" s="1311">
        <v>62.1</v>
      </c>
      <c r="BY53" s="1311"/>
      <c r="BZ53" s="1311"/>
      <c r="CA53" s="1311"/>
      <c r="CB53" s="1311"/>
      <c r="CC53" s="1311"/>
      <c r="CD53" s="1311"/>
      <c r="CE53" s="1311"/>
      <c r="CF53" s="1311">
        <v>62.4</v>
      </c>
      <c r="CG53" s="1311"/>
      <c r="CH53" s="1311"/>
      <c r="CI53" s="1311"/>
      <c r="CJ53" s="1311"/>
      <c r="CK53" s="1311"/>
      <c r="CL53" s="1311"/>
      <c r="CM53" s="1311"/>
      <c r="CN53" s="1311">
        <v>63.2</v>
      </c>
      <c r="CO53" s="1311"/>
      <c r="CP53" s="1311"/>
      <c r="CQ53" s="1311"/>
      <c r="CR53" s="1311"/>
      <c r="CS53" s="1311"/>
      <c r="CT53" s="1311"/>
      <c r="CU53" s="1311"/>
      <c r="CV53" s="1311">
        <v>63.3</v>
      </c>
      <c r="CW53" s="1311"/>
      <c r="CX53" s="1311"/>
      <c r="CY53" s="1311"/>
      <c r="CZ53" s="1311"/>
      <c r="DA53" s="1311"/>
      <c r="DB53" s="1311"/>
      <c r="DC53" s="1311"/>
    </row>
    <row r="54" spans="1:109" ht="13.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16"/>
      <c r="H55" s="1316"/>
      <c r="I55" s="1316"/>
      <c r="J55" s="1316"/>
      <c r="K55" s="1315"/>
      <c r="L55" s="1315"/>
      <c r="M55" s="1315"/>
      <c r="N55" s="1315"/>
      <c r="AN55" s="1313" t="s">
        <v>591</v>
      </c>
      <c r="AO55" s="1313"/>
      <c r="AP55" s="1313"/>
      <c r="AQ55" s="1313"/>
      <c r="AR55" s="1313"/>
      <c r="AS55" s="1313"/>
      <c r="AT55" s="1313"/>
      <c r="AU55" s="1313"/>
      <c r="AV55" s="1313"/>
      <c r="AW55" s="1313"/>
      <c r="AX55" s="1313"/>
      <c r="AY55" s="1313"/>
      <c r="AZ55" s="1313"/>
      <c r="BA55" s="1313"/>
      <c r="BB55" s="1314" t="s">
        <v>590</v>
      </c>
      <c r="BC55" s="1314"/>
      <c r="BD55" s="1314"/>
      <c r="BE55" s="1314"/>
      <c r="BF55" s="1314"/>
      <c r="BG55" s="1314"/>
      <c r="BH55" s="1314"/>
      <c r="BI55" s="1314"/>
      <c r="BJ55" s="1314"/>
      <c r="BK55" s="1314"/>
      <c r="BL55" s="1314"/>
      <c r="BM55" s="1314"/>
      <c r="BN55" s="1314"/>
      <c r="BO55" s="1314"/>
      <c r="BP55" s="1311">
        <v>36.6</v>
      </c>
      <c r="BQ55" s="1311"/>
      <c r="BR55" s="1311"/>
      <c r="BS55" s="1311"/>
      <c r="BT55" s="1311"/>
      <c r="BU55" s="1311"/>
      <c r="BV55" s="1311"/>
      <c r="BW55" s="1311"/>
      <c r="BX55" s="1311">
        <v>37.700000000000003</v>
      </c>
      <c r="BY55" s="1311"/>
      <c r="BZ55" s="1311"/>
      <c r="CA55" s="1311"/>
      <c r="CB55" s="1311"/>
      <c r="CC55" s="1311"/>
      <c r="CD55" s="1311"/>
      <c r="CE55" s="1311"/>
      <c r="CF55" s="1311">
        <v>37.9</v>
      </c>
      <c r="CG55" s="1311"/>
      <c r="CH55" s="1311"/>
      <c r="CI55" s="1311"/>
      <c r="CJ55" s="1311"/>
      <c r="CK55" s="1311"/>
      <c r="CL55" s="1311"/>
      <c r="CM55" s="1311"/>
      <c r="CN55" s="1311">
        <v>38.700000000000003</v>
      </c>
      <c r="CO55" s="1311"/>
      <c r="CP55" s="1311"/>
      <c r="CQ55" s="1311"/>
      <c r="CR55" s="1311"/>
      <c r="CS55" s="1311"/>
      <c r="CT55" s="1311"/>
      <c r="CU55" s="1311"/>
      <c r="CV55" s="1311">
        <v>32.5</v>
      </c>
      <c r="CW55" s="1311"/>
      <c r="CX55" s="1311"/>
      <c r="CY55" s="1311"/>
      <c r="CZ55" s="1311"/>
      <c r="DA55" s="1311"/>
      <c r="DB55" s="1311"/>
      <c r="DC55" s="1311"/>
    </row>
    <row r="56" spans="1:109" ht="13.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596</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59.4</v>
      </c>
      <c r="BY57" s="1311"/>
      <c r="BZ57" s="1311"/>
      <c r="CA57" s="1311"/>
      <c r="CB57" s="1311"/>
      <c r="CC57" s="1311"/>
      <c r="CD57" s="1311"/>
      <c r="CE57" s="1311"/>
      <c r="CF57" s="1311">
        <v>60.7</v>
      </c>
      <c r="CG57" s="1311"/>
      <c r="CH57" s="1311"/>
      <c r="CI57" s="1311"/>
      <c r="CJ57" s="1311"/>
      <c r="CK57" s="1311"/>
      <c r="CL57" s="1311"/>
      <c r="CM57" s="1311"/>
      <c r="CN57" s="1311">
        <v>61.3</v>
      </c>
      <c r="CO57" s="1311"/>
      <c r="CP57" s="1311"/>
      <c r="CQ57" s="1311"/>
      <c r="CR57" s="1311"/>
      <c r="CS57" s="1311"/>
      <c r="CT57" s="1311"/>
      <c r="CU57" s="1311"/>
      <c r="CV57" s="1311">
        <v>62.5</v>
      </c>
      <c r="CW57" s="1311"/>
      <c r="CX57" s="1311"/>
      <c r="CY57" s="1311"/>
      <c r="CZ57" s="1311"/>
      <c r="DA57" s="1311"/>
      <c r="DB57" s="1311"/>
      <c r="DC57" s="1311"/>
      <c r="DD57" s="415"/>
      <c r="DE57" s="410"/>
    </row>
    <row r="58" spans="1:109" s="404" customFormat="1" ht="13.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595</v>
      </c>
    </row>
    <row r="64" spans="1:109" ht="13.5">
      <c r="B64" s="389"/>
      <c r="G64" s="405"/>
      <c r="I64" s="407"/>
      <c r="J64" s="407"/>
      <c r="K64" s="407"/>
      <c r="L64" s="407"/>
      <c r="M64" s="407"/>
      <c r="N64" s="406"/>
      <c r="AM64" s="405"/>
      <c r="AN64" s="405" t="s">
        <v>594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4" t="s">
        <v>600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593</v>
      </c>
    </row>
    <row r="72" spans="2:107" ht="13.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549</v>
      </c>
      <c r="BQ72" s="1313"/>
      <c r="BR72" s="1313"/>
      <c r="BS72" s="1313"/>
      <c r="BT72" s="1313"/>
      <c r="BU72" s="1313"/>
      <c r="BV72" s="1313"/>
      <c r="BW72" s="1313"/>
      <c r="BX72" s="1313" t="s">
        <v>550</v>
      </c>
      <c r="BY72" s="1313"/>
      <c r="BZ72" s="1313"/>
      <c r="CA72" s="1313"/>
      <c r="CB72" s="1313"/>
      <c r="CC72" s="1313"/>
      <c r="CD72" s="1313"/>
      <c r="CE72" s="1313"/>
      <c r="CF72" s="1313" t="s">
        <v>551</v>
      </c>
      <c r="CG72" s="1313"/>
      <c r="CH72" s="1313"/>
      <c r="CI72" s="1313"/>
      <c r="CJ72" s="1313"/>
      <c r="CK72" s="1313"/>
      <c r="CL72" s="1313"/>
      <c r="CM72" s="1313"/>
      <c r="CN72" s="1313" t="s">
        <v>552</v>
      </c>
      <c r="CO72" s="1313"/>
      <c r="CP72" s="1313"/>
      <c r="CQ72" s="1313"/>
      <c r="CR72" s="1313"/>
      <c r="CS72" s="1313"/>
      <c r="CT72" s="1313"/>
      <c r="CU72" s="1313"/>
      <c r="CV72" s="1313" t="s">
        <v>553</v>
      </c>
      <c r="CW72" s="1313"/>
      <c r="CX72" s="1313"/>
      <c r="CY72" s="1313"/>
      <c r="CZ72" s="1313"/>
      <c r="DA72" s="1313"/>
      <c r="DB72" s="1313"/>
      <c r="DC72" s="1313"/>
    </row>
    <row r="73" spans="2:107" ht="13.5">
      <c r="B73" s="389"/>
      <c r="G73" s="1322"/>
      <c r="H73" s="1322"/>
      <c r="I73" s="1322"/>
      <c r="J73" s="1322"/>
      <c r="K73" s="1312"/>
      <c r="L73" s="1312"/>
      <c r="M73" s="1312"/>
      <c r="N73" s="1312"/>
      <c r="AM73" s="396"/>
      <c r="AN73" s="1314" t="s">
        <v>592</v>
      </c>
      <c r="AO73" s="1314"/>
      <c r="AP73" s="1314"/>
      <c r="AQ73" s="1314"/>
      <c r="AR73" s="1314"/>
      <c r="AS73" s="1314"/>
      <c r="AT73" s="1314"/>
      <c r="AU73" s="1314"/>
      <c r="AV73" s="1314"/>
      <c r="AW73" s="1314"/>
      <c r="AX73" s="1314"/>
      <c r="AY73" s="1314"/>
      <c r="AZ73" s="1314"/>
      <c r="BA73" s="1314"/>
      <c r="BB73" s="1314" t="s">
        <v>590</v>
      </c>
      <c r="BC73" s="1314"/>
      <c r="BD73" s="1314"/>
      <c r="BE73" s="1314"/>
      <c r="BF73" s="1314"/>
      <c r="BG73" s="1314"/>
      <c r="BH73" s="1314"/>
      <c r="BI73" s="1314"/>
      <c r="BJ73" s="1314"/>
      <c r="BK73" s="1314"/>
      <c r="BL73" s="1314"/>
      <c r="BM73" s="1314"/>
      <c r="BN73" s="1314"/>
      <c r="BO73" s="1314"/>
      <c r="BP73" s="1311">
        <v>22.2</v>
      </c>
      <c r="BQ73" s="1311"/>
      <c r="BR73" s="1311"/>
      <c r="BS73" s="1311"/>
      <c r="BT73" s="1311"/>
      <c r="BU73" s="1311"/>
      <c r="BV73" s="1311"/>
      <c r="BW73" s="1311"/>
      <c r="BX73" s="1311">
        <v>17.7</v>
      </c>
      <c r="BY73" s="1311"/>
      <c r="BZ73" s="1311"/>
      <c r="CA73" s="1311"/>
      <c r="CB73" s="1311"/>
      <c r="CC73" s="1311"/>
      <c r="CD73" s="1311"/>
      <c r="CE73" s="1311"/>
      <c r="CF73" s="1311">
        <v>18.2</v>
      </c>
      <c r="CG73" s="1311"/>
      <c r="CH73" s="1311"/>
      <c r="CI73" s="1311"/>
      <c r="CJ73" s="1311"/>
      <c r="CK73" s="1311"/>
      <c r="CL73" s="1311"/>
      <c r="CM73" s="1311"/>
      <c r="CN73" s="1311">
        <v>25.9</v>
      </c>
      <c r="CO73" s="1311"/>
      <c r="CP73" s="1311"/>
      <c r="CQ73" s="1311"/>
      <c r="CR73" s="1311"/>
      <c r="CS73" s="1311"/>
      <c r="CT73" s="1311"/>
      <c r="CU73" s="1311"/>
      <c r="CV73" s="1311">
        <v>30.6</v>
      </c>
      <c r="CW73" s="1311"/>
      <c r="CX73" s="1311"/>
      <c r="CY73" s="1311"/>
      <c r="CZ73" s="1311"/>
      <c r="DA73" s="1311"/>
      <c r="DB73" s="1311"/>
      <c r="DC73" s="1311"/>
    </row>
    <row r="74" spans="2:107" ht="13.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589</v>
      </c>
      <c r="BC75" s="1314"/>
      <c r="BD75" s="1314"/>
      <c r="BE75" s="1314"/>
      <c r="BF75" s="1314"/>
      <c r="BG75" s="1314"/>
      <c r="BH75" s="1314"/>
      <c r="BI75" s="1314"/>
      <c r="BJ75" s="1314"/>
      <c r="BK75" s="1314"/>
      <c r="BL75" s="1314"/>
      <c r="BM75" s="1314"/>
      <c r="BN75" s="1314"/>
      <c r="BO75" s="1314"/>
      <c r="BP75" s="1311">
        <v>6.4</v>
      </c>
      <c r="BQ75" s="1311"/>
      <c r="BR75" s="1311"/>
      <c r="BS75" s="1311"/>
      <c r="BT75" s="1311"/>
      <c r="BU75" s="1311"/>
      <c r="BV75" s="1311"/>
      <c r="BW75" s="1311"/>
      <c r="BX75" s="1311">
        <v>5.7</v>
      </c>
      <c r="BY75" s="1311"/>
      <c r="BZ75" s="1311"/>
      <c r="CA75" s="1311"/>
      <c r="CB75" s="1311"/>
      <c r="CC75" s="1311"/>
      <c r="CD75" s="1311"/>
      <c r="CE75" s="1311"/>
      <c r="CF75" s="1311">
        <v>5.5</v>
      </c>
      <c r="CG75" s="1311"/>
      <c r="CH75" s="1311"/>
      <c r="CI75" s="1311"/>
      <c r="CJ75" s="1311"/>
      <c r="CK75" s="1311"/>
      <c r="CL75" s="1311"/>
      <c r="CM75" s="1311"/>
      <c r="CN75" s="1311">
        <v>5.8</v>
      </c>
      <c r="CO75" s="1311"/>
      <c r="CP75" s="1311"/>
      <c r="CQ75" s="1311"/>
      <c r="CR75" s="1311"/>
      <c r="CS75" s="1311"/>
      <c r="CT75" s="1311"/>
      <c r="CU75" s="1311"/>
      <c r="CV75" s="1311">
        <v>6.5</v>
      </c>
      <c r="CW75" s="1311"/>
      <c r="CX75" s="1311"/>
      <c r="CY75" s="1311"/>
      <c r="CZ75" s="1311"/>
      <c r="DA75" s="1311"/>
      <c r="DB75" s="1311"/>
      <c r="DC75" s="1311"/>
    </row>
    <row r="76" spans="2:107" ht="13.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16"/>
      <c r="H77" s="1316"/>
      <c r="I77" s="1316"/>
      <c r="J77" s="1316"/>
      <c r="K77" s="1312"/>
      <c r="L77" s="1312"/>
      <c r="M77" s="1312"/>
      <c r="N77" s="1312"/>
      <c r="AN77" s="1313" t="s">
        <v>591</v>
      </c>
      <c r="AO77" s="1313"/>
      <c r="AP77" s="1313"/>
      <c r="AQ77" s="1313"/>
      <c r="AR77" s="1313"/>
      <c r="AS77" s="1313"/>
      <c r="AT77" s="1313"/>
      <c r="AU77" s="1313"/>
      <c r="AV77" s="1313"/>
      <c r="AW77" s="1313"/>
      <c r="AX77" s="1313"/>
      <c r="AY77" s="1313"/>
      <c r="AZ77" s="1313"/>
      <c r="BA77" s="1313"/>
      <c r="BB77" s="1314" t="s">
        <v>590</v>
      </c>
      <c r="BC77" s="1314"/>
      <c r="BD77" s="1314"/>
      <c r="BE77" s="1314"/>
      <c r="BF77" s="1314"/>
      <c r="BG77" s="1314"/>
      <c r="BH77" s="1314"/>
      <c r="BI77" s="1314"/>
      <c r="BJ77" s="1314"/>
      <c r="BK77" s="1314"/>
      <c r="BL77" s="1314"/>
      <c r="BM77" s="1314"/>
      <c r="BN77" s="1314"/>
      <c r="BO77" s="1314"/>
      <c r="BP77" s="1311">
        <v>36.6</v>
      </c>
      <c r="BQ77" s="1311"/>
      <c r="BR77" s="1311"/>
      <c r="BS77" s="1311"/>
      <c r="BT77" s="1311"/>
      <c r="BU77" s="1311"/>
      <c r="BV77" s="1311"/>
      <c r="BW77" s="1311"/>
      <c r="BX77" s="1311">
        <v>37.700000000000003</v>
      </c>
      <c r="BY77" s="1311"/>
      <c r="BZ77" s="1311"/>
      <c r="CA77" s="1311"/>
      <c r="CB77" s="1311"/>
      <c r="CC77" s="1311"/>
      <c r="CD77" s="1311"/>
      <c r="CE77" s="1311"/>
      <c r="CF77" s="1311">
        <v>37.9</v>
      </c>
      <c r="CG77" s="1311"/>
      <c r="CH77" s="1311"/>
      <c r="CI77" s="1311"/>
      <c r="CJ77" s="1311"/>
      <c r="CK77" s="1311"/>
      <c r="CL77" s="1311"/>
      <c r="CM77" s="1311"/>
      <c r="CN77" s="1311">
        <v>38.700000000000003</v>
      </c>
      <c r="CO77" s="1311"/>
      <c r="CP77" s="1311"/>
      <c r="CQ77" s="1311"/>
      <c r="CR77" s="1311"/>
      <c r="CS77" s="1311"/>
      <c r="CT77" s="1311"/>
      <c r="CU77" s="1311"/>
      <c r="CV77" s="1311">
        <v>32.5</v>
      </c>
      <c r="CW77" s="1311"/>
      <c r="CX77" s="1311"/>
      <c r="CY77" s="1311"/>
      <c r="CZ77" s="1311"/>
      <c r="DA77" s="1311"/>
      <c r="DB77" s="1311"/>
      <c r="DC77" s="1311"/>
    </row>
    <row r="78" spans="2:107" ht="13.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589</v>
      </c>
      <c r="BC79" s="1314"/>
      <c r="BD79" s="1314"/>
      <c r="BE79" s="1314"/>
      <c r="BF79" s="1314"/>
      <c r="BG79" s="1314"/>
      <c r="BH79" s="1314"/>
      <c r="BI79" s="1314"/>
      <c r="BJ79" s="1314"/>
      <c r="BK79" s="1314"/>
      <c r="BL79" s="1314"/>
      <c r="BM79" s="1314"/>
      <c r="BN79" s="1314"/>
      <c r="BO79" s="1314"/>
      <c r="BP79" s="1311">
        <v>9.1999999999999993</v>
      </c>
      <c r="BQ79" s="1311"/>
      <c r="BR79" s="1311"/>
      <c r="BS79" s="1311"/>
      <c r="BT79" s="1311"/>
      <c r="BU79" s="1311"/>
      <c r="BV79" s="1311"/>
      <c r="BW79" s="1311"/>
      <c r="BX79" s="1311">
        <v>8.9</v>
      </c>
      <c r="BY79" s="1311"/>
      <c r="BZ79" s="1311"/>
      <c r="CA79" s="1311"/>
      <c r="CB79" s="1311"/>
      <c r="CC79" s="1311"/>
      <c r="CD79" s="1311"/>
      <c r="CE79" s="1311"/>
      <c r="CF79" s="1311">
        <v>8.6999999999999993</v>
      </c>
      <c r="CG79" s="1311"/>
      <c r="CH79" s="1311"/>
      <c r="CI79" s="1311"/>
      <c r="CJ79" s="1311"/>
      <c r="CK79" s="1311"/>
      <c r="CL79" s="1311"/>
      <c r="CM79" s="1311"/>
      <c r="CN79" s="1311">
        <v>8.8000000000000007</v>
      </c>
      <c r="CO79" s="1311"/>
      <c r="CP79" s="1311"/>
      <c r="CQ79" s="1311"/>
      <c r="CR79" s="1311"/>
      <c r="CS79" s="1311"/>
      <c r="CT79" s="1311"/>
      <c r="CU79" s="1311"/>
      <c r="CV79" s="1311">
        <v>8.6999999999999993</v>
      </c>
      <c r="CW79" s="1311"/>
      <c r="CX79" s="1311"/>
      <c r="CY79" s="1311"/>
      <c r="CZ79" s="1311"/>
      <c r="DA79" s="1311"/>
      <c r="DB79" s="1311"/>
      <c r="DC79" s="1311"/>
    </row>
    <row r="80" spans="2:107" ht="13.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CDeptcdixEat2W7/4VQd/rn4za0Vfrf4W06f7NbX4H5ao4rCDF84c5oE4ldKiL2pkduU+q7RKJG+dUO1FXvIsA==" saltValue="cYGZA0Mowb5O+k1sy16Z4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496</v>
      </c>
    </row>
  </sheetData>
  <sheetProtection algorithmName="SHA-512" hashValue="C/rN5VBbttBZWzijtxEKijqIdjr5OP/cyiGkn9hq2LNNuTLdH2vtUa0cQszbIDKqCD2qf73lEgfEfmgU2xJuBA==" saltValue="+kk6dZG+ltMqlvOWrg+0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496</v>
      </c>
    </row>
  </sheetData>
  <sheetProtection algorithmName="SHA-512" hashValue="UA80nzsgyIrs3aYeydwLfXXXE6rfwyXlRII+FNtFGnVRvnIDJ8E71V7Ey80jvLirKyTvPpQ/YflYupxkc47Guw==" saltValue="QGwiBa1XLbwhVBBYV1Kd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106942</v>
      </c>
      <c r="E3" s="162"/>
      <c r="F3" s="163">
        <v>66954</v>
      </c>
      <c r="G3" s="164"/>
      <c r="H3" s="165"/>
    </row>
    <row r="4" spans="1:8">
      <c r="A4" s="166"/>
      <c r="B4" s="167"/>
      <c r="C4" s="168"/>
      <c r="D4" s="169">
        <v>46007</v>
      </c>
      <c r="E4" s="170"/>
      <c r="F4" s="171">
        <v>37305</v>
      </c>
      <c r="G4" s="172"/>
      <c r="H4" s="173"/>
    </row>
    <row r="5" spans="1:8">
      <c r="A5" s="154" t="s">
        <v>541</v>
      </c>
      <c r="B5" s="159"/>
      <c r="C5" s="160"/>
      <c r="D5" s="161">
        <v>101492</v>
      </c>
      <c r="E5" s="162"/>
      <c r="F5" s="163">
        <v>72656</v>
      </c>
      <c r="G5" s="164"/>
      <c r="H5" s="165"/>
    </row>
    <row r="6" spans="1:8">
      <c r="A6" s="166"/>
      <c r="B6" s="167"/>
      <c r="C6" s="168"/>
      <c r="D6" s="169">
        <v>42012</v>
      </c>
      <c r="E6" s="170"/>
      <c r="F6" s="171">
        <v>36448</v>
      </c>
      <c r="G6" s="172"/>
      <c r="H6" s="173"/>
    </row>
    <row r="7" spans="1:8">
      <c r="A7" s="154" t="s">
        <v>542</v>
      </c>
      <c r="B7" s="159"/>
      <c r="C7" s="160"/>
      <c r="D7" s="161">
        <v>105325</v>
      </c>
      <c r="E7" s="162"/>
      <c r="F7" s="163">
        <v>65080</v>
      </c>
      <c r="G7" s="164"/>
      <c r="H7" s="165"/>
    </row>
    <row r="8" spans="1:8">
      <c r="A8" s="166"/>
      <c r="B8" s="167"/>
      <c r="C8" s="168"/>
      <c r="D8" s="169">
        <v>55168</v>
      </c>
      <c r="E8" s="170"/>
      <c r="F8" s="171">
        <v>38201</v>
      </c>
      <c r="G8" s="172"/>
      <c r="H8" s="173"/>
    </row>
    <row r="9" spans="1:8">
      <c r="A9" s="154" t="s">
        <v>543</v>
      </c>
      <c r="B9" s="159"/>
      <c r="C9" s="160"/>
      <c r="D9" s="161">
        <v>124728</v>
      </c>
      <c r="E9" s="162"/>
      <c r="F9" s="163">
        <v>79288</v>
      </c>
      <c r="G9" s="164"/>
      <c r="H9" s="165"/>
    </row>
    <row r="10" spans="1:8">
      <c r="A10" s="166"/>
      <c r="B10" s="167"/>
      <c r="C10" s="168"/>
      <c r="D10" s="169">
        <v>53827</v>
      </c>
      <c r="E10" s="170"/>
      <c r="F10" s="171">
        <v>41870</v>
      </c>
      <c r="G10" s="172"/>
      <c r="H10" s="173"/>
    </row>
    <row r="11" spans="1:8">
      <c r="A11" s="154" t="s">
        <v>544</v>
      </c>
      <c r="B11" s="159"/>
      <c r="C11" s="160"/>
      <c r="D11" s="161">
        <v>124896</v>
      </c>
      <c r="E11" s="162"/>
      <c r="F11" s="163">
        <v>84962</v>
      </c>
      <c r="G11" s="164"/>
      <c r="H11" s="165"/>
    </row>
    <row r="12" spans="1:8">
      <c r="A12" s="166"/>
      <c r="B12" s="167"/>
      <c r="C12" s="174"/>
      <c r="D12" s="169">
        <v>54116</v>
      </c>
      <c r="E12" s="170"/>
      <c r="F12" s="171">
        <v>42793</v>
      </c>
      <c r="G12" s="172"/>
      <c r="H12" s="173"/>
    </row>
    <row r="13" spans="1:8">
      <c r="A13" s="154"/>
      <c r="B13" s="159"/>
      <c r="C13" s="175"/>
      <c r="D13" s="176">
        <v>112677</v>
      </c>
      <c r="E13" s="177"/>
      <c r="F13" s="178">
        <v>73788</v>
      </c>
      <c r="G13" s="179"/>
      <c r="H13" s="165"/>
    </row>
    <row r="14" spans="1:8">
      <c r="A14" s="166"/>
      <c r="B14" s="167"/>
      <c r="C14" s="168"/>
      <c r="D14" s="169">
        <v>50226</v>
      </c>
      <c r="E14" s="170"/>
      <c r="F14" s="171">
        <v>39323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4.47</v>
      </c>
      <c r="C19" s="180">
        <f>ROUND(VALUE(SUBSTITUTE(実質収支比率等に係る経年分析!G$48,"▲","-")),2)</f>
        <v>5.01</v>
      </c>
      <c r="D19" s="180">
        <f>ROUND(VALUE(SUBSTITUTE(実質収支比率等に係る経年分析!H$48,"▲","-")),2)</f>
        <v>5.31</v>
      </c>
      <c r="E19" s="180">
        <f>ROUND(VALUE(SUBSTITUTE(実質収支比率等に係る経年分析!I$48,"▲","-")),2)</f>
        <v>5.41</v>
      </c>
      <c r="F19" s="180">
        <f>ROUND(VALUE(SUBSTITUTE(実質収支比率等に係る経年分析!J$48,"▲","-")),2)</f>
        <v>6.03</v>
      </c>
    </row>
    <row r="20" spans="1:11">
      <c r="A20" s="180" t="s">
        <v>55</v>
      </c>
      <c r="B20" s="180">
        <f>ROUND(VALUE(SUBSTITUTE(実質収支比率等に係る経年分析!F$47,"▲","-")),2)</f>
        <v>27.43</v>
      </c>
      <c r="C20" s="180">
        <f>ROUND(VALUE(SUBSTITUTE(実質収支比率等に係る経年分析!G$47,"▲","-")),2)</f>
        <v>27.56</v>
      </c>
      <c r="D20" s="180">
        <f>ROUND(VALUE(SUBSTITUTE(実質収支比率等に係る経年分析!H$47,"▲","-")),2)</f>
        <v>28.25</v>
      </c>
      <c r="E20" s="180">
        <f>ROUND(VALUE(SUBSTITUTE(実質収支比率等に係る経年分析!I$47,"▲","-")),2)</f>
        <v>20.69</v>
      </c>
      <c r="F20" s="180">
        <f>ROUND(VALUE(SUBSTITUTE(実質収支比率等に係る経年分析!J$47,"▲","-")),2)</f>
        <v>17.489999999999998</v>
      </c>
    </row>
    <row r="21" spans="1:11">
      <c r="A21" s="180" t="s">
        <v>56</v>
      </c>
      <c r="B21" s="180">
        <f>IF(ISNUMBER(VALUE(SUBSTITUTE(実質収支比率等に係る経年分析!F$49,"▲","-"))),ROUND(VALUE(SUBSTITUTE(実質収支比率等に係る経年分析!F$49,"▲","-")),2),NA())</f>
        <v>-2.62</v>
      </c>
      <c r="C21" s="180">
        <f>IF(ISNUMBER(VALUE(SUBSTITUTE(実質収支比率等に係る経年分析!G$49,"▲","-"))),ROUND(VALUE(SUBSTITUTE(実質収支比率等に係る経年分析!G$49,"▲","-")),2),NA())</f>
        <v>-2.02</v>
      </c>
      <c r="D21" s="180">
        <f>IF(ISNUMBER(VALUE(SUBSTITUTE(実質収支比率等に係る経年分析!H$49,"▲","-"))),ROUND(VALUE(SUBSTITUTE(実質収支比率等に係る経年分析!H$49,"▲","-")),2),NA())</f>
        <v>-1.95</v>
      </c>
      <c r="E21" s="180">
        <f>IF(ISNUMBER(VALUE(SUBSTITUTE(実質収支比率等に係る経年分析!I$49,"▲","-"))),ROUND(VALUE(SUBSTITUTE(実質収支比率等に係る経年分析!I$49,"▲","-")),2),NA())</f>
        <v>-10.16</v>
      </c>
      <c r="F21" s="180">
        <f>IF(ISNUMBER(VALUE(SUBSTITUTE(実質収支比率等に係る経年分析!J$49,"▲","-"))),ROUND(VALUE(SUBSTITUTE(実質収支比率等に係る経年分析!J$49,"▲","-")),2),NA())</f>
        <v>-4.99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健康交流館事業特別会計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温泉給湯事業特別会計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2.3199999999999998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1.1399999999999999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1.07</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2.4700000000000002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2552</v>
      </c>
      <c r="E42" s="182"/>
      <c r="F42" s="182"/>
      <c r="G42" s="182">
        <f>'実質公債費比率（分子）の構造'!L$52</f>
        <v>2498</v>
      </c>
      <c r="H42" s="182"/>
      <c r="I42" s="182"/>
      <c r="J42" s="182">
        <f>'実質公債費比率（分子）の構造'!M$52</f>
        <v>2477</v>
      </c>
      <c r="K42" s="182"/>
      <c r="L42" s="182"/>
      <c r="M42" s="182">
        <f>'実質公債費比率（分子）の構造'!N$52</f>
        <v>2420</v>
      </c>
      <c r="N42" s="182"/>
      <c r="O42" s="182"/>
      <c r="P42" s="182">
        <f>'実質公債費比率（分子）の構造'!O$52</f>
        <v>2442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v>
      </c>
      <c r="C44" s="182"/>
      <c r="D44" s="182"/>
      <c r="E44" s="182">
        <f>'実質公債費比率（分子）の構造'!L$50</f>
        <v>5</v>
      </c>
      <c r="F44" s="182"/>
      <c r="G44" s="182"/>
      <c r="H44" s="182">
        <f>'実質公債費比率（分子）の構造'!M$50</f>
        <v>3</v>
      </c>
      <c r="I44" s="182"/>
      <c r="J44" s="182"/>
      <c r="K44" s="182">
        <f>'実質公債費比率（分子）の構造'!N$50</f>
        <v>1</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165</v>
      </c>
      <c r="C46" s="182"/>
      <c r="D46" s="182"/>
      <c r="E46" s="182">
        <f>'実質公債費比率（分子）の構造'!L$48</f>
        <v>177</v>
      </c>
      <c r="F46" s="182"/>
      <c r="G46" s="182"/>
      <c r="H46" s="182">
        <f>'実質公債費比率（分子）の構造'!M$48</f>
        <v>167</v>
      </c>
      <c r="I46" s="182"/>
      <c r="J46" s="182"/>
      <c r="K46" s="182">
        <f>'実質公債費比率（分子）の構造'!N$48</f>
        <v>169</v>
      </c>
      <c r="L46" s="182"/>
      <c r="M46" s="182"/>
      <c r="N46" s="182">
        <f>'実質公債費比率（分子）の構造'!O$48</f>
        <v>329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3059</v>
      </c>
      <c r="C49" s="182"/>
      <c r="D49" s="182"/>
      <c r="E49" s="182">
        <f>'実質公債費比率（分子）の構造'!L$45</f>
        <v>2983</v>
      </c>
      <c r="F49" s="182"/>
      <c r="G49" s="182"/>
      <c r="H49" s="182">
        <f>'実質公債費比率（分子）の構造'!M$45</f>
        <v>2990</v>
      </c>
      <c r="I49" s="182"/>
      <c r="J49" s="182"/>
      <c r="K49" s="182">
        <f>'実質公債費比率（分子）の構造'!N$45</f>
        <v>2997</v>
      </c>
      <c r="L49" s="182"/>
      <c r="M49" s="182"/>
      <c r="N49" s="182">
        <f>'実質公債費比率（分子）の構造'!O$45</f>
        <v>3059</v>
      </c>
      <c r="O49" s="182"/>
      <c r="P49" s="182"/>
    </row>
    <row r="50" spans="1:16">
      <c r="A50" s="182" t="s">
        <v>71</v>
      </c>
      <c r="B50" s="182" t="e">
        <f>NA()</f>
        <v>#N/A</v>
      </c>
      <c r="C50" s="182">
        <f>IF(ISNUMBER('実質公債費比率（分子）の構造'!K$53),'実質公債費比率（分子）の構造'!K$53,NA())</f>
        <v>677</v>
      </c>
      <c r="D50" s="182" t="e">
        <f>NA()</f>
        <v>#N/A</v>
      </c>
      <c r="E50" s="182" t="e">
        <f>NA()</f>
        <v>#N/A</v>
      </c>
      <c r="F50" s="182">
        <f>IF(ISNUMBER('実質公債費比率（分子）の構造'!L$53),'実質公債費比率（分子）の構造'!L$53,NA())</f>
        <v>667</v>
      </c>
      <c r="G50" s="182" t="e">
        <f>NA()</f>
        <v>#N/A</v>
      </c>
      <c r="H50" s="182" t="e">
        <f>NA()</f>
        <v>#N/A</v>
      </c>
      <c r="I50" s="182">
        <f>IF(ISNUMBER('実質公債費比率（分子）の構造'!M$53),'実質公債費比率（分子）の構造'!M$53,NA())</f>
        <v>683</v>
      </c>
      <c r="J50" s="182" t="e">
        <f>NA()</f>
        <v>#N/A</v>
      </c>
      <c r="K50" s="182" t="e">
        <f>NA()</f>
        <v>#N/A</v>
      </c>
      <c r="L50" s="182">
        <f>IF(ISNUMBER('実質公債費比率（分子）の構造'!N$53),'実質公債費比率（分子）の構造'!N$53,NA())</f>
        <v>747</v>
      </c>
      <c r="M50" s="182" t="e">
        <f>NA()</f>
        <v>#N/A</v>
      </c>
      <c r="N50" s="182" t="e">
        <f>NA()</f>
        <v>#N/A</v>
      </c>
      <c r="O50" s="182">
        <f>IF(ISNUMBER('実質公債費比率（分子）の構造'!O$53),'実質公債費比率（分子）の構造'!O$53,NA())</f>
        <v>947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23349</v>
      </c>
      <c r="E56" s="181"/>
      <c r="F56" s="181"/>
      <c r="G56" s="181">
        <f>'将来負担比率（分子）の構造'!J$52</f>
        <v>23375</v>
      </c>
      <c r="H56" s="181"/>
      <c r="I56" s="181"/>
      <c r="J56" s="181">
        <f>'将来負担比率（分子）の構造'!K$52</f>
        <v>23884</v>
      </c>
      <c r="K56" s="181"/>
      <c r="L56" s="181"/>
      <c r="M56" s="181">
        <f>'将来負担比率（分子）の構造'!L$52</f>
        <v>24607</v>
      </c>
      <c r="N56" s="181"/>
      <c r="O56" s="181"/>
      <c r="P56" s="181">
        <f>'将来負担比率（分子）の構造'!M$52</f>
        <v>24906</v>
      </c>
    </row>
    <row r="57" spans="1:16">
      <c r="A57" s="181" t="s">
        <v>42</v>
      </c>
      <c r="B57" s="181"/>
      <c r="C57" s="181"/>
      <c r="D57" s="181">
        <f>'将来負担比率（分子）の構造'!I$51</f>
        <v>1638</v>
      </c>
      <c r="E57" s="181"/>
      <c r="F57" s="181"/>
      <c r="G57" s="181">
        <f>'将来負担比率（分子）の構造'!J$51</f>
        <v>1455</v>
      </c>
      <c r="H57" s="181"/>
      <c r="I57" s="181"/>
      <c r="J57" s="181">
        <f>'将来負担比率（分子）の構造'!K$51</f>
        <v>1308</v>
      </c>
      <c r="K57" s="181"/>
      <c r="L57" s="181"/>
      <c r="M57" s="181">
        <f>'将来負担比率（分子）の構造'!L$51</f>
        <v>1190</v>
      </c>
      <c r="N57" s="181"/>
      <c r="O57" s="181"/>
      <c r="P57" s="181">
        <f>'将来負担比率（分子）の構造'!M$51</f>
        <v>1082</v>
      </c>
    </row>
    <row r="58" spans="1:16">
      <c r="A58" s="181" t="s">
        <v>41</v>
      </c>
      <c r="B58" s="181"/>
      <c r="C58" s="181"/>
      <c r="D58" s="181">
        <f>'将来負担比率（分子）の構造'!I$50</f>
        <v>7577</v>
      </c>
      <c r="E58" s="181"/>
      <c r="F58" s="181"/>
      <c r="G58" s="181">
        <f>'将来負担比率（分子）の構造'!J$50</f>
        <v>8094</v>
      </c>
      <c r="H58" s="181"/>
      <c r="I58" s="181"/>
      <c r="J58" s="181">
        <f>'将来負担比率（分子）の構造'!K$50</f>
        <v>8211</v>
      </c>
      <c r="K58" s="181"/>
      <c r="L58" s="181"/>
      <c r="M58" s="181">
        <f>'将来負担比率（分子）の構造'!L$50</f>
        <v>7609</v>
      </c>
      <c r="N58" s="181"/>
      <c r="O58" s="181"/>
      <c r="P58" s="181">
        <f>'将来負担比率（分子）の構造'!M$50</f>
        <v>7638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3511</v>
      </c>
      <c r="C62" s="181"/>
      <c r="D62" s="181"/>
      <c r="E62" s="181">
        <f>'将来負担比率（分子）の構造'!J$45</f>
        <v>3489</v>
      </c>
      <c r="F62" s="181"/>
      <c r="G62" s="181"/>
      <c r="H62" s="181">
        <f>'将来負担比率（分子）の構造'!K$45</f>
        <v>3420</v>
      </c>
      <c r="I62" s="181"/>
      <c r="J62" s="181"/>
      <c r="K62" s="181">
        <f>'将来負担比率（分子）の構造'!L$45</f>
        <v>3413</v>
      </c>
      <c r="L62" s="181"/>
      <c r="M62" s="181"/>
      <c r="N62" s="181">
        <f>'将来負担比率（分子）の構造'!M$45</f>
        <v>3376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1779</v>
      </c>
      <c r="C64" s="181"/>
      <c r="D64" s="181"/>
      <c r="E64" s="181">
        <f>'将来負担比率（分子）の構造'!J$43</f>
        <v>1634</v>
      </c>
      <c r="F64" s="181"/>
      <c r="G64" s="181"/>
      <c r="H64" s="181">
        <f>'将来負担比率（分子）の構造'!K$43</f>
        <v>1525</v>
      </c>
      <c r="I64" s="181"/>
      <c r="J64" s="181"/>
      <c r="K64" s="181">
        <f>'将来負担比率（分子）の構造'!L$43</f>
        <v>1444</v>
      </c>
      <c r="L64" s="181"/>
      <c r="M64" s="181"/>
      <c r="N64" s="181">
        <f>'将来負担比率（分子）の構造'!M$43</f>
        <v>1828</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30016</v>
      </c>
      <c r="C66" s="181"/>
      <c r="D66" s="181"/>
      <c r="E66" s="181">
        <f>'将来負担比率（分子）の構造'!J$41</f>
        <v>29960</v>
      </c>
      <c r="F66" s="181"/>
      <c r="G66" s="181"/>
      <c r="H66" s="181">
        <f>'将来負担比率（分子）の構造'!K$41</f>
        <v>30636</v>
      </c>
      <c r="I66" s="181"/>
      <c r="J66" s="181"/>
      <c r="K66" s="181">
        <f>'将来負担比率（分子）の構造'!L$41</f>
        <v>31658</v>
      </c>
      <c r="L66" s="181"/>
      <c r="M66" s="181"/>
      <c r="N66" s="181">
        <f>'将来負担比率（分子）の構造'!M$41</f>
        <v>32131</v>
      </c>
      <c r="O66" s="181"/>
      <c r="P66" s="181"/>
    </row>
    <row r="67" spans="1:16">
      <c r="A67" s="181" t="s">
        <v>75</v>
      </c>
      <c r="B67" s="181" t="e">
        <f>NA()</f>
        <v>#N/A</v>
      </c>
      <c r="C67" s="181">
        <f>IF(ISNUMBER('将来負担比率（分子）の構造'!I$53), IF('将来負担比率（分子）の構造'!I$53 &lt; 0, 0, '将来負担比率（分子）の構造'!I$53), NA())</f>
        <v>2742</v>
      </c>
      <c r="D67" s="181" t="e">
        <f>NA()</f>
        <v>#N/A</v>
      </c>
      <c r="E67" s="181" t="e">
        <f>NA()</f>
        <v>#N/A</v>
      </c>
      <c r="F67" s="181">
        <f>IF(ISNUMBER('将来負担比率（分子）の構造'!J$53), IF('将来負担比率（分子）の構造'!J$53 &lt; 0, 0, '将来負担比率（分子）の構造'!J$53), NA())</f>
        <v>2158</v>
      </c>
      <c r="G67" s="181" t="e">
        <f>NA()</f>
        <v>#N/A</v>
      </c>
      <c r="H67" s="181" t="e">
        <f>NA()</f>
        <v>#N/A</v>
      </c>
      <c r="I67" s="181">
        <f>IF(ISNUMBER('将来負担比率（分子）の構造'!K$53), IF('将来負担比率（分子）の構造'!K$53 &lt; 0, 0, '将来負担比率（分子）の構造'!K$53), NA())</f>
        <v>2178</v>
      </c>
      <c r="J67" s="181" t="e">
        <f>NA()</f>
        <v>#N/A</v>
      </c>
      <c r="K67" s="181" t="e">
        <f>NA()</f>
        <v>#N/A</v>
      </c>
      <c r="L67" s="181">
        <f>IF(ISNUMBER('将来負担比率（分子）の構造'!L$53), IF('将来負担比率（分子）の構造'!L$53 &lt; 0, 0, '将来負担比率（分子）の構造'!L$53), NA())</f>
        <v>3110</v>
      </c>
      <c r="M67" s="181" t="e">
        <f>NA()</f>
        <v>#N/A</v>
      </c>
      <c r="N67" s="181" t="e">
        <f>NA()</f>
        <v>#N/A</v>
      </c>
      <c r="O67" s="181">
        <f>IF(ISNUMBER('将来負担比率（分子）の構造'!M$53), IF('将来負担比率（分子）の構造'!M$53 &lt; 0, 0, '将来負担比率（分子）の構造'!M$53), NA())</f>
        <v>3709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4034</v>
      </c>
      <c r="C72" s="185">
        <f>基金残高に係る経年分析!G55</f>
        <v>2950</v>
      </c>
      <c r="D72" s="185">
        <f>基金残高に係る経年分析!H55</f>
        <v>2521</v>
      </c>
    </row>
    <row r="73" spans="1:16">
      <c r="A73" s="184" t="s">
        <v>78</v>
      </c>
      <c r="B73" s="185">
        <f>基金残高に係る経年分析!F56</f>
        <v>314</v>
      </c>
      <c r="C73" s="185">
        <f>基金残高に係る経年分析!G56</f>
        <v>327</v>
      </c>
      <c r="D73" s="185">
        <f>基金残高に係る経年分析!H56</f>
        <v>627</v>
      </c>
    </row>
    <row r="74" spans="1:16">
      <c r="A74" s="184" t="s">
        <v>79</v>
      </c>
      <c r="B74" s="185">
        <f>基金残高に係る経年分析!F57</f>
        <v>4040</v>
      </c>
      <c r="C74" s="185">
        <f>基金残高に係る経年分析!G57</f>
        <v>4414</v>
      </c>
      <c r="D74" s="185">
        <f>基金残高に係る経年分析!H57</f>
        <v>4899</v>
      </c>
    </row>
  </sheetData>
  <sheetProtection algorithmName="SHA-512" hashValue="GBh84mpIwsECodCNq2KP3bYa8uImlxmhzZR/mUhMdeaJxc0mOKjHjGH+7uID5XVbEjtLIo4/SZ+O4hFxA62/GQ==" saltValue="LI6ue1rft1duYIvpgmS9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221</v>
      </c>
      <c r="C5" s="747"/>
      <c r="D5" s="747"/>
      <c r="E5" s="747"/>
      <c r="F5" s="747"/>
      <c r="G5" s="747"/>
      <c r="H5" s="747"/>
      <c r="I5" s="747"/>
      <c r="J5" s="747"/>
      <c r="K5" s="747"/>
      <c r="L5" s="747"/>
      <c r="M5" s="747"/>
      <c r="N5" s="747"/>
      <c r="O5" s="747"/>
      <c r="P5" s="747"/>
      <c r="Q5" s="748"/>
      <c r="R5" s="735">
        <v>4855889</v>
      </c>
      <c r="S5" s="736"/>
      <c r="T5" s="736"/>
      <c r="U5" s="736"/>
      <c r="V5" s="736"/>
      <c r="W5" s="736"/>
      <c r="X5" s="736"/>
      <c r="Y5" s="779"/>
      <c r="Z5" s="797">
        <v>12.8</v>
      </c>
      <c r="AA5" s="797"/>
      <c r="AB5" s="797"/>
      <c r="AC5" s="797"/>
      <c r="AD5" s="798">
        <v>4855889</v>
      </c>
      <c r="AE5" s="798"/>
      <c r="AF5" s="798"/>
      <c r="AG5" s="798"/>
      <c r="AH5" s="798"/>
      <c r="AI5" s="798"/>
      <c r="AJ5" s="798"/>
      <c r="AK5" s="798"/>
      <c r="AL5" s="780">
        <v>34.6</v>
      </c>
      <c r="AM5" s="751"/>
      <c r="AN5" s="751"/>
      <c r="AO5" s="781"/>
      <c r="AP5" s="746" t="s">
        <v>222</v>
      </c>
      <c r="AQ5" s="747"/>
      <c r="AR5" s="747"/>
      <c r="AS5" s="747"/>
      <c r="AT5" s="747"/>
      <c r="AU5" s="747"/>
      <c r="AV5" s="747"/>
      <c r="AW5" s="747"/>
      <c r="AX5" s="747"/>
      <c r="AY5" s="747"/>
      <c r="AZ5" s="747"/>
      <c r="BA5" s="747"/>
      <c r="BB5" s="747"/>
      <c r="BC5" s="747"/>
      <c r="BD5" s="747"/>
      <c r="BE5" s="747"/>
      <c r="BF5" s="748"/>
      <c r="BG5" s="680">
        <v>4855085</v>
      </c>
      <c r="BH5" s="681"/>
      <c r="BI5" s="681"/>
      <c r="BJ5" s="681"/>
      <c r="BK5" s="681"/>
      <c r="BL5" s="681"/>
      <c r="BM5" s="681"/>
      <c r="BN5" s="682"/>
      <c r="BO5" s="713">
        <v>100</v>
      </c>
      <c r="BP5" s="713"/>
      <c r="BQ5" s="713"/>
      <c r="BR5" s="713"/>
      <c r="BS5" s="714" t="s">
        <v>223</v>
      </c>
      <c r="BT5" s="714"/>
      <c r="BU5" s="714"/>
      <c r="BV5" s="714"/>
      <c r="BW5" s="714"/>
      <c r="BX5" s="714"/>
      <c r="BY5" s="714"/>
      <c r="BZ5" s="714"/>
      <c r="CA5" s="714"/>
      <c r="CB5" s="777"/>
      <c r="CD5" s="784" t="s">
        <v>217</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215</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290819</v>
      </c>
      <c r="S6" s="681"/>
      <c r="T6" s="681"/>
      <c r="U6" s="681"/>
      <c r="V6" s="681"/>
      <c r="W6" s="681"/>
      <c r="X6" s="681"/>
      <c r="Y6" s="682"/>
      <c r="Z6" s="713">
        <v>0.8</v>
      </c>
      <c r="AA6" s="713"/>
      <c r="AB6" s="713"/>
      <c r="AC6" s="713"/>
      <c r="AD6" s="714">
        <v>290819</v>
      </c>
      <c r="AE6" s="714"/>
      <c r="AF6" s="714"/>
      <c r="AG6" s="714"/>
      <c r="AH6" s="714"/>
      <c r="AI6" s="714"/>
      <c r="AJ6" s="714"/>
      <c r="AK6" s="714"/>
      <c r="AL6" s="683">
        <v>2.1</v>
      </c>
      <c r="AM6" s="684"/>
      <c r="AN6" s="684"/>
      <c r="AO6" s="715"/>
      <c r="AP6" s="677" t="s">
        <v>228</v>
      </c>
      <c r="AQ6" s="678"/>
      <c r="AR6" s="678"/>
      <c r="AS6" s="678"/>
      <c r="AT6" s="678"/>
      <c r="AU6" s="678"/>
      <c r="AV6" s="678"/>
      <c r="AW6" s="678"/>
      <c r="AX6" s="678"/>
      <c r="AY6" s="678"/>
      <c r="AZ6" s="678"/>
      <c r="BA6" s="678"/>
      <c r="BB6" s="678"/>
      <c r="BC6" s="678"/>
      <c r="BD6" s="678"/>
      <c r="BE6" s="678"/>
      <c r="BF6" s="679"/>
      <c r="BG6" s="680">
        <v>4855085</v>
      </c>
      <c r="BH6" s="681"/>
      <c r="BI6" s="681"/>
      <c r="BJ6" s="681"/>
      <c r="BK6" s="681"/>
      <c r="BL6" s="681"/>
      <c r="BM6" s="681"/>
      <c r="BN6" s="682"/>
      <c r="BO6" s="713">
        <v>100</v>
      </c>
      <c r="BP6" s="713"/>
      <c r="BQ6" s="713"/>
      <c r="BR6" s="713"/>
      <c r="BS6" s="714" t="s">
        <v>126</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184668</v>
      </c>
      <c r="CS6" s="681"/>
      <c r="CT6" s="681"/>
      <c r="CU6" s="681"/>
      <c r="CV6" s="681"/>
      <c r="CW6" s="681"/>
      <c r="CX6" s="681"/>
      <c r="CY6" s="682"/>
      <c r="CZ6" s="780">
        <v>0.5</v>
      </c>
      <c r="DA6" s="751"/>
      <c r="DB6" s="751"/>
      <c r="DC6" s="783"/>
      <c r="DD6" s="686" t="s">
        <v>126</v>
      </c>
      <c r="DE6" s="681"/>
      <c r="DF6" s="681"/>
      <c r="DG6" s="681"/>
      <c r="DH6" s="681"/>
      <c r="DI6" s="681"/>
      <c r="DJ6" s="681"/>
      <c r="DK6" s="681"/>
      <c r="DL6" s="681"/>
      <c r="DM6" s="681"/>
      <c r="DN6" s="681"/>
      <c r="DO6" s="681"/>
      <c r="DP6" s="682"/>
      <c r="DQ6" s="686">
        <v>184668</v>
      </c>
      <c r="DR6" s="681"/>
      <c r="DS6" s="681"/>
      <c r="DT6" s="681"/>
      <c r="DU6" s="681"/>
      <c r="DV6" s="681"/>
      <c r="DW6" s="681"/>
      <c r="DX6" s="681"/>
      <c r="DY6" s="681"/>
      <c r="DZ6" s="681"/>
      <c r="EA6" s="681"/>
      <c r="EB6" s="681"/>
      <c r="EC6" s="727"/>
    </row>
    <row r="7" spans="2:143" ht="11.25" customHeight="1">
      <c r="B7" s="677" t="s">
        <v>230</v>
      </c>
      <c r="C7" s="678"/>
      <c r="D7" s="678"/>
      <c r="E7" s="678"/>
      <c r="F7" s="678"/>
      <c r="G7" s="678"/>
      <c r="H7" s="678"/>
      <c r="I7" s="678"/>
      <c r="J7" s="678"/>
      <c r="K7" s="678"/>
      <c r="L7" s="678"/>
      <c r="M7" s="678"/>
      <c r="N7" s="678"/>
      <c r="O7" s="678"/>
      <c r="P7" s="678"/>
      <c r="Q7" s="679"/>
      <c r="R7" s="680">
        <v>3047</v>
      </c>
      <c r="S7" s="681"/>
      <c r="T7" s="681"/>
      <c r="U7" s="681"/>
      <c r="V7" s="681"/>
      <c r="W7" s="681"/>
      <c r="X7" s="681"/>
      <c r="Y7" s="682"/>
      <c r="Z7" s="713">
        <v>0</v>
      </c>
      <c r="AA7" s="713"/>
      <c r="AB7" s="713"/>
      <c r="AC7" s="713"/>
      <c r="AD7" s="714">
        <v>3047</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1875683</v>
      </c>
      <c r="BH7" s="681"/>
      <c r="BI7" s="681"/>
      <c r="BJ7" s="681"/>
      <c r="BK7" s="681"/>
      <c r="BL7" s="681"/>
      <c r="BM7" s="681"/>
      <c r="BN7" s="682"/>
      <c r="BO7" s="713">
        <v>38.6</v>
      </c>
      <c r="BP7" s="713"/>
      <c r="BQ7" s="713"/>
      <c r="BR7" s="713"/>
      <c r="BS7" s="714" t="s">
        <v>126</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8300328</v>
      </c>
      <c r="CS7" s="681"/>
      <c r="CT7" s="681"/>
      <c r="CU7" s="681"/>
      <c r="CV7" s="681"/>
      <c r="CW7" s="681"/>
      <c r="CX7" s="681"/>
      <c r="CY7" s="682"/>
      <c r="CZ7" s="713">
        <v>22.6</v>
      </c>
      <c r="DA7" s="713"/>
      <c r="DB7" s="713"/>
      <c r="DC7" s="713"/>
      <c r="DD7" s="686">
        <v>699524</v>
      </c>
      <c r="DE7" s="681"/>
      <c r="DF7" s="681"/>
      <c r="DG7" s="681"/>
      <c r="DH7" s="681"/>
      <c r="DI7" s="681"/>
      <c r="DJ7" s="681"/>
      <c r="DK7" s="681"/>
      <c r="DL7" s="681"/>
      <c r="DM7" s="681"/>
      <c r="DN7" s="681"/>
      <c r="DO7" s="681"/>
      <c r="DP7" s="682"/>
      <c r="DQ7" s="686">
        <v>2151505</v>
      </c>
      <c r="DR7" s="681"/>
      <c r="DS7" s="681"/>
      <c r="DT7" s="681"/>
      <c r="DU7" s="681"/>
      <c r="DV7" s="681"/>
      <c r="DW7" s="681"/>
      <c r="DX7" s="681"/>
      <c r="DY7" s="681"/>
      <c r="DZ7" s="681"/>
      <c r="EA7" s="681"/>
      <c r="EB7" s="681"/>
      <c r="EC7" s="727"/>
    </row>
    <row r="8" spans="2:143" ht="11.25" customHeight="1">
      <c r="B8" s="677" t="s">
        <v>233</v>
      </c>
      <c r="C8" s="678"/>
      <c r="D8" s="678"/>
      <c r="E8" s="678"/>
      <c r="F8" s="678"/>
      <c r="G8" s="678"/>
      <c r="H8" s="678"/>
      <c r="I8" s="678"/>
      <c r="J8" s="678"/>
      <c r="K8" s="678"/>
      <c r="L8" s="678"/>
      <c r="M8" s="678"/>
      <c r="N8" s="678"/>
      <c r="O8" s="678"/>
      <c r="P8" s="678"/>
      <c r="Q8" s="679"/>
      <c r="R8" s="680">
        <v>8886</v>
      </c>
      <c r="S8" s="681"/>
      <c r="T8" s="681"/>
      <c r="U8" s="681"/>
      <c r="V8" s="681"/>
      <c r="W8" s="681"/>
      <c r="X8" s="681"/>
      <c r="Y8" s="682"/>
      <c r="Z8" s="713">
        <v>0</v>
      </c>
      <c r="AA8" s="713"/>
      <c r="AB8" s="713"/>
      <c r="AC8" s="713"/>
      <c r="AD8" s="714">
        <v>8886</v>
      </c>
      <c r="AE8" s="714"/>
      <c r="AF8" s="714"/>
      <c r="AG8" s="714"/>
      <c r="AH8" s="714"/>
      <c r="AI8" s="714"/>
      <c r="AJ8" s="714"/>
      <c r="AK8" s="714"/>
      <c r="AL8" s="683">
        <v>0.1</v>
      </c>
      <c r="AM8" s="684"/>
      <c r="AN8" s="684"/>
      <c r="AO8" s="715"/>
      <c r="AP8" s="677" t="s">
        <v>234</v>
      </c>
      <c r="AQ8" s="678"/>
      <c r="AR8" s="678"/>
      <c r="AS8" s="678"/>
      <c r="AT8" s="678"/>
      <c r="AU8" s="678"/>
      <c r="AV8" s="678"/>
      <c r="AW8" s="678"/>
      <c r="AX8" s="678"/>
      <c r="AY8" s="678"/>
      <c r="AZ8" s="678"/>
      <c r="BA8" s="678"/>
      <c r="BB8" s="678"/>
      <c r="BC8" s="678"/>
      <c r="BD8" s="678"/>
      <c r="BE8" s="678"/>
      <c r="BF8" s="679"/>
      <c r="BG8" s="680">
        <v>77031</v>
      </c>
      <c r="BH8" s="681"/>
      <c r="BI8" s="681"/>
      <c r="BJ8" s="681"/>
      <c r="BK8" s="681"/>
      <c r="BL8" s="681"/>
      <c r="BM8" s="681"/>
      <c r="BN8" s="682"/>
      <c r="BO8" s="713">
        <v>1.6</v>
      </c>
      <c r="BP8" s="713"/>
      <c r="BQ8" s="713"/>
      <c r="BR8" s="713"/>
      <c r="BS8" s="686" t="s">
        <v>223</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9804614</v>
      </c>
      <c r="CS8" s="681"/>
      <c r="CT8" s="681"/>
      <c r="CU8" s="681"/>
      <c r="CV8" s="681"/>
      <c r="CW8" s="681"/>
      <c r="CX8" s="681"/>
      <c r="CY8" s="682"/>
      <c r="CZ8" s="713">
        <v>26.7</v>
      </c>
      <c r="DA8" s="713"/>
      <c r="DB8" s="713"/>
      <c r="DC8" s="713"/>
      <c r="DD8" s="686">
        <v>154377</v>
      </c>
      <c r="DE8" s="681"/>
      <c r="DF8" s="681"/>
      <c r="DG8" s="681"/>
      <c r="DH8" s="681"/>
      <c r="DI8" s="681"/>
      <c r="DJ8" s="681"/>
      <c r="DK8" s="681"/>
      <c r="DL8" s="681"/>
      <c r="DM8" s="681"/>
      <c r="DN8" s="681"/>
      <c r="DO8" s="681"/>
      <c r="DP8" s="682"/>
      <c r="DQ8" s="686">
        <v>4527190</v>
      </c>
      <c r="DR8" s="681"/>
      <c r="DS8" s="681"/>
      <c r="DT8" s="681"/>
      <c r="DU8" s="681"/>
      <c r="DV8" s="681"/>
      <c r="DW8" s="681"/>
      <c r="DX8" s="681"/>
      <c r="DY8" s="681"/>
      <c r="DZ8" s="681"/>
      <c r="EA8" s="681"/>
      <c r="EB8" s="681"/>
      <c r="EC8" s="727"/>
    </row>
    <row r="9" spans="2:143" ht="11.25" customHeight="1">
      <c r="B9" s="677" t="s">
        <v>236</v>
      </c>
      <c r="C9" s="678"/>
      <c r="D9" s="678"/>
      <c r="E9" s="678"/>
      <c r="F9" s="678"/>
      <c r="G9" s="678"/>
      <c r="H9" s="678"/>
      <c r="I9" s="678"/>
      <c r="J9" s="678"/>
      <c r="K9" s="678"/>
      <c r="L9" s="678"/>
      <c r="M9" s="678"/>
      <c r="N9" s="678"/>
      <c r="O9" s="678"/>
      <c r="P9" s="678"/>
      <c r="Q9" s="679"/>
      <c r="R9" s="680">
        <v>8958</v>
      </c>
      <c r="S9" s="681"/>
      <c r="T9" s="681"/>
      <c r="U9" s="681"/>
      <c r="V9" s="681"/>
      <c r="W9" s="681"/>
      <c r="X9" s="681"/>
      <c r="Y9" s="682"/>
      <c r="Z9" s="713">
        <v>0</v>
      </c>
      <c r="AA9" s="713"/>
      <c r="AB9" s="713"/>
      <c r="AC9" s="713"/>
      <c r="AD9" s="714">
        <v>8958</v>
      </c>
      <c r="AE9" s="714"/>
      <c r="AF9" s="714"/>
      <c r="AG9" s="714"/>
      <c r="AH9" s="714"/>
      <c r="AI9" s="714"/>
      <c r="AJ9" s="714"/>
      <c r="AK9" s="714"/>
      <c r="AL9" s="683">
        <v>0.1</v>
      </c>
      <c r="AM9" s="684"/>
      <c r="AN9" s="684"/>
      <c r="AO9" s="715"/>
      <c r="AP9" s="677" t="s">
        <v>237</v>
      </c>
      <c r="AQ9" s="678"/>
      <c r="AR9" s="678"/>
      <c r="AS9" s="678"/>
      <c r="AT9" s="678"/>
      <c r="AU9" s="678"/>
      <c r="AV9" s="678"/>
      <c r="AW9" s="678"/>
      <c r="AX9" s="678"/>
      <c r="AY9" s="678"/>
      <c r="AZ9" s="678"/>
      <c r="BA9" s="678"/>
      <c r="BB9" s="678"/>
      <c r="BC9" s="678"/>
      <c r="BD9" s="678"/>
      <c r="BE9" s="678"/>
      <c r="BF9" s="679"/>
      <c r="BG9" s="680">
        <v>1598054</v>
      </c>
      <c r="BH9" s="681"/>
      <c r="BI9" s="681"/>
      <c r="BJ9" s="681"/>
      <c r="BK9" s="681"/>
      <c r="BL9" s="681"/>
      <c r="BM9" s="681"/>
      <c r="BN9" s="682"/>
      <c r="BO9" s="713">
        <v>32.9</v>
      </c>
      <c r="BP9" s="713"/>
      <c r="BQ9" s="713"/>
      <c r="BR9" s="713"/>
      <c r="BS9" s="686" t="s">
        <v>126</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2022832</v>
      </c>
      <c r="CS9" s="681"/>
      <c r="CT9" s="681"/>
      <c r="CU9" s="681"/>
      <c r="CV9" s="681"/>
      <c r="CW9" s="681"/>
      <c r="CX9" s="681"/>
      <c r="CY9" s="682"/>
      <c r="CZ9" s="713">
        <v>5.5</v>
      </c>
      <c r="DA9" s="713"/>
      <c r="DB9" s="713"/>
      <c r="DC9" s="713"/>
      <c r="DD9" s="686">
        <v>222110</v>
      </c>
      <c r="DE9" s="681"/>
      <c r="DF9" s="681"/>
      <c r="DG9" s="681"/>
      <c r="DH9" s="681"/>
      <c r="DI9" s="681"/>
      <c r="DJ9" s="681"/>
      <c r="DK9" s="681"/>
      <c r="DL9" s="681"/>
      <c r="DM9" s="681"/>
      <c r="DN9" s="681"/>
      <c r="DO9" s="681"/>
      <c r="DP9" s="682"/>
      <c r="DQ9" s="686">
        <v>1363096</v>
      </c>
      <c r="DR9" s="681"/>
      <c r="DS9" s="681"/>
      <c r="DT9" s="681"/>
      <c r="DU9" s="681"/>
      <c r="DV9" s="681"/>
      <c r="DW9" s="681"/>
      <c r="DX9" s="681"/>
      <c r="DY9" s="681"/>
      <c r="DZ9" s="681"/>
      <c r="EA9" s="681"/>
      <c r="EB9" s="681"/>
      <c r="EC9" s="727"/>
    </row>
    <row r="10" spans="2:143" ht="11.25" customHeight="1">
      <c r="B10" s="677" t="s">
        <v>239</v>
      </c>
      <c r="C10" s="678"/>
      <c r="D10" s="678"/>
      <c r="E10" s="678"/>
      <c r="F10" s="678"/>
      <c r="G10" s="678"/>
      <c r="H10" s="678"/>
      <c r="I10" s="678"/>
      <c r="J10" s="678"/>
      <c r="K10" s="678"/>
      <c r="L10" s="678"/>
      <c r="M10" s="678"/>
      <c r="N10" s="678"/>
      <c r="O10" s="678"/>
      <c r="P10" s="678"/>
      <c r="Q10" s="679"/>
      <c r="R10" s="680" t="s">
        <v>223</v>
      </c>
      <c r="S10" s="681"/>
      <c r="T10" s="681"/>
      <c r="U10" s="681"/>
      <c r="V10" s="681"/>
      <c r="W10" s="681"/>
      <c r="X10" s="681"/>
      <c r="Y10" s="682"/>
      <c r="Z10" s="713" t="s">
        <v>126</v>
      </c>
      <c r="AA10" s="713"/>
      <c r="AB10" s="713"/>
      <c r="AC10" s="713"/>
      <c r="AD10" s="714" t="s">
        <v>126</v>
      </c>
      <c r="AE10" s="714"/>
      <c r="AF10" s="714"/>
      <c r="AG10" s="714"/>
      <c r="AH10" s="714"/>
      <c r="AI10" s="714"/>
      <c r="AJ10" s="714"/>
      <c r="AK10" s="714"/>
      <c r="AL10" s="683" t="s">
        <v>126</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93321</v>
      </c>
      <c r="BH10" s="681"/>
      <c r="BI10" s="681"/>
      <c r="BJ10" s="681"/>
      <c r="BK10" s="681"/>
      <c r="BL10" s="681"/>
      <c r="BM10" s="681"/>
      <c r="BN10" s="682"/>
      <c r="BO10" s="713">
        <v>1.9</v>
      </c>
      <c r="BP10" s="713"/>
      <c r="BQ10" s="713"/>
      <c r="BR10" s="713"/>
      <c r="BS10" s="686" t="s">
        <v>223</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13050</v>
      </c>
      <c r="CS10" s="681"/>
      <c r="CT10" s="681"/>
      <c r="CU10" s="681"/>
      <c r="CV10" s="681"/>
      <c r="CW10" s="681"/>
      <c r="CX10" s="681"/>
      <c r="CY10" s="682"/>
      <c r="CZ10" s="713">
        <v>0</v>
      </c>
      <c r="DA10" s="713"/>
      <c r="DB10" s="713"/>
      <c r="DC10" s="713"/>
      <c r="DD10" s="686" t="s">
        <v>223</v>
      </c>
      <c r="DE10" s="681"/>
      <c r="DF10" s="681"/>
      <c r="DG10" s="681"/>
      <c r="DH10" s="681"/>
      <c r="DI10" s="681"/>
      <c r="DJ10" s="681"/>
      <c r="DK10" s="681"/>
      <c r="DL10" s="681"/>
      <c r="DM10" s="681"/>
      <c r="DN10" s="681"/>
      <c r="DO10" s="681"/>
      <c r="DP10" s="682"/>
      <c r="DQ10" s="686">
        <v>13050</v>
      </c>
      <c r="DR10" s="681"/>
      <c r="DS10" s="681"/>
      <c r="DT10" s="681"/>
      <c r="DU10" s="681"/>
      <c r="DV10" s="681"/>
      <c r="DW10" s="681"/>
      <c r="DX10" s="681"/>
      <c r="DY10" s="681"/>
      <c r="DZ10" s="681"/>
      <c r="EA10" s="681"/>
      <c r="EB10" s="681"/>
      <c r="EC10" s="727"/>
    </row>
    <row r="11" spans="2:143" ht="11.25" customHeight="1">
      <c r="B11" s="677" t="s">
        <v>242</v>
      </c>
      <c r="C11" s="678"/>
      <c r="D11" s="678"/>
      <c r="E11" s="678"/>
      <c r="F11" s="678"/>
      <c r="G11" s="678"/>
      <c r="H11" s="678"/>
      <c r="I11" s="678"/>
      <c r="J11" s="678"/>
      <c r="K11" s="678"/>
      <c r="L11" s="678"/>
      <c r="M11" s="678"/>
      <c r="N11" s="678"/>
      <c r="O11" s="678"/>
      <c r="P11" s="678"/>
      <c r="Q11" s="679"/>
      <c r="R11" s="680">
        <v>1020138</v>
      </c>
      <c r="S11" s="681"/>
      <c r="T11" s="681"/>
      <c r="U11" s="681"/>
      <c r="V11" s="681"/>
      <c r="W11" s="681"/>
      <c r="X11" s="681"/>
      <c r="Y11" s="682"/>
      <c r="Z11" s="683">
        <v>2.7</v>
      </c>
      <c r="AA11" s="684"/>
      <c r="AB11" s="684"/>
      <c r="AC11" s="685"/>
      <c r="AD11" s="686">
        <v>1020138</v>
      </c>
      <c r="AE11" s="681"/>
      <c r="AF11" s="681"/>
      <c r="AG11" s="681"/>
      <c r="AH11" s="681"/>
      <c r="AI11" s="681"/>
      <c r="AJ11" s="681"/>
      <c r="AK11" s="682"/>
      <c r="AL11" s="683">
        <v>7.3</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107277</v>
      </c>
      <c r="BH11" s="681"/>
      <c r="BI11" s="681"/>
      <c r="BJ11" s="681"/>
      <c r="BK11" s="681"/>
      <c r="BL11" s="681"/>
      <c r="BM11" s="681"/>
      <c r="BN11" s="682"/>
      <c r="BO11" s="713">
        <v>2.2000000000000002</v>
      </c>
      <c r="BP11" s="713"/>
      <c r="BQ11" s="713"/>
      <c r="BR11" s="713"/>
      <c r="BS11" s="686" t="s">
        <v>126</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1557710</v>
      </c>
      <c r="CS11" s="681"/>
      <c r="CT11" s="681"/>
      <c r="CU11" s="681"/>
      <c r="CV11" s="681"/>
      <c r="CW11" s="681"/>
      <c r="CX11" s="681"/>
      <c r="CY11" s="682"/>
      <c r="CZ11" s="713">
        <v>4.2</v>
      </c>
      <c r="DA11" s="713"/>
      <c r="DB11" s="713"/>
      <c r="DC11" s="713"/>
      <c r="DD11" s="686">
        <v>727036</v>
      </c>
      <c r="DE11" s="681"/>
      <c r="DF11" s="681"/>
      <c r="DG11" s="681"/>
      <c r="DH11" s="681"/>
      <c r="DI11" s="681"/>
      <c r="DJ11" s="681"/>
      <c r="DK11" s="681"/>
      <c r="DL11" s="681"/>
      <c r="DM11" s="681"/>
      <c r="DN11" s="681"/>
      <c r="DO11" s="681"/>
      <c r="DP11" s="682"/>
      <c r="DQ11" s="686">
        <v>818192</v>
      </c>
      <c r="DR11" s="681"/>
      <c r="DS11" s="681"/>
      <c r="DT11" s="681"/>
      <c r="DU11" s="681"/>
      <c r="DV11" s="681"/>
      <c r="DW11" s="681"/>
      <c r="DX11" s="681"/>
      <c r="DY11" s="681"/>
      <c r="DZ11" s="681"/>
      <c r="EA11" s="681"/>
      <c r="EB11" s="681"/>
      <c r="EC11" s="727"/>
    </row>
    <row r="12" spans="2:143" ht="11.25" customHeight="1">
      <c r="B12" s="677" t="s">
        <v>245</v>
      </c>
      <c r="C12" s="678"/>
      <c r="D12" s="678"/>
      <c r="E12" s="678"/>
      <c r="F12" s="678"/>
      <c r="G12" s="678"/>
      <c r="H12" s="678"/>
      <c r="I12" s="678"/>
      <c r="J12" s="678"/>
      <c r="K12" s="678"/>
      <c r="L12" s="678"/>
      <c r="M12" s="678"/>
      <c r="N12" s="678"/>
      <c r="O12" s="678"/>
      <c r="P12" s="678"/>
      <c r="Q12" s="679"/>
      <c r="R12" s="680">
        <v>35109</v>
      </c>
      <c r="S12" s="681"/>
      <c r="T12" s="681"/>
      <c r="U12" s="681"/>
      <c r="V12" s="681"/>
      <c r="W12" s="681"/>
      <c r="X12" s="681"/>
      <c r="Y12" s="682"/>
      <c r="Z12" s="713">
        <v>0.1</v>
      </c>
      <c r="AA12" s="713"/>
      <c r="AB12" s="713"/>
      <c r="AC12" s="713"/>
      <c r="AD12" s="714">
        <v>35109</v>
      </c>
      <c r="AE12" s="714"/>
      <c r="AF12" s="714"/>
      <c r="AG12" s="714"/>
      <c r="AH12" s="714"/>
      <c r="AI12" s="714"/>
      <c r="AJ12" s="714"/>
      <c r="AK12" s="714"/>
      <c r="AL12" s="683">
        <v>0.3</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2547614</v>
      </c>
      <c r="BH12" s="681"/>
      <c r="BI12" s="681"/>
      <c r="BJ12" s="681"/>
      <c r="BK12" s="681"/>
      <c r="BL12" s="681"/>
      <c r="BM12" s="681"/>
      <c r="BN12" s="682"/>
      <c r="BO12" s="713">
        <v>52.5</v>
      </c>
      <c r="BP12" s="713"/>
      <c r="BQ12" s="713"/>
      <c r="BR12" s="713"/>
      <c r="BS12" s="686" t="s">
        <v>126</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2687496</v>
      </c>
      <c r="CS12" s="681"/>
      <c r="CT12" s="681"/>
      <c r="CU12" s="681"/>
      <c r="CV12" s="681"/>
      <c r="CW12" s="681"/>
      <c r="CX12" s="681"/>
      <c r="CY12" s="682"/>
      <c r="CZ12" s="713">
        <v>7.3</v>
      </c>
      <c r="DA12" s="713"/>
      <c r="DB12" s="713"/>
      <c r="DC12" s="713"/>
      <c r="DD12" s="686" t="s">
        <v>223</v>
      </c>
      <c r="DE12" s="681"/>
      <c r="DF12" s="681"/>
      <c r="DG12" s="681"/>
      <c r="DH12" s="681"/>
      <c r="DI12" s="681"/>
      <c r="DJ12" s="681"/>
      <c r="DK12" s="681"/>
      <c r="DL12" s="681"/>
      <c r="DM12" s="681"/>
      <c r="DN12" s="681"/>
      <c r="DO12" s="681"/>
      <c r="DP12" s="682"/>
      <c r="DQ12" s="686">
        <v>1288807</v>
      </c>
      <c r="DR12" s="681"/>
      <c r="DS12" s="681"/>
      <c r="DT12" s="681"/>
      <c r="DU12" s="681"/>
      <c r="DV12" s="681"/>
      <c r="DW12" s="681"/>
      <c r="DX12" s="681"/>
      <c r="DY12" s="681"/>
      <c r="DZ12" s="681"/>
      <c r="EA12" s="681"/>
      <c r="EB12" s="681"/>
      <c r="EC12" s="727"/>
    </row>
    <row r="13" spans="2:143" ht="11.25" customHeight="1">
      <c r="B13" s="677" t="s">
        <v>248</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223</v>
      </c>
      <c r="AA13" s="713"/>
      <c r="AB13" s="713"/>
      <c r="AC13" s="713"/>
      <c r="AD13" s="714" t="s">
        <v>223</v>
      </c>
      <c r="AE13" s="714"/>
      <c r="AF13" s="714"/>
      <c r="AG13" s="714"/>
      <c r="AH13" s="714"/>
      <c r="AI13" s="714"/>
      <c r="AJ13" s="714"/>
      <c r="AK13" s="714"/>
      <c r="AL13" s="683" t="s">
        <v>126</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2517965</v>
      </c>
      <c r="BH13" s="681"/>
      <c r="BI13" s="681"/>
      <c r="BJ13" s="681"/>
      <c r="BK13" s="681"/>
      <c r="BL13" s="681"/>
      <c r="BM13" s="681"/>
      <c r="BN13" s="682"/>
      <c r="BO13" s="713">
        <v>51.9</v>
      </c>
      <c r="BP13" s="713"/>
      <c r="BQ13" s="713"/>
      <c r="BR13" s="713"/>
      <c r="BS13" s="686" t="s">
        <v>126</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3330724</v>
      </c>
      <c r="CS13" s="681"/>
      <c r="CT13" s="681"/>
      <c r="CU13" s="681"/>
      <c r="CV13" s="681"/>
      <c r="CW13" s="681"/>
      <c r="CX13" s="681"/>
      <c r="CY13" s="682"/>
      <c r="CZ13" s="713">
        <v>9.1</v>
      </c>
      <c r="DA13" s="713"/>
      <c r="DB13" s="713"/>
      <c r="DC13" s="713"/>
      <c r="DD13" s="686">
        <v>2632542</v>
      </c>
      <c r="DE13" s="681"/>
      <c r="DF13" s="681"/>
      <c r="DG13" s="681"/>
      <c r="DH13" s="681"/>
      <c r="DI13" s="681"/>
      <c r="DJ13" s="681"/>
      <c r="DK13" s="681"/>
      <c r="DL13" s="681"/>
      <c r="DM13" s="681"/>
      <c r="DN13" s="681"/>
      <c r="DO13" s="681"/>
      <c r="DP13" s="682"/>
      <c r="DQ13" s="686">
        <v>987554</v>
      </c>
      <c r="DR13" s="681"/>
      <c r="DS13" s="681"/>
      <c r="DT13" s="681"/>
      <c r="DU13" s="681"/>
      <c r="DV13" s="681"/>
      <c r="DW13" s="681"/>
      <c r="DX13" s="681"/>
      <c r="DY13" s="681"/>
      <c r="DZ13" s="681"/>
      <c r="EA13" s="681"/>
      <c r="EB13" s="681"/>
      <c r="EC13" s="727"/>
    </row>
    <row r="14" spans="2:143" ht="11.25" customHeight="1">
      <c r="B14" s="677" t="s">
        <v>251</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223</v>
      </c>
      <c r="AA14" s="713"/>
      <c r="AB14" s="713"/>
      <c r="AC14" s="713"/>
      <c r="AD14" s="714" t="s">
        <v>126</v>
      </c>
      <c r="AE14" s="714"/>
      <c r="AF14" s="714"/>
      <c r="AG14" s="714"/>
      <c r="AH14" s="714"/>
      <c r="AI14" s="714"/>
      <c r="AJ14" s="714"/>
      <c r="AK14" s="714"/>
      <c r="AL14" s="683" t="s">
        <v>126</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194296</v>
      </c>
      <c r="BH14" s="681"/>
      <c r="BI14" s="681"/>
      <c r="BJ14" s="681"/>
      <c r="BK14" s="681"/>
      <c r="BL14" s="681"/>
      <c r="BM14" s="681"/>
      <c r="BN14" s="682"/>
      <c r="BO14" s="713">
        <v>4</v>
      </c>
      <c r="BP14" s="713"/>
      <c r="BQ14" s="713"/>
      <c r="BR14" s="713"/>
      <c r="BS14" s="686" t="s">
        <v>223</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1042789</v>
      </c>
      <c r="CS14" s="681"/>
      <c r="CT14" s="681"/>
      <c r="CU14" s="681"/>
      <c r="CV14" s="681"/>
      <c r="CW14" s="681"/>
      <c r="CX14" s="681"/>
      <c r="CY14" s="682"/>
      <c r="CZ14" s="713">
        <v>2.8</v>
      </c>
      <c r="DA14" s="713"/>
      <c r="DB14" s="713"/>
      <c r="DC14" s="713"/>
      <c r="DD14" s="686">
        <v>260175</v>
      </c>
      <c r="DE14" s="681"/>
      <c r="DF14" s="681"/>
      <c r="DG14" s="681"/>
      <c r="DH14" s="681"/>
      <c r="DI14" s="681"/>
      <c r="DJ14" s="681"/>
      <c r="DK14" s="681"/>
      <c r="DL14" s="681"/>
      <c r="DM14" s="681"/>
      <c r="DN14" s="681"/>
      <c r="DO14" s="681"/>
      <c r="DP14" s="682"/>
      <c r="DQ14" s="686">
        <v>797904</v>
      </c>
      <c r="DR14" s="681"/>
      <c r="DS14" s="681"/>
      <c r="DT14" s="681"/>
      <c r="DU14" s="681"/>
      <c r="DV14" s="681"/>
      <c r="DW14" s="681"/>
      <c r="DX14" s="681"/>
      <c r="DY14" s="681"/>
      <c r="DZ14" s="681"/>
      <c r="EA14" s="681"/>
      <c r="EB14" s="681"/>
      <c r="EC14" s="727"/>
    </row>
    <row r="15" spans="2:143" ht="11.25" customHeight="1">
      <c r="B15" s="677" t="s">
        <v>254</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237492</v>
      </c>
      <c r="BH15" s="681"/>
      <c r="BI15" s="681"/>
      <c r="BJ15" s="681"/>
      <c r="BK15" s="681"/>
      <c r="BL15" s="681"/>
      <c r="BM15" s="681"/>
      <c r="BN15" s="682"/>
      <c r="BO15" s="713">
        <v>4.9000000000000004</v>
      </c>
      <c r="BP15" s="713"/>
      <c r="BQ15" s="713"/>
      <c r="BR15" s="713"/>
      <c r="BS15" s="686" t="s">
        <v>223</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3425996</v>
      </c>
      <c r="CS15" s="681"/>
      <c r="CT15" s="681"/>
      <c r="CU15" s="681"/>
      <c r="CV15" s="681"/>
      <c r="CW15" s="681"/>
      <c r="CX15" s="681"/>
      <c r="CY15" s="682"/>
      <c r="CZ15" s="713">
        <v>9.3000000000000007</v>
      </c>
      <c r="DA15" s="713"/>
      <c r="DB15" s="713"/>
      <c r="DC15" s="713"/>
      <c r="DD15" s="686">
        <v>1271879</v>
      </c>
      <c r="DE15" s="681"/>
      <c r="DF15" s="681"/>
      <c r="DG15" s="681"/>
      <c r="DH15" s="681"/>
      <c r="DI15" s="681"/>
      <c r="DJ15" s="681"/>
      <c r="DK15" s="681"/>
      <c r="DL15" s="681"/>
      <c r="DM15" s="681"/>
      <c r="DN15" s="681"/>
      <c r="DO15" s="681"/>
      <c r="DP15" s="682"/>
      <c r="DQ15" s="686">
        <v>1678048</v>
      </c>
      <c r="DR15" s="681"/>
      <c r="DS15" s="681"/>
      <c r="DT15" s="681"/>
      <c r="DU15" s="681"/>
      <c r="DV15" s="681"/>
      <c r="DW15" s="681"/>
      <c r="DX15" s="681"/>
      <c r="DY15" s="681"/>
      <c r="DZ15" s="681"/>
      <c r="EA15" s="681"/>
      <c r="EB15" s="681"/>
      <c r="EC15" s="727"/>
    </row>
    <row r="16" spans="2:143" ht="11.25" customHeight="1">
      <c r="B16" s="677" t="s">
        <v>257</v>
      </c>
      <c r="C16" s="678"/>
      <c r="D16" s="678"/>
      <c r="E16" s="678"/>
      <c r="F16" s="678"/>
      <c r="G16" s="678"/>
      <c r="H16" s="678"/>
      <c r="I16" s="678"/>
      <c r="J16" s="678"/>
      <c r="K16" s="678"/>
      <c r="L16" s="678"/>
      <c r="M16" s="678"/>
      <c r="N16" s="678"/>
      <c r="O16" s="678"/>
      <c r="P16" s="678"/>
      <c r="Q16" s="679"/>
      <c r="R16" s="680">
        <v>11376</v>
      </c>
      <c r="S16" s="681"/>
      <c r="T16" s="681"/>
      <c r="U16" s="681"/>
      <c r="V16" s="681"/>
      <c r="W16" s="681"/>
      <c r="X16" s="681"/>
      <c r="Y16" s="682"/>
      <c r="Z16" s="713">
        <v>0</v>
      </c>
      <c r="AA16" s="713"/>
      <c r="AB16" s="713"/>
      <c r="AC16" s="713"/>
      <c r="AD16" s="714">
        <v>11376</v>
      </c>
      <c r="AE16" s="714"/>
      <c r="AF16" s="714"/>
      <c r="AG16" s="714"/>
      <c r="AH16" s="714"/>
      <c r="AI16" s="714"/>
      <c r="AJ16" s="714"/>
      <c r="AK16" s="714"/>
      <c r="AL16" s="683">
        <v>0.1</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223</v>
      </c>
      <c r="BH16" s="681"/>
      <c r="BI16" s="681"/>
      <c r="BJ16" s="681"/>
      <c r="BK16" s="681"/>
      <c r="BL16" s="681"/>
      <c r="BM16" s="681"/>
      <c r="BN16" s="682"/>
      <c r="BO16" s="713" t="s">
        <v>223</v>
      </c>
      <c r="BP16" s="713"/>
      <c r="BQ16" s="713"/>
      <c r="BR16" s="713"/>
      <c r="BS16" s="686" t="s">
        <v>223</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1247245</v>
      </c>
      <c r="CS16" s="681"/>
      <c r="CT16" s="681"/>
      <c r="CU16" s="681"/>
      <c r="CV16" s="681"/>
      <c r="CW16" s="681"/>
      <c r="CX16" s="681"/>
      <c r="CY16" s="682"/>
      <c r="CZ16" s="713">
        <v>3.4</v>
      </c>
      <c r="DA16" s="713"/>
      <c r="DB16" s="713"/>
      <c r="DC16" s="713"/>
      <c r="DD16" s="686" t="s">
        <v>223</v>
      </c>
      <c r="DE16" s="681"/>
      <c r="DF16" s="681"/>
      <c r="DG16" s="681"/>
      <c r="DH16" s="681"/>
      <c r="DI16" s="681"/>
      <c r="DJ16" s="681"/>
      <c r="DK16" s="681"/>
      <c r="DL16" s="681"/>
      <c r="DM16" s="681"/>
      <c r="DN16" s="681"/>
      <c r="DO16" s="681"/>
      <c r="DP16" s="682"/>
      <c r="DQ16" s="686">
        <v>180113</v>
      </c>
      <c r="DR16" s="681"/>
      <c r="DS16" s="681"/>
      <c r="DT16" s="681"/>
      <c r="DU16" s="681"/>
      <c r="DV16" s="681"/>
      <c r="DW16" s="681"/>
      <c r="DX16" s="681"/>
      <c r="DY16" s="681"/>
      <c r="DZ16" s="681"/>
      <c r="EA16" s="681"/>
      <c r="EB16" s="681"/>
      <c r="EC16" s="727"/>
    </row>
    <row r="17" spans="2:133" ht="11.25" customHeight="1">
      <c r="B17" s="677" t="s">
        <v>260</v>
      </c>
      <c r="C17" s="678"/>
      <c r="D17" s="678"/>
      <c r="E17" s="678"/>
      <c r="F17" s="678"/>
      <c r="G17" s="678"/>
      <c r="H17" s="678"/>
      <c r="I17" s="678"/>
      <c r="J17" s="678"/>
      <c r="K17" s="678"/>
      <c r="L17" s="678"/>
      <c r="M17" s="678"/>
      <c r="N17" s="678"/>
      <c r="O17" s="678"/>
      <c r="P17" s="678"/>
      <c r="Q17" s="679"/>
      <c r="R17" s="680">
        <v>19548</v>
      </c>
      <c r="S17" s="681"/>
      <c r="T17" s="681"/>
      <c r="U17" s="681"/>
      <c r="V17" s="681"/>
      <c r="W17" s="681"/>
      <c r="X17" s="681"/>
      <c r="Y17" s="682"/>
      <c r="Z17" s="713">
        <v>0.1</v>
      </c>
      <c r="AA17" s="713"/>
      <c r="AB17" s="713"/>
      <c r="AC17" s="713"/>
      <c r="AD17" s="714">
        <v>19548</v>
      </c>
      <c r="AE17" s="714"/>
      <c r="AF17" s="714"/>
      <c r="AG17" s="714"/>
      <c r="AH17" s="714"/>
      <c r="AI17" s="714"/>
      <c r="AJ17" s="714"/>
      <c r="AK17" s="714"/>
      <c r="AL17" s="683">
        <v>0.1</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223</v>
      </c>
      <c r="BH17" s="681"/>
      <c r="BI17" s="681"/>
      <c r="BJ17" s="681"/>
      <c r="BK17" s="681"/>
      <c r="BL17" s="681"/>
      <c r="BM17" s="681"/>
      <c r="BN17" s="682"/>
      <c r="BO17" s="713" t="s">
        <v>223</v>
      </c>
      <c r="BP17" s="713"/>
      <c r="BQ17" s="713"/>
      <c r="BR17" s="713"/>
      <c r="BS17" s="686" t="s">
        <v>126</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3058885</v>
      </c>
      <c r="CS17" s="681"/>
      <c r="CT17" s="681"/>
      <c r="CU17" s="681"/>
      <c r="CV17" s="681"/>
      <c r="CW17" s="681"/>
      <c r="CX17" s="681"/>
      <c r="CY17" s="682"/>
      <c r="CZ17" s="713">
        <v>8.3000000000000007</v>
      </c>
      <c r="DA17" s="713"/>
      <c r="DB17" s="713"/>
      <c r="DC17" s="713"/>
      <c r="DD17" s="686" t="s">
        <v>223</v>
      </c>
      <c r="DE17" s="681"/>
      <c r="DF17" s="681"/>
      <c r="DG17" s="681"/>
      <c r="DH17" s="681"/>
      <c r="DI17" s="681"/>
      <c r="DJ17" s="681"/>
      <c r="DK17" s="681"/>
      <c r="DL17" s="681"/>
      <c r="DM17" s="681"/>
      <c r="DN17" s="681"/>
      <c r="DO17" s="681"/>
      <c r="DP17" s="682"/>
      <c r="DQ17" s="686">
        <v>2930423</v>
      </c>
      <c r="DR17" s="681"/>
      <c r="DS17" s="681"/>
      <c r="DT17" s="681"/>
      <c r="DU17" s="681"/>
      <c r="DV17" s="681"/>
      <c r="DW17" s="681"/>
      <c r="DX17" s="681"/>
      <c r="DY17" s="681"/>
      <c r="DZ17" s="681"/>
      <c r="EA17" s="681"/>
      <c r="EB17" s="681"/>
      <c r="EC17" s="727"/>
    </row>
    <row r="18" spans="2:133" ht="11.25" customHeight="1">
      <c r="B18" s="677" t="s">
        <v>263</v>
      </c>
      <c r="C18" s="678"/>
      <c r="D18" s="678"/>
      <c r="E18" s="678"/>
      <c r="F18" s="678"/>
      <c r="G18" s="678"/>
      <c r="H18" s="678"/>
      <c r="I18" s="678"/>
      <c r="J18" s="678"/>
      <c r="K18" s="678"/>
      <c r="L18" s="678"/>
      <c r="M18" s="678"/>
      <c r="N18" s="678"/>
      <c r="O18" s="678"/>
      <c r="P18" s="678"/>
      <c r="Q18" s="679"/>
      <c r="R18" s="680">
        <v>48982</v>
      </c>
      <c r="S18" s="681"/>
      <c r="T18" s="681"/>
      <c r="U18" s="681"/>
      <c r="V18" s="681"/>
      <c r="W18" s="681"/>
      <c r="X18" s="681"/>
      <c r="Y18" s="682"/>
      <c r="Z18" s="713">
        <v>0.1</v>
      </c>
      <c r="AA18" s="713"/>
      <c r="AB18" s="713"/>
      <c r="AC18" s="713"/>
      <c r="AD18" s="714">
        <v>48982</v>
      </c>
      <c r="AE18" s="714"/>
      <c r="AF18" s="714"/>
      <c r="AG18" s="714"/>
      <c r="AH18" s="714"/>
      <c r="AI18" s="714"/>
      <c r="AJ18" s="714"/>
      <c r="AK18" s="714"/>
      <c r="AL18" s="683">
        <v>0.3</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223</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223</v>
      </c>
      <c r="DA18" s="713"/>
      <c r="DB18" s="713"/>
      <c r="DC18" s="713"/>
      <c r="DD18" s="686" t="s">
        <v>126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c r="B19" s="677" t="s">
        <v>266</v>
      </c>
      <c r="C19" s="678"/>
      <c r="D19" s="678"/>
      <c r="E19" s="678"/>
      <c r="F19" s="678"/>
      <c r="G19" s="678"/>
      <c r="H19" s="678"/>
      <c r="I19" s="678"/>
      <c r="J19" s="678"/>
      <c r="K19" s="678"/>
      <c r="L19" s="678"/>
      <c r="M19" s="678"/>
      <c r="N19" s="678"/>
      <c r="O19" s="678"/>
      <c r="P19" s="678"/>
      <c r="Q19" s="679"/>
      <c r="R19" s="680">
        <v>40401</v>
      </c>
      <c r="S19" s="681"/>
      <c r="T19" s="681"/>
      <c r="U19" s="681"/>
      <c r="V19" s="681"/>
      <c r="W19" s="681"/>
      <c r="X19" s="681"/>
      <c r="Y19" s="682"/>
      <c r="Z19" s="713">
        <v>0.1</v>
      </c>
      <c r="AA19" s="713"/>
      <c r="AB19" s="713"/>
      <c r="AC19" s="713"/>
      <c r="AD19" s="714">
        <v>40401</v>
      </c>
      <c r="AE19" s="714"/>
      <c r="AF19" s="714"/>
      <c r="AG19" s="714"/>
      <c r="AH19" s="714"/>
      <c r="AI19" s="714"/>
      <c r="AJ19" s="714"/>
      <c r="AK19" s="714"/>
      <c r="AL19" s="683">
        <v>0.3</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804</v>
      </c>
      <c r="BH19" s="681"/>
      <c r="BI19" s="681"/>
      <c r="BJ19" s="681"/>
      <c r="BK19" s="681"/>
      <c r="BL19" s="681"/>
      <c r="BM19" s="681"/>
      <c r="BN19" s="682"/>
      <c r="BO19" s="713">
        <v>0</v>
      </c>
      <c r="BP19" s="713"/>
      <c r="BQ19" s="713"/>
      <c r="BR19" s="713"/>
      <c r="BS19" s="686" t="s">
        <v>126</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223</v>
      </c>
      <c r="DE19" s="681"/>
      <c r="DF19" s="681"/>
      <c r="DG19" s="681"/>
      <c r="DH19" s="681"/>
      <c r="DI19" s="681"/>
      <c r="DJ19" s="681"/>
      <c r="DK19" s="681"/>
      <c r="DL19" s="681"/>
      <c r="DM19" s="681"/>
      <c r="DN19" s="681"/>
      <c r="DO19" s="681"/>
      <c r="DP19" s="682"/>
      <c r="DQ19" s="686" t="s">
        <v>223</v>
      </c>
      <c r="DR19" s="681"/>
      <c r="DS19" s="681"/>
      <c r="DT19" s="681"/>
      <c r="DU19" s="681"/>
      <c r="DV19" s="681"/>
      <c r="DW19" s="681"/>
      <c r="DX19" s="681"/>
      <c r="DY19" s="681"/>
      <c r="DZ19" s="681"/>
      <c r="EA19" s="681"/>
      <c r="EB19" s="681"/>
      <c r="EC19" s="727"/>
    </row>
    <row r="20" spans="2:133" ht="11.25" customHeight="1">
      <c r="B20" s="677" t="s">
        <v>269</v>
      </c>
      <c r="C20" s="678"/>
      <c r="D20" s="678"/>
      <c r="E20" s="678"/>
      <c r="F20" s="678"/>
      <c r="G20" s="678"/>
      <c r="H20" s="678"/>
      <c r="I20" s="678"/>
      <c r="J20" s="678"/>
      <c r="K20" s="678"/>
      <c r="L20" s="678"/>
      <c r="M20" s="678"/>
      <c r="N20" s="678"/>
      <c r="O20" s="678"/>
      <c r="P20" s="678"/>
      <c r="Q20" s="679"/>
      <c r="R20" s="680">
        <v>6028</v>
      </c>
      <c r="S20" s="681"/>
      <c r="T20" s="681"/>
      <c r="U20" s="681"/>
      <c r="V20" s="681"/>
      <c r="W20" s="681"/>
      <c r="X20" s="681"/>
      <c r="Y20" s="682"/>
      <c r="Z20" s="713">
        <v>0</v>
      </c>
      <c r="AA20" s="713"/>
      <c r="AB20" s="713"/>
      <c r="AC20" s="713"/>
      <c r="AD20" s="714">
        <v>6028</v>
      </c>
      <c r="AE20" s="714"/>
      <c r="AF20" s="714"/>
      <c r="AG20" s="714"/>
      <c r="AH20" s="714"/>
      <c r="AI20" s="714"/>
      <c r="AJ20" s="714"/>
      <c r="AK20" s="714"/>
      <c r="AL20" s="683">
        <v>0</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804</v>
      </c>
      <c r="BH20" s="681"/>
      <c r="BI20" s="681"/>
      <c r="BJ20" s="681"/>
      <c r="BK20" s="681"/>
      <c r="BL20" s="681"/>
      <c r="BM20" s="681"/>
      <c r="BN20" s="682"/>
      <c r="BO20" s="713">
        <v>0</v>
      </c>
      <c r="BP20" s="713"/>
      <c r="BQ20" s="713"/>
      <c r="BR20" s="713"/>
      <c r="BS20" s="686" t="s">
        <v>223</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36676337</v>
      </c>
      <c r="CS20" s="681"/>
      <c r="CT20" s="681"/>
      <c r="CU20" s="681"/>
      <c r="CV20" s="681"/>
      <c r="CW20" s="681"/>
      <c r="CX20" s="681"/>
      <c r="CY20" s="682"/>
      <c r="CZ20" s="713">
        <v>100</v>
      </c>
      <c r="DA20" s="713"/>
      <c r="DB20" s="713"/>
      <c r="DC20" s="713"/>
      <c r="DD20" s="686">
        <v>5967643</v>
      </c>
      <c r="DE20" s="681"/>
      <c r="DF20" s="681"/>
      <c r="DG20" s="681"/>
      <c r="DH20" s="681"/>
      <c r="DI20" s="681"/>
      <c r="DJ20" s="681"/>
      <c r="DK20" s="681"/>
      <c r="DL20" s="681"/>
      <c r="DM20" s="681"/>
      <c r="DN20" s="681"/>
      <c r="DO20" s="681"/>
      <c r="DP20" s="682"/>
      <c r="DQ20" s="686">
        <v>16920550</v>
      </c>
      <c r="DR20" s="681"/>
      <c r="DS20" s="681"/>
      <c r="DT20" s="681"/>
      <c r="DU20" s="681"/>
      <c r="DV20" s="681"/>
      <c r="DW20" s="681"/>
      <c r="DX20" s="681"/>
      <c r="DY20" s="681"/>
      <c r="DZ20" s="681"/>
      <c r="EA20" s="681"/>
      <c r="EB20" s="681"/>
      <c r="EC20" s="727"/>
    </row>
    <row r="21" spans="2:133" ht="11.25" customHeight="1">
      <c r="B21" s="677" t="s">
        <v>272</v>
      </c>
      <c r="C21" s="678"/>
      <c r="D21" s="678"/>
      <c r="E21" s="678"/>
      <c r="F21" s="678"/>
      <c r="G21" s="678"/>
      <c r="H21" s="678"/>
      <c r="I21" s="678"/>
      <c r="J21" s="678"/>
      <c r="K21" s="678"/>
      <c r="L21" s="678"/>
      <c r="M21" s="678"/>
      <c r="N21" s="678"/>
      <c r="O21" s="678"/>
      <c r="P21" s="678"/>
      <c r="Q21" s="679"/>
      <c r="R21" s="680">
        <v>2553</v>
      </c>
      <c r="S21" s="681"/>
      <c r="T21" s="681"/>
      <c r="U21" s="681"/>
      <c r="V21" s="681"/>
      <c r="W21" s="681"/>
      <c r="X21" s="681"/>
      <c r="Y21" s="682"/>
      <c r="Z21" s="713">
        <v>0</v>
      </c>
      <c r="AA21" s="713"/>
      <c r="AB21" s="713"/>
      <c r="AC21" s="713"/>
      <c r="AD21" s="714">
        <v>2553</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v>804</v>
      </c>
      <c r="BH21" s="681"/>
      <c r="BI21" s="681"/>
      <c r="BJ21" s="681"/>
      <c r="BK21" s="681"/>
      <c r="BL21" s="681"/>
      <c r="BM21" s="681"/>
      <c r="BN21" s="682"/>
      <c r="BO21" s="713">
        <v>0</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274</v>
      </c>
      <c r="C22" s="678"/>
      <c r="D22" s="678"/>
      <c r="E22" s="678"/>
      <c r="F22" s="678"/>
      <c r="G22" s="678"/>
      <c r="H22" s="678"/>
      <c r="I22" s="678"/>
      <c r="J22" s="678"/>
      <c r="K22" s="678"/>
      <c r="L22" s="678"/>
      <c r="M22" s="678"/>
      <c r="N22" s="678"/>
      <c r="O22" s="678"/>
      <c r="P22" s="678"/>
      <c r="Q22" s="679"/>
      <c r="R22" s="680">
        <v>8542257</v>
      </c>
      <c r="S22" s="681"/>
      <c r="T22" s="681"/>
      <c r="U22" s="681"/>
      <c r="V22" s="681"/>
      <c r="W22" s="681"/>
      <c r="X22" s="681"/>
      <c r="Y22" s="682"/>
      <c r="Z22" s="713">
        <v>22.5</v>
      </c>
      <c r="AA22" s="713"/>
      <c r="AB22" s="713"/>
      <c r="AC22" s="713"/>
      <c r="AD22" s="714">
        <v>7655710</v>
      </c>
      <c r="AE22" s="714"/>
      <c r="AF22" s="714"/>
      <c r="AG22" s="714"/>
      <c r="AH22" s="714"/>
      <c r="AI22" s="714"/>
      <c r="AJ22" s="714"/>
      <c r="AK22" s="714"/>
      <c r="AL22" s="683">
        <v>54.6</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223</v>
      </c>
      <c r="BP22" s="713"/>
      <c r="BQ22" s="713"/>
      <c r="BR22" s="713"/>
      <c r="BS22" s="686" t="s">
        <v>223</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277</v>
      </c>
      <c r="C23" s="678"/>
      <c r="D23" s="678"/>
      <c r="E23" s="678"/>
      <c r="F23" s="678"/>
      <c r="G23" s="678"/>
      <c r="H23" s="678"/>
      <c r="I23" s="678"/>
      <c r="J23" s="678"/>
      <c r="K23" s="678"/>
      <c r="L23" s="678"/>
      <c r="M23" s="678"/>
      <c r="N23" s="678"/>
      <c r="O23" s="678"/>
      <c r="P23" s="678"/>
      <c r="Q23" s="679"/>
      <c r="R23" s="680">
        <v>7655710</v>
      </c>
      <c r="S23" s="681"/>
      <c r="T23" s="681"/>
      <c r="U23" s="681"/>
      <c r="V23" s="681"/>
      <c r="W23" s="681"/>
      <c r="X23" s="681"/>
      <c r="Y23" s="682"/>
      <c r="Z23" s="713">
        <v>20.100000000000001</v>
      </c>
      <c r="AA23" s="713"/>
      <c r="AB23" s="713"/>
      <c r="AC23" s="713"/>
      <c r="AD23" s="714">
        <v>7655710</v>
      </c>
      <c r="AE23" s="714"/>
      <c r="AF23" s="714"/>
      <c r="AG23" s="714"/>
      <c r="AH23" s="714"/>
      <c r="AI23" s="714"/>
      <c r="AJ23" s="714"/>
      <c r="AK23" s="714"/>
      <c r="AL23" s="683">
        <v>54.6</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223</v>
      </c>
      <c r="BP23" s="713"/>
      <c r="BQ23" s="713"/>
      <c r="BR23" s="713"/>
      <c r="BS23" s="686" t="s">
        <v>126</v>
      </c>
      <c r="BT23" s="681"/>
      <c r="BU23" s="681"/>
      <c r="BV23" s="681"/>
      <c r="BW23" s="681"/>
      <c r="BX23" s="681"/>
      <c r="BY23" s="681"/>
      <c r="BZ23" s="681"/>
      <c r="CA23" s="681"/>
      <c r="CB23" s="727"/>
      <c r="CD23" s="784" t="s">
        <v>217</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c r="B24" s="677" t="s">
        <v>284</v>
      </c>
      <c r="C24" s="678"/>
      <c r="D24" s="678"/>
      <c r="E24" s="678"/>
      <c r="F24" s="678"/>
      <c r="G24" s="678"/>
      <c r="H24" s="678"/>
      <c r="I24" s="678"/>
      <c r="J24" s="678"/>
      <c r="K24" s="678"/>
      <c r="L24" s="678"/>
      <c r="M24" s="678"/>
      <c r="N24" s="678"/>
      <c r="O24" s="678"/>
      <c r="P24" s="678"/>
      <c r="Q24" s="679"/>
      <c r="R24" s="680">
        <v>886547</v>
      </c>
      <c r="S24" s="681"/>
      <c r="T24" s="681"/>
      <c r="U24" s="681"/>
      <c r="V24" s="681"/>
      <c r="W24" s="681"/>
      <c r="X24" s="681"/>
      <c r="Y24" s="682"/>
      <c r="Z24" s="713">
        <v>2.2999999999999998</v>
      </c>
      <c r="AA24" s="713"/>
      <c r="AB24" s="713"/>
      <c r="AC24" s="713"/>
      <c r="AD24" s="714" t="s">
        <v>126</v>
      </c>
      <c r="AE24" s="714"/>
      <c r="AF24" s="714"/>
      <c r="AG24" s="714"/>
      <c r="AH24" s="714"/>
      <c r="AI24" s="714"/>
      <c r="AJ24" s="714"/>
      <c r="AK24" s="714"/>
      <c r="AL24" s="683" t="s">
        <v>126</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126</v>
      </c>
      <c r="BP24" s="713"/>
      <c r="BQ24" s="713"/>
      <c r="BR24" s="713"/>
      <c r="BS24" s="686" t="s">
        <v>223</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13753184</v>
      </c>
      <c r="CS24" s="736"/>
      <c r="CT24" s="736"/>
      <c r="CU24" s="736"/>
      <c r="CV24" s="736"/>
      <c r="CW24" s="736"/>
      <c r="CX24" s="736"/>
      <c r="CY24" s="779"/>
      <c r="CZ24" s="780">
        <v>37.5</v>
      </c>
      <c r="DA24" s="751"/>
      <c r="DB24" s="751"/>
      <c r="DC24" s="783"/>
      <c r="DD24" s="778">
        <v>8615035</v>
      </c>
      <c r="DE24" s="736"/>
      <c r="DF24" s="736"/>
      <c r="DG24" s="736"/>
      <c r="DH24" s="736"/>
      <c r="DI24" s="736"/>
      <c r="DJ24" s="736"/>
      <c r="DK24" s="779"/>
      <c r="DL24" s="778">
        <v>8579776</v>
      </c>
      <c r="DM24" s="736"/>
      <c r="DN24" s="736"/>
      <c r="DO24" s="736"/>
      <c r="DP24" s="736"/>
      <c r="DQ24" s="736"/>
      <c r="DR24" s="736"/>
      <c r="DS24" s="736"/>
      <c r="DT24" s="736"/>
      <c r="DU24" s="736"/>
      <c r="DV24" s="779"/>
      <c r="DW24" s="780">
        <v>59.1</v>
      </c>
      <c r="DX24" s="751"/>
      <c r="DY24" s="751"/>
      <c r="DZ24" s="751"/>
      <c r="EA24" s="751"/>
      <c r="EB24" s="751"/>
      <c r="EC24" s="781"/>
    </row>
    <row r="25" spans="2:133" ht="11.25" customHeight="1">
      <c r="B25" s="677" t="s">
        <v>287</v>
      </c>
      <c r="C25" s="678"/>
      <c r="D25" s="678"/>
      <c r="E25" s="678"/>
      <c r="F25" s="678"/>
      <c r="G25" s="678"/>
      <c r="H25" s="678"/>
      <c r="I25" s="678"/>
      <c r="J25" s="678"/>
      <c r="K25" s="678"/>
      <c r="L25" s="678"/>
      <c r="M25" s="678"/>
      <c r="N25" s="678"/>
      <c r="O25" s="678"/>
      <c r="P25" s="678"/>
      <c r="Q25" s="679"/>
      <c r="R25" s="680" t="s">
        <v>223</v>
      </c>
      <c r="S25" s="681"/>
      <c r="T25" s="681"/>
      <c r="U25" s="681"/>
      <c r="V25" s="681"/>
      <c r="W25" s="681"/>
      <c r="X25" s="681"/>
      <c r="Y25" s="682"/>
      <c r="Z25" s="713" t="s">
        <v>223</v>
      </c>
      <c r="AA25" s="713"/>
      <c r="AB25" s="713"/>
      <c r="AC25" s="713"/>
      <c r="AD25" s="714" t="s">
        <v>126</v>
      </c>
      <c r="AE25" s="714"/>
      <c r="AF25" s="714"/>
      <c r="AG25" s="714"/>
      <c r="AH25" s="714"/>
      <c r="AI25" s="714"/>
      <c r="AJ25" s="714"/>
      <c r="AK25" s="714"/>
      <c r="AL25" s="683" t="s">
        <v>223</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126</v>
      </c>
      <c r="BP25" s="713"/>
      <c r="BQ25" s="713"/>
      <c r="BR25" s="713"/>
      <c r="BS25" s="686" t="s">
        <v>223</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4122561</v>
      </c>
      <c r="CS25" s="699"/>
      <c r="CT25" s="699"/>
      <c r="CU25" s="699"/>
      <c r="CV25" s="699"/>
      <c r="CW25" s="699"/>
      <c r="CX25" s="699"/>
      <c r="CY25" s="700"/>
      <c r="CZ25" s="683">
        <v>11.2</v>
      </c>
      <c r="DA25" s="701"/>
      <c r="DB25" s="701"/>
      <c r="DC25" s="702"/>
      <c r="DD25" s="686">
        <v>3885765</v>
      </c>
      <c r="DE25" s="699"/>
      <c r="DF25" s="699"/>
      <c r="DG25" s="699"/>
      <c r="DH25" s="699"/>
      <c r="DI25" s="699"/>
      <c r="DJ25" s="699"/>
      <c r="DK25" s="700"/>
      <c r="DL25" s="686">
        <v>3862708</v>
      </c>
      <c r="DM25" s="699"/>
      <c r="DN25" s="699"/>
      <c r="DO25" s="699"/>
      <c r="DP25" s="699"/>
      <c r="DQ25" s="699"/>
      <c r="DR25" s="699"/>
      <c r="DS25" s="699"/>
      <c r="DT25" s="699"/>
      <c r="DU25" s="699"/>
      <c r="DV25" s="700"/>
      <c r="DW25" s="683">
        <v>26.6</v>
      </c>
      <c r="DX25" s="701"/>
      <c r="DY25" s="701"/>
      <c r="DZ25" s="701"/>
      <c r="EA25" s="701"/>
      <c r="EB25" s="701"/>
      <c r="EC25" s="722"/>
    </row>
    <row r="26" spans="2:133" ht="11.25" customHeight="1">
      <c r="B26" s="677" t="s">
        <v>290</v>
      </c>
      <c r="C26" s="678"/>
      <c r="D26" s="678"/>
      <c r="E26" s="678"/>
      <c r="F26" s="678"/>
      <c r="G26" s="678"/>
      <c r="H26" s="678"/>
      <c r="I26" s="678"/>
      <c r="J26" s="678"/>
      <c r="K26" s="678"/>
      <c r="L26" s="678"/>
      <c r="M26" s="678"/>
      <c r="N26" s="678"/>
      <c r="O26" s="678"/>
      <c r="P26" s="678"/>
      <c r="Q26" s="679"/>
      <c r="R26" s="680">
        <v>14845009</v>
      </c>
      <c r="S26" s="681"/>
      <c r="T26" s="681"/>
      <c r="U26" s="681"/>
      <c r="V26" s="681"/>
      <c r="W26" s="681"/>
      <c r="X26" s="681"/>
      <c r="Y26" s="682"/>
      <c r="Z26" s="713">
        <v>39.1</v>
      </c>
      <c r="AA26" s="713"/>
      <c r="AB26" s="713"/>
      <c r="AC26" s="713"/>
      <c r="AD26" s="714">
        <v>13958462</v>
      </c>
      <c r="AE26" s="714"/>
      <c r="AF26" s="714"/>
      <c r="AG26" s="714"/>
      <c r="AH26" s="714"/>
      <c r="AI26" s="714"/>
      <c r="AJ26" s="714"/>
      <c r="AK26" s="714"/>
      <c r="AL26" s="683">
        <v>99.6</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223</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2420489</v>
      </c>
      <c r="CS26" s="681"/>
      <c r="CT26" s="681"/>
      <c r="CU26" s="681"/>
      <c r="CV26" s="681"/>
      <c r="CW26" s="681"/>
      <c r="CX26" s="681"/>
      <c r="CY26" s="682"/>
      <c r="CZ26" s="683">
        <v>6.6</v>
      </c>
      <c r="DA26" s="701"/>
      <c r="DB26" s="701"/>
      <c r="DC26" s="702"/>
      <c r="DD26" s="686">
        <v>2296156</v>
      </c>
      <c r="DE26" s="681"/>
      <c r="DF26" s="681"/>
      <c r="DG26" s="681"/>
      <c r="DH26" s="681"/>
      <c r="DI26" s="681"/>
      <c r="DJ26" s="681"/>
      <c r="DK26" s="682"/>
      <c r="DL26" s="686" t="s">
        <v>223</v>
      </c>
      <c r="DM26" s="681"/>
      <c r="DN26" s="681"/>
      <c r="DO26" s="681"/>
      <c r="DP26" s="681"/>
      <c r="DQ26" s="681"/>
      <c r="DR26" s="681"/>
      <c r="DS26" s="681"/>
      <c r="DT26" s="681"/>
      <c r="DU26" s="681"/>
      <c r="DV26" s="682"/>
      <c r="DW26" s="683" t="s">
        <v>223</v>
      </c>
      <c r="DX26" s="701"/>
      <c r="DY26" s="701"/>
      <c r="DZ26" s="701"/>
      <c r="EA26" s="701"/>
      <c r="EB26" s="701"/>
      <c r="EC26" s="722"/>
    </row>
    <row r="27" spans="2:133" ht="11.25" customHeight="1">
      <c r="B27" s="677" t="s">
        <v>293</v>
      </c>
      <c r="C27" s="678"/>
      <c r="D27" s="678"/>
      <c r="E27" s="678"/>
      <c r="F27" s="678"/>
      <c r="G27" s="678"/>
      <c r="H27" s="678"/>
      <c r="I27" s="678"/>
      <c r="J27" s="678"/>
      <c r="K27" s="678"/>
      <c r="L27" s="678"/>
      <c r="M27" s="678"/>
      <c r="N27" s="678"/>
      <c r="O27" s="678"/>
      <c r="P27" s="678"/>
      <c r="Q27" s="679"/>
      <c r="R27" s="680">
        <v>5499</v>
      </c>
      <c r="S27" s="681"/>
      <c r="T27" s="681"/>
      <c r="U27" s="681"/>
      <c r="V27" s="681"/>
      <c r="W27" s="681"/>
      <c r="X27" s="681"/>
      <c r="Y27" s="682"/>
      <c r="Z27" s="713">
        <v>0</v>
      </c>
      <c r="AA27" s="713"/>
      <c r="AB27" s="713"/>
      <c r="AC27" s="713"/>
      <c r="AD27" s="714">
        <v>5499</v>
      </c>
      <c r="AE27" s="714"/>
      <c r="AF27" s="714"/>
      <c r="AG27" s="714"/>
      <c r="AH27" s="714"/>
      <c r="AI27" s="714"/>
      <c r="AJ27" s="714"/>
      <c r="AK27" s="714"/>
      <c r="AL27" s="683">
        <v>0</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4855889</v>
      </c>
      <c r="BH27" s="681"/>
      <c r="BI27" s="681"/>
      <c r="BJ27" s="681"/>
      <c r="BK27" s="681"/>
      <c r="BL27" s="681"/>
      <c r="BM27" s="681"/>
      <c r="BN27" s="682"/>
      <c r="BO27" s="713">
        <v>100</v>
      </c>
      <c r="BP27" s="713"/>
      <c r="BQ27" s="713"/>
      <c r="BR27" s="713"/>
      <c r="BS27" s="686" t="s">
        <v>126</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6571738</v>
      </c>
      <c r="CS27" s="699"/>
      <c r="CT27" s="699"/>
      <c r="CU27" s="699"/>
      <c r="CV27" s="699"/>
      <c r="CW27" s="699"/>
      <c r="CX27" s="699"/>
      <c r="CY27" s="700"/>
      <c r="CZ27" s="683">
        <v>17.899999999999999</v>
      </c>
      <c r="DA27" s="701"/>
      <c r="DB27" s="701"/>
      <c r="DC27" s="702"/>
      <c r="DD27" s="686">
        <v>1798847</v>
      </c>
      <c r="DE27" s="699"/>
      <c r="DF27" s="699"/>
      <c r="DG27" s="699"/>
      <c r="DH27" s="699"/>
      <c r="DI27" s="699"/>
      <c r="DJ27" s="699"/>
      <c r="DK27" s="700"/>
      <c r="DL27" s="686">
        <v>1786645</v>
      </c>
      <c r="DM27" s="699"/>
      <c r="DN27" s="699"/>
      <c r="DO27" s="699"/>
      <c r="DP27" s="699"/>
      <c r="DQ27" s="699"/>
      <c r="DR27" s="699"/>
      <c r="DS27" s="699"/>
      <c r="DT27" s="699"/>
      <c r="DU27" s="699"/>
      <c r="DV27" s="700"/>
      <c r="DW27" s="683">
        <v>12.3</v>
      </c>
      <c r="DX27" s="701"/>
      <c r="DY27" s="701"/>
      <c r="DZ27" s="701"/>
      <c r="EA27" s="701"/>
      <c r="EB27" s="701"/>
      <c r="EC27" s="722"/>
    </row>
    <row r="28" spans="2:133" ht="11.25" customHeight="1">
      <c r="B28" s="677" t="s">
        <v>296</v>
      </c>
      <c r="C28" s="678"/>
      <c r="D28" s="678"/>
      <c r="E28" s="678"/>
      <c r="F28" s="678"/>
      <c r="G28" s="678"/>
      <c r="H28" s="678"/>
      <c r="I28" s="678"/>
      <c r="J28" s="678"/>
      <c r="K28" s="678"/>
      <c r="L28" s="678"/>
      <c r="M28" s="678"/>
      <c r="N28" s="678"/>
      <c r="O28" s="678"/>
      <c r="P28" s="678"/>
      <c r="Q28" s="679"/>
      <c r="R28" s="680">
        <v>114714</v>
      </c>
      <c r="S28" s="681"/>
      <c r="T28" s="681"/>
      <c r="U28" s="681"/>
      <c r="V28" s="681"/>
      <c r="W28" s="681"/>
      <c r="X28" s="681"/>
      <c r="Y28" s="682"/>
      <c r="Z28" s="713">
        <v>0.3</v>
      </c>
      <c r="AA28" s="713"/>
      <c r="AB28" s="713"/>
      <c r="AC28" s="713"/>
      <c r="AD28" s="714" t="s">
        <v>126</v>
      </c>
      <c r="AE28" s="714"/>
      <c r="AF28" s="714"/>
      <c r="AG28" s="714"/>
      <c r="AH28" s="714"/>
      <c r="AI28" s="714"/>
      <c r="AJ28" s="714"/>
      <c r="AK28" s="714"/>
      <c r="AL28" s="683" t="s">
        <v>223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3058885</v>
      </c>
      <c r="CS28" s="681"/>
      <c r="CT28" s="681"/>
      <c r="CU28" s="681"/>
      <c r="CV28" s="681"/>
      <c r="CW28" s="681"/>
      <c r="CX28" s="681"/>
      <c r="CY28" s="682"/>
      <c r="CZ28" s="683">
        <v>8.3000000000000007</v>
      </c>
      <c r="DA28" s="701"/>
      <c r="DB28" s="701"/>
      <c r="DC28" s="702"/>
      <c r="DD28" s="686">
        <v>2930423</v>
      </c>
      <c r="DE28" s="681"/>
      <c r="DF28" s="681"/>
      <c r="DG28" s="681"/>
      <c r="DH28" s="681"/>
      <c r="DI28" s="681"/>
      <c r="DJ28" s="681"/>
      <c r="DK28" s="682"/>
      <c r="DL28" s="686">
        <v>2930423</v>
      </c>
      <c r="DM28" s="681"/>
      <c r="DN28" s="681"/>
      <c r="DO28" s="681"/>
      <c r="DP28" s="681"/>
      <c r="DQ28" s="681"/>
      <c r="DR28" s="681"/>
      <c r="DS28" s="681"/>
      <c r="DT28" s="681"/>
      <c r="DU28" s="681"/>
      <c r="DV28" s="682"/>
      <c r="DW28" s="683">
        <v>20.2</v>
      </c>
      <c r="DX28" s="701"/>
      <c r="DY28" s="701"/>
      <c r="DZ28" s="701"/>
      <c r="EA28" s="701"/>
      <c r="EB28" s="701"/>
      <c r="EC28" s="722"/>
    </row>
    <row r="29" spans="2:133" ht="11.25" customHeight="1">
      <c r="B29" s="677" t="s">
        <v>298</v>
      </c>
      <c r="C29" s="678"/>
      <c r="D29" s="678"/>
      <c r="E29" s="678"/>
      <c r="F29" s="678"/>
      <c r="G29" s="678"/>
      <c r="H29" s="678"/>
      <c r="I29" s="678"/>
      <c r="J29" s="678"/>
      <c r="K29" s="678"/>
      <c r="L29" s="678"/>
      <c r="M29" s="678"/>
      <c r="N29" s="678"/>
      <c r="O29" s="678"/>
      <c r="P29" s="678"/>
      <c r="Q29" s="679"/>
      <c r="R29" s="680">
        <v>300418</v>
      </c>
      <c r="S29" s="681"/>
      <c r="T29" s="681"/>
      <c r="U29" s="681"/>
      <c r="V29" s="681"/>
      <c r="W29" s="681"/>
      <c r="X29" s="681"/>
      <c r="Y29" s="682"/>
      <c r="Z29" s="713">
        <v>0.8</v>
      </c>
      <c r="AA29" s="713"/>
      <c r="AB29" s="713"/>
      <c r="AC29" s="713"/>
      <c r="AD29" s="714">
        <v>22360</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299</v>
      </c>
      <c r="CE29" s="769"/>
      <c r="CF29" s="719" t="s">
        <v>70</v>
      </c>
      <c r="CG29" s="720"/>
      <c r="CH29" s="720"/>
      <c r="CI29" s="720"/>
      <c r="CJ29" s="720"/>
      <c r="CK29" s="720"/>
      <c r="CL29" s="720"/>
      <c r="CM29" s="720"/>
      <c r="CN29" s="720"/>
      <c r="CO29" s="720"/>
      <c r="CP29" s="720"/>
      <c r="CQ29" s="721"/>
      <c r="CR29" s="680">
        <v>3058882</v>
      </c>
      <c r="CS29" s="699"/>
      <c r="CT29" s="699"/>
      <c r="CU29" s="699"/>
      <c r="CV29" s="699"/>
      <c r="CW29" s="699"/>
      <c r="CX29" s="699"/>
      <c r="CY29" s="700"/>
      <c r="CZ29" s="683">
        <v>8.3000000000000007</v>
      </c>
      <c r="DA29" s="701"/>
      <c r="DB29" s="701"/>
      <c r="DC29" s="702"/>
      <c r="DD29" s="686">
        <v>2930420</v>
      </c>
      <c r="DE29" s="699"/>
      <c r="DF29" s="699"/>
      <c r="DG29" s="699"/>
      <c r="DH29" s="699"/>
      <c r="DI29" s="699"/>
      <c r="DJ29" s="699"/>
      <c r="DK29" s="700"/>
      <c r="DL29" s="686">
        <v>2930420</v>
      </c>
      <c r="DM29" s="699"/>
      <c r="DN29" s="699"/>
      <c r="DO29" s="699"/>
      <c r="DP29" s="699"/>
      <c r="DQ29" s="699"/>
      <c r="DR29" s="699"/>
      <c r="DS29" s="699"/>
      <c r="DT29" s="699"/>
      <c r="DU29" s="699"/>
      <c r="DV29" s="700"/>
      <c r="DW29" s="683">
        <v>20.2</v>
      </c>
      <c r="DX29" s="701"/>
      <c r="DY29" s="701"/>
      <c r="DZ29" s="701"/>
      <c r="EA29" s="701"/>
      <c r="EB29" s="701"/>
      <c r="EC29" s="722"/>
    </row>
    <row r="30" spans="2:133" ht="11.25" customHeight="1">
      <c r="B30" s="677" t="s">
        <v>300</v>
      </c>
      <c r="C30" s="678"/>
      <c r="D30" s="678"/>
      <c r="E30" s="678"/>
      <c r="F30" s="678"/>
      <c r="G30" s="678"/>
      <c r="H30" s="678"/>
      <c r="I30" s="678"/>
      <c r="J30" s="678"/>
      <c r="K30" s="678"/>
      <c r="L30" s="678"/>
      <c r="M30" s="678"/>
      <c r="N30" s="678"/>
      <c r="O30" s="678"/>
      <c r="P30" s="678"/>
      <c r="Q30" s="679"/>
      <c r="R30" s="680">
        <v>125278</v>
      </c>
      <c r="S30" s="681"/>
      <c r="T30" s="681"/>
      <c r="U30" s="681"/>
      <c r="V30" s="681"/>
      <c r="W30" s="681"/>
      <c r="X30" s="681"/>
      <c r="Y30" s="682"/>
      <c r="Z30" s="713">
        <v>0.3</v>
      </c>
      <c r="AA30" s="713"/>
      <c r="AB30" s="713"/>
      <c r="AC30" s="713"/>
      <c r="AD30" s="714" t="s">
        <v>126</v>
      </c>
      <c r="AE30" s="714"/>
      <c r="AF30" s="714"/>
      <c r="AG30" s="714"/>
      <c r="AH30" s="714"/>
      <c r="AI30" s="714"/>
      <c r="AJ30" s="714"/>
      <c r="AK30" s="714"/>
      <c r="AL30" s="683" t="s">
        <v>223</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301</v>
      </c>
      <c r="BH30" s="766"/>
      <c r="BI30" s="766"/>
      <c r="BJ30" s="766"/>
      <c r="BK30" s="766"/>
      <c r="BL30" s="766"/>
      <c r="BM30" s="766"/>
      <c r="BN30" s="766"/>
      <c r="BO30" s="766"/>
      <c r="BP30" s="766"/>
      <c r="BQ30" s="767"/>
      <c r="BR30" s="741" t="s">
        <v>302</v>
      </c>
      <c r="BS30" s="766"/>
      <c r="BT30" s="766"/>
      <c r="BU30" s="766"/>
      <c r="BV30" s="766"/>
      <c r="BW30" s="766"/>
      <c r="BX30" s="766"/>
      <c r="BY30" s="766"/>
      <c r="BZ30" s="766"/>
      <c r="CA30" s="766"/>
      <c r="CB30" s="767"/>
      <c r="CD30" s="770"/>
      <c r="CE30" s="771"/>
      <c r="CF30" s="719" t="s">
        <v>303</v>
      </c>
      <c r="CG30" s="720"/>
      <c r="CH30" s="720"/>
      <c r="CI30" s="720"/>
      <c r="CJ30" s="720"/>
      <c r="CK30" s="720"/>
      <c r="CL30" s="720"/>
      <c r="CM30" s="720"/>
      <c r="CN30" s="720"/>
      <c r="CO30" s="720"/>
      <c r="CP30" s="720"/>
      <c r="CQ30" s="721"/>
      <c r="CR30" s="680">
        <v>2896560</v>
      </c>
      <c r="CS30" s="681"/>
      <c r="CT30" s="681"/>
      <c r="CU30" s="681"/>
      <c r="CV30" s="681"/>
      <c r="CW30" s="681"/>
      <c r="CX30" s="681"/>
      <c r="CY30" s="682"/>
      <c r="CZ30" s="683">
        <v>7.9</v>
      </c>
      <c r="DA30" s="701"/>
      <c r="DB30" s="701"/>
      <c r="DC30" s="702"/>
      <c r="DD30" s="686">
        <v>2768098</v>
      </c>
      <c r="DE30" s="681"/>
      <c r="DF30" s="681"/>
      <c r="DG30" s="681"/>
      <c r="DH30" s="681"/>
      <c r="DI30" s="681"/>
      <c r="DJ30" s="681"/>
      <c r="DK30" s="682"/>
      <c r="DL30" s="686">
        <v>2768098</v>
      </c>
      <c r="DM30" s="681"/>
      <c r="DN30" s="681"/>
      <c r="DO30" s="681"/>
      <c r="DP30" s="681"/>
      <c r="DQ30" s="681"/>
      <c r="DR30" s="681"/>
      <c r="DS30" s="681"/>
      <c r="DT30" s="681"/>
      <c r="DU30" s="681"/>
      <c r="DV30" s="682"/>
      <c r="DW30" s="683">
        <v>19.100000000000001</v>
      </c>
      <c r="DX30" s="701"/>
      <c r="DY30" s="701"/>
      <c r="DZ30" s="701"/>
      <c r="EA30" s="701"/>
      <c r="EB30" s="701"/>
      <c r="EC30" s="722"/>
    </row>
    <row r="31" spans="2:133" ht="11.25" customHeight="1">
      <c r="B31" s="677" t="s">
        <v>304</v>
      </c>
      <c r="C31" s="678"/>
      <c r="D31" s="678"/>
      <c r="E31" s="678"/>
      <c r="F31" s="678"/>
      <c r="G31" s="678"/>
      <c r="H31" s="678"/>
      <c r="I31" s="678"/>
      <c r="J31" s="678"/>
      <c r="K31" s="678"/>
      <c r="L31" s="678"/>
      <c r="M31" s="678"/>
      <c r="N31" s="678"/>
      <c r="O31" s="678"/>
      <c r="P31" s="678"/>
      <c r="Q31" s="679"/>
      <c r="R31" s="680">
        <v>11224432</v>
      </c>
      <c r="S31" s="681"/>
      <c r="T31" s="681"/>
      <c r="U31" s="681"/>
      <c r="V31" s="681"/>
      <c r="W31" s="681"/>
      <c r="X31" s="681"/>
      <c r="Y31" s="682"/>
      <c r="Z31" s="713">
        <v>29.5</v>
      </c>
      <c r="AA31" s="713"/>
      <c r="AB31" s="713"/>
      <c r="AC31" s="713"/>
      <c r="AD31" s="714" t="s">
        <v>126</v>
      </c>
      <c r="AE31" s="714"/>
      <c r="AF31" s="714"/>
      <c r="AG31" s="714"/>
      <c r="AH31" s="714"/>
      <c r="AI31" s="714"/>
      <c r="AJ31" s="714"/>
      <c r="AK31" s="714"/>
      <c r="AL31" s="683" t="s">
        <v>223</v>
      </c>
      <c r="AM31" s="684"/>
      <c r="AN31" s="684"/>
      <c r="AO31" s="715"/>
      <c r="AP31" s="754" t="s">
        <v>305</v>
      </c>
      <c r="AQ31" s="755"/>
      <c r="AR31" s="755"/>
      <c r="AS31" s="755"/>
      <c r="AT31" s="760" t="s">
        <v>306</v>
      </c>
      <c r="AU31" s="231"/>
      <c r="AV31" s="231"/>
      <c r="AW31" s="231"/>
      <c r="AX31" s="746" t="s">
        <v>182</v>
      </c>
      <c r="AY31" s="747"/>
      <c r="AZ31" s="747"/>
      <c r="BA31" s="747"/>
      <c r="BB31" s="747"/>
      <c r="BC31" s="747"/>
      <c r="BD31" s="747"/>
      <c r="BE31" s="747"/>
      <c r="BF31" s="748"/>
      <c r="BG31" s="749">
        <v>98.1</v>
      </c>
      <c r="BH31" s="750"/>
      <c r="BI31" s="750"/>
      <c r="BJ31" s="750"/>
      <c r="BK31" s="750"/>
      <c r="BL31" s="750"/>
      <c r="BM31" s="751">
        <v>95</v>
      </c>
      <c r="BN31" s="750"/>
      <c r="BO31" s="750"/>
      <c r="BP31" s="750"/>
      <c r="BQ31" s="752"/>
      <c r="BR31" s="749">
        <v>99.1</v>
      </c>
      <c r="BS31" s="750"/>
      <c r="BT31" s="750"/>
      <c r="BU31" s="750"/>
      <c r="BV31" s="750"/>
      <c r="BW31" s="750"/>
      <c r="BX31" s="751">
        <v>95.8</v>
      </c>
      <c r="BY31" s="750"/>
      <c r="BZ31" s="750"/>
      <c r="CA31" s="750"/>
      <c r="CB31" s="752"/>
      <c r="CD31" s="770"/>
      <c r="CE31" s="771"/>
      <c r="CF31" s="719" t="s">
        <v>307</v>
      </c>
      <c r="CG31" s="720"/>
      <c r="CH31" s="720"/>
      <c r="CI31" s="720"/>
      <c r="CJ31" s="720"/>
      <c r="CK31" s="720"/>
      <c r="CL31" s="720"/>
      <c r="CM31" s="720"/>
      <c r="CN31" s="720"/>
      <c r="CO31" s="720"/>
      <c r="CP31" s="720"/>
      <c r="CQ31" s="721"/>
      <c r="CR31" s="680">
        <v>162322</v>
      </c>
      <c r="CS31" s="699"/>
      <c r="CT31" s="699"/>
      <c r="CU31" s="699"/>
      <c r="CV31" s="699"/>
      <c r="CW31" s="699"/>
      <c r="CX31" s="699"/>
      <c r="CY31" s="700"/>
      <c r="CZ31" s="683">
        <v>0.4</v>
      </c>
      <c r="DA31" s="701"/>
      <c r="DB31" s="701"/>
      <c r="DC31" s="702"/>
      <c r="DD31" s="686">
        <v>162322</v>
      </c>
      <c r="DE31" s="699"/>
      <c r="DF31" s="699"/>
      <c r="DG31" s="699"/>
      <c r="DH31" s="699"/>
      <c r="DI31" s="699"/>
      <c r="DJ31" s="699"/>
      <c r="DK31" s="700"/>
      <c r="DL31" s="686">
        <v>162322</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c r="B32" s="763" t="s">
        <v>308</v>
      </c>
      <c r="C32" s="764"/>
      <c r="D32" s="764"/>
      <c r="E32" s="764"/>
      <c r="F32" s="764"/>
      <c r="G32" s="764"/>
      <c r="H32" s="764"/>
      <c r="I32" s="764"/>
      <c r="J32" s="764"/>
      <c r="K32" s="764"/>
      <c r="L32" s="764"/>
      <c r="M32" s="764"/>
      <c r="N32" s="764"/>
      <c r="O32" s="764"/>
      <c r="P32" s="764"/>
      <c r="Q32" s="765"/>
      <c r="R32" s="680" t="s">
        <v>126</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223</v>
      </c>
      <c r="AM32" s="684"/>
      <c r="AN32" s="684"/>
      <c r="AO32" s="715"/>
      <c r="AP32" s="756"/>
      <c r="AQ32" s="757"/>
      <c r="AR32" s="757"/>
      <c r="AS32" s="757"/>
      <c r="AT32" s="761"/>
      <c r="AU32" s="230" t="s">
        <v>309</v>
      </c>
      <c r="AV32" s="230"/>
      <c r="AW32" s="230"/>
      <c r="AX32" s="677" t="s">
        <v>310</v>
      </c>
      <c r="AY32" s="678"/>
      <c r="AZ32" s="678"/>
      <c r="BA32" s="678"/>
      <c r="BB32" s="678"/>
      <c r="BC32" s="678"/>
      <c r="BD32" s="678"/>
      <c r="BE32" s="678"/>
      <c r="BF32" s="679"/>
      <c r="BG32" s="753">
        <v>99.4</v>
      </c>
      <c r="BH32" s="699"/>
      <c r="BI32" s="699"/>
      <c r="BJ32" s="699"/>
      <c r="BK32" s="699"/>
      <c r="BL32" s="699"/>
      <c r="BM32" s="684">
        <v>96.1</v>
      </c>
      <c r="BN32" s="745"/>
      <c r="BO32" s="745"/>
      <c r="BP32" s="745"/>
      <c r="BQ32" s="726"/>
      <c r="BR32" s="753">
        <v>99.1</v>
      </c>
      <c r="BS32" s="699"/>
      <c r="BT32" s="699"/>
      <c r="BU32" s="699"/>
      <c r="BV32" s="699"/>
      <c r="BW32" s="699"/>
      <c r="BX32" s="684">
        <v>95.8</v>
      </c>
      <c r="BY32" s="745"/>
      <c r="BZ32" s="745"/>
      <c r="CA32" s="745"/>
      <c r="CB32" s="726"/>
      <c r="CD32" s="772"/>
      <c r="CE32" s="773"/>
      <c r="CF32" s="719" t="s">
        <v>311</v>
      </c>
      <c r="CG32" s="720"/>
      <c r="CH32" s="720"/>
      <c r="CI32" s="720"/>
      <c r="CJ32" s="720"/>
      <c r="CK32" s="720"/>
      <c r="CL32" s="720"/>
      <c r="CM32" s="720"/>
      <c r="CN32" s="720"/>
      <c r="CO32" s="720"/>
      <c r="CP32" s="720"/>
      <c r="CQ32" s="721"/>
      <c r="CR32" s="680">
        <v>3</v>
      </c>
      <c r="CS32" s="681"/>
      <c r="CT32" s="681"/>
      <c r="CU32" s="681"/>
      <c r="CV32" s="681"/>
      <c r="CW32" s="681"/>
      <c r="CX32" s="681"/>
      <c r="CY32" s="682"/>
      <c r="CZ32" s="683">
        <v>0</v>
      </c>
      <c r="DA32" s="701"/>
      <c r="DB32" s="701"/>
      <c r="DC32" s="702"/>
      <c r="DD32" s="686">
        <v>3</v>
      </c>
      <c r="DE32" s="681"/>
      <c r="DF32" s="681"/>
      <c r="DG32" s="681"/>
      <c r="DH32" s="681"/>
      <c r="DI32" s="681"/>
      <c r="DJ32" s="681"/>
      <c r="DK32" s="682"/>
      <c r="DL32" s="686">
        <v>3</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312</v>
      </c>
      <c r="C33" s="678"/>
      <c r="D33" s="678"/>
      <c r="E33" s="678"/>
      <c r="F33" s="678"/>
      <c r="G33" s="678"/>
      <c r="H33" s="678"/>
      <c r="I33" s="678"/>
      <c r="J33" s="678"/>
      <c r="K33" s="678"/>
      <c r="L33" s="678"/>
      <c r="M33" s="678"/>
      <c r="N33" s="678"/>
      <c r="O33" s="678"/>
      <c r="P33" s="678"/>
      <c r="Q33" s="679"/>
      <c r="R33" s="680">
        <v>2875979</v>
      </c>
      <c r="S33" s="681"/>
      <c r="T33" s="681"/>
      <c r="U33" s="681"/>
      <c r="V33" s="681"/>
      <c r="W33" s="681"/>
      <c r="X33" s="681"/>
      <c r="Y33" s="682"/>
      <c r="Z33" s="713">
        <v>7.6</v>
      </c>
      <c r="AA33" s="713"/>
      <c r="AB33" s="713"/>
      <c r="AC33" s="713"/>
      <c r="AD33" s="714" t="s">
        <v>223</v>
      </c>
      <c r="AE33" s="714"/>
      <c r="AF33" s="714"/>
      <c r="AG33" s="714"/>
      <c r="AH33" s="714"/>
      <c r="AI33" s="714"/>
      <c r="AJ33" s="714"/>
      <c r="AK33" s="714"/>
      <c r="AL33" s="683" t="s">
        <v>126</v>
      </c>
      <c r="AM33" s="684"/>
      <c r="AN33" s="684"/>
      <c r="AO33" s="715"/>
      <c r="AP33" s="758"/>
      <c r="AQ33" s="759"/>
      <c r="AR33" s="759"/>
      <c r="AS33" s="759"/>
      <c r="AT33" s="762"/>
      <c r="AU33" s="232"/>
      <c r="AV33" s="232"/>
      <c r="AW33" s="232"/>
      <c r="AX33" s="661" t="s">
        <v>313</v>
      </c>
      <c r="AY33" s="662"/>
      <c r="AZ33" s="662"/>
      <c r="BA33" s="662"/>
      <c r="BB33" s="662"/>
      <c r="BC33" s="662"/>
      <c r="BD33" s="662"/>
      <c r="BE33" s="662"/>
      <c r="BF33" s="663"/>
      <c r="BG33" s="744">
        <v>96.9</v>
      </c>
      <c r="BH33" s="665"/>
      <c r="BI33" s="665"/>
      <c r="BJ33" s="665"/>
      <c r="BK33" s="665"/>
      <c r="BL33" s="665"/>
      <c r="BM33" s="707">
        <v>93.7</v>
      </c>
      <c r="BN33" s="665"/>
      <c r="BO33" s="665"/>
      <c r="BP33" s="665"/>
      <c r="BQ33" s="709"/>
      <c r="BR33" s="744">
        <v>99</v>
      </c>
      <c r="BS33" s="665"/>
      <c r="BT33" s="665"/>
      <c r="BU33" s="665"/>
      <c r="BV33" s="665"/>
      <c r="BW33" s="665"/>
      <c r="BX33" s="707">
        <v>95.5</v>
      </c>
      <c r="BY33" s="665"/>
      <c r="BZ33" s="665"/>
      <c r="CA33" s="665"/>
      <c r="CB33" s="709"/>
      <c r="CD33" s="719" t="s">
        <v>314</v>
      </c>
      <c r="CE33" s="720"/>
      <c r="CF33" s="720"/>
      <c r="CG33" s="720"/>
      <c r="CH33" s="720"/>
      <c r="CI33" s="720"/>
      <c r="CJ33" s="720"/>
      <c r="CK33" s="720"/>
      <c r="CL33" s="720"/>
      <c r="CM33" s="720"/>
      <c r="CN33" s="720"/>
      <c r="CO33" s="720"/>
      <c r="CP33" s="720"/>
      <c r="CQ33" s="721"/>
      <c r="CR33" s="680">
        <v>15708265</v>
      </c>
      <c r="CS33" s="699"/>
      <c r="CT33" s="699"/>
      <c r="CU33" s="699"/>
      <c r="CV33" s="699"/>
      <c r="CW33" s="699"/>
      <c r="CX33" s="699"/>
      <c r="CY33" s="700"/>
      <c r="CZ33" s="683">
        <v>42.8</v>
      </c>
      <c r="DA33" s="701"/>
      <c r="DB33" s="701"/>
      <c r="DC33" s="702"/>
      <c r="DD33" s="686">
        <v>7096911</v>
      </c>
      <c r="DE33" s="699"/>
      <c r="DF33" s="699"/>
      <c r="DG33" s="699"/>
      <c r="DH33" s="699"/>
      <c r="DI33" s="699"/>
      <c r="DJ33" s="699"/>
      <c r="DK33" s="700"/>
      <c r="DL33" s="686">
        <v>4789724</v>
      </c>
      <c r="DM33" s="699"/>
      <c r="DN33" s="699"/>
      <c r="DO33" s="699"/>
      <c r="DP33" s="699"/>
      <c r="DQ33" s="699"/>
      <c r="DR33" s="699"/>
      <c r="DS33" s="699"/>
      <c r="DT33" s="699"/>
      <c r="DU33" s="699"/>
      <c r="DV33" s="700"/>
      <c r="DW33" s="683">
        <v>33</v>
      </c>
      <c r="DX33" s="701"/>
      <c r="DY33" s="701"/>
      <c r="DZ33" s="701"/>
      <c r="EA33" s="701"/>
      <c r="EB33" s="701"/>
      <c r="EC33" s="722"/>
    </row>
    <row r="34" spans="2:133" ht="11.25" customHeight="1">
      <c r="B34" s="677" t="s">
        <v>315</v>
      </c>
      <c r="C34" s="678"/>
      <c r="D34" s="678"/>
      <c r="E34" s="678"/>
      <c r="F34" s="678"/>
      <c r="G34" s="678"/>
      <c r="H34" s="678"/>
      <c r="I34" s="678"/>
      <c r="J34" s="678"/>
      <c r="K34" s="678"/>
      <c r="L34" s="678"/>
      <c r="M34" s="678"/>
      <c r="N34" s="678"/>
      <c r="O34" s="678"/>
      <c r="P34" s="678"/>
      <c r="Q34" s="679"/>
      <c r="R34" s="680">
        <v>104182</v>
      </c>
      <c r="S34" s="681"/>
      <c r="T34" s="681"/>
      <c r="U34" s="681"/>
      <c r="V34" s="681"/>
      <c r="W34" s="681"/>
      <c r="X34" s="681"/>
      <c r="Y34" s="682"/>
      <c r="Z34" s="713">
        <v>0.3</v>
      </c>
      <c r="AA34" s="713"/>
      <c r="AB34" s="713"/>
      <c r="AC34" s="713"/>
      <c r="AD34" s="714">
        <v>32982</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3203416</v>
      </c>
      <c r="CS34" s="681"/>
      <c r="CT34" s="681"/>
      <c r="CU34" s="681"/>
      <c r="CV34" s="681"/>
      <c r="CW34" s="681"/>
      <c r="CX34" s="681"/>
      <c r="CY34" s="682"/>
      <c r="CZ34" s="683">
        <v>8.6999999999999993</v>
      </c>
      <c r="DA34" s="701"/>
      <c r="DB34" s="701"/>
      <c r="DC34" s="702"/>
      <c r="DD34" s="686">
        <v>2432440</v>
      </c>
      <c r="DE34" s="681"/>
      <c r="DF34" s="681"/>
      <c r="DG34" s="681"/>
      <c r="DH34" s="681"/>
      <c r="DI34" s="681"/>
      <c r="DJ34" s="681"/>
      <c r="DK34" s="682"/>
      <c r="DL34" s="686">
        <v>1728110</v>
      </c>
      <c r="DM34" s="681"/>
      <c r="DN34" s="681"/>
      <c r="DO34" s="681"/>
      <c r="DP34" s="681"/>
      <c r="DQ34" s="681"/>
      <c r="DR34" s="681"/>
      <c r="DS34" s="681"/>
      <c r="DT34" s="681"/>
      <c r="DU34" s="681"/>
      <c r="DV34" s="682"/>
      <c r="DW34" s="683">
        <v>11.9</v>
      </c>
      <c r="DX34" s="701"/>
      <c r="DY34" s="701"/>
      <c r="DZ34" s="701"/>
      <c r="EA34" s="701"/>
      <c r="EB34" s="701"/>
      <c r="EC34" s="722"/>
    </row>
    <row r="35" spans="2:133" ht="11.25" customHeight="1">
      <c r="B35" s="677" t="s">
        <v>317</v>
      </c>
      <c r="C35" s="678"/>
      <c r="D35" s="678"/>
      <c r="E35" s="678"/>
      <c r="F35" s="678"/>
      <c r="G35" s="678"/>
      <c r="H35" s="678"/>
      <c r="I35" s="678"/>
      <c r="J35" s="678"/>
      <c r="K35" s="678"/>
      <c r="L35" s="678"/>
      <c r="M35" s="678"/>
      <c r="N35" s="678"/>
      <c r="O35" s="678"/>
      <c r="P35" s="678"/>
      <c r="Q35" s="679"/>
      <c r="R35" s="680">
        <v>1389090</v>
      </c>
      <c r="S35" s="681"/>
      <c r="T35" s="681"/>
      <c r="U35" s="681"/>
      <c r="V35" s="681"/>
      <c r="W35" s="681"/>
      <c r="X35" s="681"/>
      <c r="Y35" s="682"/>
      <c r="Z35" s="713">
        <v>3.7</v>
      </c>
      <c r="AA35" s="713"/>
      <c r="AB35" s="713"/>
      <c r="AC35" s="713"/>
      <c r="AD35" s="714" t="s">
        <v>126</v>
      </c>
      <c r="AE35" s="714"/>
      <c r="AF35" s="714"/>
      <c r="AG35" s="714"/>
      <c r="AH35" s="714"/>
      <c r="AI35" s="714"/>
      <c r="AJ35" s="714"/>
      <c r="AK35" s="714"/>
      <c r="AL35" s="683" t="s">
        <v>126</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144789</v>
      </c>
      <c r="CS35" s="699"/>
      <c r="CT35" s="699"/>
      <c r="CU35" s="699"/>
      <c r="CV35" s="699"/>
      <c r="CW35" s="699"/>
      <c r="CX35" s="699"/>
      <c r="CY35" s="700"/>
      <c r="CZ35" s="683">
        <v>0.4</v>
      </c>
      <c r="DA35" s="701"/>
      <c r="DB35" s="701"/>
      <c r="DC35" s="702"/>
      <c r="DD35" s="686">
        <v>105483</v>
      </c>
      <c r="DE35" s="699"/>
      <c r="DF35" s="699"/>
      <c r="DG35" s="699"/>
      <c r="DH35" s="699"/>
      <c r="DI35" s="699"/>
      <c r="DJ35" s="699"/>
      <c r="DK35" s="700"/>
      <c r="DL35" s="686">
        <v>95196</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321</v>
      </c>
      <c r="C36" s="678"/>
      <c r="D36" s="678"/>
      <c r="E36" s="678"/>
      <c r="F36" s="678"/>
      <c r="G36" s="678"/>
      <c r="H36" s="678"/>
      <c r="I36" s="678"/>
      <c r="J36" s="678"/>
      <c r="K36" s="678"/>
      <c r="L36" s="678"/>
      <c r="M36" s="678"/>
      <c r="N36" s="678"/>
      <c r="O36" s="678"/>
      <c r="P36" s="678"/>
      <c r="Q36" s="679"/>
      <c r="R36" s="680">
        <v>2281883</v>
      </c>
      <c r="S36" s="681"/>
      <c r="T36" s="681"/>
      <c r="U36" s="681"/>
      <c r="V36" s="681"/>
      <c r="W36" s="681"/>
      <c r="X36" s="681"/>
      <c r="Y36" s="682"/>
      <c r="Z36" s="713">
        <v>6</v>
      </c>
      <c r="AA36" s="713"/>
      <c r="AB36" s="713"/>
      <c r="AC36" s="713"/>
      <c r="AD36" s="714" t="s">
        <v>126</v>
      </c>
      <c r="AE36" s="714"/>
      <c r="AF36" s="714"/>
      <c r="AG36" s="714"/>
      <c r="AH36" s="714"/>
      <c r="AI36" s="714"/>
      <c r="AJ36" s="714"/>
      <c r="AK36" s="714"/>
      <c r="AL36" s="683" t="s">
        <v>126</v>
      </c>
      <c r="AM36" s="684"/>
      <c r="AN36" s="684"/>
      <c r="AO36" s="715"/>
      <c r="AP36" s="235"/>
      <c r="AQ36" s="732" t="s">
        <v>322</v>
      </c>
      <c r="AR36" s="733"/>
      <c r="AS36" s="733"/>
      <c r="AT36" s="733"/>
      <c r="AU36" s="733"/>
      <c r="AV36" s="733"/>
      <c r="AW36" s="733"/>
      <c r="AX36" s="733"/>
      <c r="AY36" s="734"/>
      <c r="AZ36" s="735">
        <v>3347379</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154688</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7657319</v>
      </c>
      <c r="CS36" s="681"/>
      <c r="CT36" s="681"/>
      <c r="CU36" s="681"/>
      <c r="CV36" s="681"/>
      <c r="CW36" s="681"/>
      <c r="CX36" s="681"/>
      <c r="CY36" s="682"/>
      <c r="CZ36" s="683">
        <v>20.9</v>
      </c>
      <c r="DA36" s="701"/>
      <c r="DB36" s="701"/>
      <c r="DC36" s="702"/>
      <c r="DD36" s="686">
        <v>2194372</v>
      </c>
      <c r="DE36" s="681"/>
      <c r="DF36" s="681"/>
      <c r="DG36" s="681"/>
      <c r="DH36" s="681"/>
      <c r="DI36" s="681"/>
      <c r="DJ36" s="681"/>
      <c r="DK36" s="682"/>
      <c r="DL36" s="686">
        <v>836124</v>
      </c>
      <c r="DM36" s="681"/>
      <c r="DN36" s="681"/>
      <c r="DO36" s="681"/>
      <c r="DP36" s="681"/>
      <c r="DQ36" s="681"/>
      <c r="DR36" s="681"/>
      <c r="DS36" s="681"/>
      <c r="DT36" s="681"/>
      <c r="DU36" s="681"/>
      <c r="DV36" s="682"/>
      <c r="DW36" s="683">
        <v>5.8</v>
      </c>
      <c r="DX36" s="701"/>
      <c r="DY36" s="701"/>
      <c r="DZ36" s="701"/>
      <c r="EA36" s="701"/>
      <c r="EB36" s="701"/>
      <c r="EC36" s="722"/>
    </row>
    <row r="37" spans="2:133" ht="11.25" customHeight="1">
      <c r="B37" s="677" t="s">
        <v>325</v>
      </c>
      <c r="C37" s="678"/>
      <c r="D37" s="678"/>
      <c r="E37" s="678"/>
      <c r="F37" s="678"/>
      <c r="G37" s="678"/>
      <c r="H37" s="678"/>
      <c r="I37" s="678"/>
      <c r="J37" s="678"/>
      <c r="K37" s="678"/>
      <c r="L37" s="678"/>
      <c r="M37" s="678"/>
      <c r="N37" s="678"/>
      <c r="O37" s="678"/>
      <c r="P37" s="678"/>
      <c r="Q37" s="679"/>
      <c r="R37" s="680">
        <v>1148214</v>
      </c>
      <c r="S37" s="681"/>
      <c r="T37" s="681"/>
      <c r="U37" s="681"/>
      <c r="V37" s="681"/>
      <c r="W37" s="681"/>
      <c r="X37" s="681"/>
      <c r="Y37" s="682"/>
      <c r="Z37" s="713">
        <v>3</v>
      </c>
      <c r="AA37" s="713"/>
      <c r="AB37" s="713"/>
      <c r="AC37" s="713"/>
      <c r="AD37" s="714" t="s">
        <v>223</v>
      </c>
      <c r="AE37" s="714"/>
      <c r="AF37" s="714"/>
      <c r="AG37" s="714"/>
      <c r="AH37" s="714"/>
      <c r="AI37" s="714"/>
      <c r="AJ37" s="714"/>
      <c r="AK37" s="714"/>
      <c r="AL37" s="683" t="s">
        <v>223</v>
      </c>
      <c r="AM37" s="684"/>
      <c r="AN37" s="684"/>
      <c r="AO37" s="715"/>
      <c r="AQ37" s="723" t="s">
        <v>326</v>
      </c>
      <c r="AR37" s="724"/>
      <c r="AS37" s="724"/>
      <c r="AT37" s="724"/>
      <c r="AU37" s="724"/>
      <c r="AV37" s="724"/>
      <c r="AW37" s="724"/>
      <c r="AX37" s="724"/>
      <c r="AY37" s="725"/>
      <c r="AZ37" s="680">
        <v>304298</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-26940</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307890</v>
      </c>
      <c r="CS37" s="699"/>
      <c r="CT37" s="699"/>
      <c r="CU37" s="699"/>
      <c r="CV37" s="699"/>
      <c r="CW37" s="699"/>
      <c r="CX37" s="699"/>
      <c r="CY37" s="700"/>
      <c r="CZ37" s="683">
        <v>0.8</v>
      </c>
      <c r="DA37" s="701"/>
      <c r="DB37" s="701"/>
      <c r="DC37" s="702"/>
      <c r="DD37" s="686">
        <v>268874</v>
      </c>
      <c r="DE37" s="699"/>
      <c r="DF37" s="699"/>
      <c r="DG37" s="699"/>
      <c r="DH37" s="699"/>
      <c r="DI37" s="699"/>
      <c r="DJ37" s="699"/>
      <c r="DK37" s="700"/>
      <c r="DL37" s="686">
        <v>158281</v>
      </c>
      <c r="DM37" s="699"/>
      <c r="DN37" s="699"/>
      <c r="DO37" s="699"/>
      <c r="DP37" s="699"/>
      <c r="DQ37" s="699"/>
      <c r="DR37" s="699"/>
      <c r="DS37" s="699"/>
      <c r="DT37" s="699"/>
      <c r="DU37" s="699"/>
      <c r="DV37" s="700"/>
      <c r="DW37" s="683">
        <v>1.1000000000000001</v>
      </c>
      <c r="DX37" s="701"/>
      <c r="DY37" s="701"/>
      <c r="DZ37" s="701"/>
      <c r="EA37" s="701"/>
      <c r="EB37" s="701"/>
      <c r="EC37" s="722"/>
    </row>
    <row r="38" spans="2:133" ht="11.25" customHeight="1">
      <c r="B38" s="677" t="s">
        <v>329</v>
      </c>
      <c r="C38" s="678"/>
      <c r="D38" s="678"/>
      <c r="E38" s="678"/>
      <c r="F38" s="678"/>
      <c r="G38" s="678"/>
      <c r="H38" s="678"/>
      <c r="I38" s="678"/>
      <c r="J38" s="678"/>
      <c r="K38" s="678"/>
      <c r="L38" s="678"/>
      <c r="M38" s="678"/>
      <c r="N38" s="678"/>
      <c r="O38" s="678"/>
      <c r="P38" s="678"/>
      <c r="Q38" s="679"/>
      <c r="R38" s="680">
        <v>211577</v>
      </c>
      <c r="S38" s="681"/>
      <c r="T38" s="681"/>
      <c r="U38" s="681"/>
      <c r="V38" s="681"/>
      <c r="W38" s="681"/>
      <c r="X38" s="681"/>
      <c r="Y38" s="682"/>
      <c r="Z38" s="713">
        <v>0.6</v>
      </c>
      <c r="AA38" s="713"/>
      <c r="AB38" s="713"/>
      <c r="AC38" s="713"/>
      <c r="AD38" s="714">
        <v>101</v>
      </c>
      <c r="AE38" s="714"/>
      <c r="AF38" s="714"/>
      <c r="AG38" s="714"/>
      <c r="AH38" s="714"/>
      <c r="AI38" s="714"/>
      <c r="AJ38" s="714"/>
      <c r="AK38" s="714"/>
      <c r="AL38" s="683">
        <v>0</v>
      </c>
      <c r="AM38" s="684"/>
      <c r="AN38" s="684"/>
      <c r="AO38" s="715"/>
      <c r="AQ38" s="723" t="s">
        <v>330</v>
      </c>
      <c r="AR38" s="724"/>
      <c r="AS38" s="724"/>
      <c r="AT38" s="724"/>
      <c r="AU38" s="724"/>
      <c r="AV38" s="724"/>
      <c r="AW38" s="724"/>
      <c r="AX38" s="724"/>
      <c r="AY38" s="725"/>
      <c r="AZ38" s="680">
        <v>237948</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6883</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2805133</v>
      </c>
      <c r="CS38" s="681"/>
      <c r="CT38" s="681"/>
      <c r="CU38" s="681"/>
      <c r="CV38" s="681"/>
      <c r="CW38" s="681"/>
      <c r="CX38" s="681"/>
      <c r="CY38" s="682"/>
      <c r="CZ38" s="683">
        <v>7.6</v>
      </c>
      <c r="DA38" s="701"/>
      <c r="DB38" s="701"/>
      <c r="DC38" s="702"/>
      <c r="DD38" s="686">
        <v>2340206</v>
      </c>
      <c r="DE38" s="681"/>
      <c r="DF38" s="681"/>
      <c r="DG38" s="681"/>
      <c r="DH38" s="681"/>
      <c r="DI38" s="681"/>
      <c r="DJ38" s="681"/>
      <c r="DK38" s="682"/>
      <c r="DL38" s="686">
        <v>2130294</v>
      </c>
      <c r="DM38" s="681"/>
      <c r="DN38" s="681"/>
      <c r="DO38" s="681"/>
      <c r="DP38" s="681"/>
      <c r="DQ38" s="681"/>
      <c r="DR38" s="681"/>
      <c r="DS38" s="681"/>
      <c r="DT38" s="681"/>
      <c r="DU38" s="681"/>
      <c r="DV38" s="682"/>
      <c r="DW38" s="683">
        <v>14.7</v>
      </c>
      <c r="DX38" s="701"/>
      <c r="DY38" s="701"/>
      <c r="DZ38" s="701"/>
      <c r="EA38" s="701"/>
      <c r="EB38" s="701"/>
      <c r="EC38" s="722"/>
    </row>
    <row r="39" spans="2:133" ht="11.25" customHeight="1">
      <c r="B39" s="677" t="s">
        <v>333</v>
      </c>
      <c r="C39" s="678"/>
      <c r="D39" s="678"/>
      <c r="E39" s="678"/>
      <c r="F39" s="678"/>
      <c r="G39" s="678"/>
      <c r="H39" s="678"/>
      <c r="I39" s="678"/>
      <c r="J39" s="678"/>
      <c r="K39" s="678"/>
      <c r="L39" s="678"/>
      <c r="M39" s="678"/>
      <c r="N39" s="678"/>
      <c r="O39" s="678"/>
      <c r="P39" s="678"/>
      <c r="Q39" s="679"/>
      <c r="R39" s="680">
        <v>3369846</v>
      </c>
      <c r="S39" s="681"/>
      <c r="T39" s="681"/>
      <c r="U39" s="681"/>
      <c r="V39" s="681"/>
      <c r="W39" s="681"/>
      <c r="X39" s="681"/>
      <c r="Y39" s="682"/>
      <c r="Z39" s="713">
        <v>8.9</v>
      </c>
      <c r="AA39" s="713"/>
      <c r="AB39" s="713"/>
      <c r="AC39" s="713"/>
      <c r="AD39" s="714" t="s">
        <v>126</v>
      </c>
      <c r="AE39" s="714"/>
      <c r="AF39" s="714"/>
      <c r="AG39" s="714"/>
      <c r="AH39" s="714"/>
      <c r="AI39" s="714"/>
      <c r="AJ39" s="714"/>
      <c r="AK39" s="714"/>
      <c r="AL39" s="683" t="s">
        <v>126</v>
      </c>
      <c r="AM39" s="684"/>
      <c r="AN39" s="684"/>
      <c r="AO39" s="715"/>
      <c r="AQ39" s="723" t="s">
        <v>334</v>
      </c>
      <c r="AR39" s="724"/>
      <c r="AS39" s="724"/>
      <c r="AT39" s="724"/>
      <c r="AU39" s="724"/>
      <c r="AV39" s="724"/>
      <c r="AW39" s="724"/>
      <c r="AX39" s="724"/>
      <c r="AY39" s="725"/>
      <c r="AZ39" s="680">
        <v>128514</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10540</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1897608</v>
      </c>
      <c r="CS39" s="699"/>
      <c r="CT39" s="699"/>
      <c r="CU39" s="699"/>
      <c r="CV39" s="699"/>
      <c r="CW39" s="699"/>
      <c r="CX39" s="699"/>
      <c r="CY39" s="700"/>
      <c r="CZ39" s="683">
        <v>5.2</v>
      </c>
      <c r="DA39" s="701"/>
      <c r="DB39" s="701"/>
      <c r="DC39" s="702"/>
      <c r="DD39" s="686">
        <v>24410</v>
      </c>
      <c r="DE39" s="699"/>
      <c r="DF39" s="699"/>
      <c r="DG39" s="699"/>
      <c r="DH39" s="699"/>
      <c r="DI39" s="699"/>
      <c r="DJ39" s="699"/>
      <c r="DK39" s="700"/>
      <c r="DL39" s="686" t="s">
        <v>126</v>
      </c>
      <c r="DM39" s="699"/>
      <c r="DN39" s="699"/>
      <c r="DO39" s="699"/>
      <c r="DP39" s="699"/>
      <c r="DQ39" s="699"/>
      <c r="DR39" s="699"/>
      <c r="DS39" s="699"/>
      <c r="DT39" s="699"/>
      <c r="DU39" s="699"/>
      <c r="DV39" s="700"/>
      <c r="DW39" s="683" t="s">
        <v>126</v>
      </c>
      <c r="DX39" s="701"/>
      <c r="DY39" s="701"/>
      <c r="DZ39" s="701"/>
      <c r="EA39" s="701"/>
      <c r="EB39" s="701"/>
      <c r="EC39" s="722"/>
    </row>
    <row r="40" spans="2:133" ht="11.25" customHeight="1">
      <c r="B40" s="677" t="s">
        <v>337</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223</v>
      </c>
      <c r="AA40" s="713"/>
      <c r="AB40" s="713"/>
      <c r="AC40" s="713"/>
      <c r="AD40" s="714" t="s">
        <v>223</v>
      </c>
      <c r="AE40" s="714"/>
      <c r="AF40" s="714"/>
      <c r="AG40" s="714"/>
      <c r="AH40" s="714"/>
      <c r="AI40" s="714"/>
      <c r="AJ40" s="714"/>
      <c r="AK40" s="714"/>
      <c r="AL40" s="683" t="s">
        <v>223</v>
      </c>
      <c r="AM40" s="684"/>
      <c r="AN40" s="684"/>
      <c r="AO40" s="715"/>
      <c r="AQ40" s="723" t="s">
        <v>338</v>
      </c>
      <c r="AR40" s="724"/>
      <c r="AS40" s="724"/>
      <c r="AT40" s="724"/>
      <c r="AU40" s="724"/>
      <c r="AV40" s="724"/>
      <c r="AW40" s="724"/>
      <c r="AX40" s="724"/>
      <c r="AY40" s="725"/>
      <c r="AZ40" s="680" t="s">
        <v>126</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89</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t="s">
        <v>126</v>
      </c>
      <c r="CS40" s="681"/>
      <c r="CT40" s="681"/>
      <c r="CU40" s="681"/>
      <c r="CV40" s="681"/>
      <c r="CW40" s="681"/>
      <c r="CX40" s="681"/>
      <c r="CY40" s="682"/>
      <c r="CZ40" s="683" t="s">
        <v>126</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22"/>
    </row>
    <row r="41" spans="2:133" ht="11.25" customHeight="1">
      <c r="B41" s="677" t="s">
        <v>342</v>
      </c>
      <c r="C41" s="678"/>
      <c r="D41" s="678"/>
      <c r="E41" s="678"/>
      <c r="F41" s="678"/>
      <c r="G41" s="678"/>
      <c r="H41" s="678"/>
      <c r="I41" s="678"/>
      <c r="J41" s="678"/>
      <c r="K41" s="678"/>
      <c r="L41" s="678"/>
      <c r="M41" s="678"/>
      <c r="N41" s="678"/>
      <c r="O41" s="678"/>
      <c r="P41" s="678"/>
      <c r="Q41" s="679"/>
      <c r="R41" s="680" t="s">
        <v>223</v>
      </c>
      <c r="S41" s="681"/>
      <c r="T41" s="681"/>
      <c r="U41" s="681"/>
      <c r="V41" s="681"/>
      <c r="W41" s="681"/>
      <c r="X41" s="681"/>
      <c r="Y41" s="682"/>
      <c r="Z41" s="713" t="s">
        <v>126</v>
      </c>
      <c r="AA41" s="713"/>
      <c r="AB41" s="713"/>
      <c r="AC41" s="713"/>
      <c r="AD41" s="714" t="s">
        <v>126</v>
      </c>
      <c r="AE41" s="714"/>
      <c r="AF41" s="714"/>
      <c r="AG41" s="714"/>
      <c r="AH41" s="714"/>
      <c r="AI41" s="714"/>
      <c r="AJ41" s="714"/>
      <c r="AK41" s="714"/>
      <c r="AL41" s="683" t="s">
        <v>126</v>
      </c>
      <c r="AM41" s="684"/>
      <c r="AN41" s="684"/>
      <c r="AO41" s="715"/>
      <c r="AQ41" s="723" t="s">
        <v>343</v>
      </c>
      <c r="AR41" s="724"/>
      <c r="AS41" s="724"/>
      <c r="AT41" s="724"/>
      <c r="AU41" s="724"/>
      <c r="AV41" s="724"/>
      <c r="AW41" s="724"/>
      <c r="AX41" s="724"/>
      <c r="AY41" s="725"/>
      <c r="AZ41" s="680">
        <v>594120</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v>1</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223</v>
      </c>
      <c r="CS41" s="699"/>
      <c r="CT41" s="699"/>
      <c r="CU41" s="699"/>
      <c r="CV41" s="699"/>
      <c r="CW41" s="699"/>
      <c r="CX41" s="699"/>
      <c r="CY41" s="700"/>
      <c r="CZ41" s="683" t="s">
        <v>126</v>
      </c>
      <c r="DA41" s="701"/>
      <c r="DB41" s="701"/>
      <c r="DC41" s="702"/>
      <c r="DD41" s="686" t="s">
        <v>223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346</v>
      </c>
      <c r="C42" s="678"/>
      <c r="D42" s="678"/>
      <c r="E42" s="678"/>
      <c r="F42" s="678"/>
      <c r="G42" s="678"/>
      <c r="H42" s="678"/>
      <c r="I42" s="678"/>
      <c r="J42" s="678"/>
      <c r="K42" s="678"/>
      <c r="L42" s="678"/>
      <c r="M42" s="678"/>
      <c r="N42" s="678"/>
      <c r="O42" s="678"/>
      <c r="P42" s="678"/>
      <c r="Q42" s="679"/>
      <c r="R42" s="680">
        <v>495100</v>
      </c>
      <c r="S42" s="681"/>
      <c r="T42" s="681"/>
      <c r="U42" s="681"/>
      <c r="V42" s="681"/>
      <c r="W42" s="681"/>
      <c r="X42" s="681"/>
      <c r="Y42" s="682"/>
      <c r="Z42" s="713">
        <v>1.3</v>
      </c>
      <c r="AA42" s="713"/>
      <c r="AB42" s="713"/>
      <c r="AC42" s="713"/>
      <c r="AD42" s="714" t="s">
        <v>126</v>
      </c>
      <c r="AE42" s="714"/>
      <c r="AF42" s="714"/>
      <c r="AG42" s="714"/>
      <c r="AH42" s="714"/>
      <c r="AI42" s="714"/>
      <c r="AJ42" s="714"/>
      <c r="AK42" s="714"/>
      <c r="AL42" s="683" t="s">
        <v>223</v>
      </c>
      <c r="AM42" s="684"/>
      <c r="AN42" s="684"/>
      <c r="AO42" s="715"/>
      <c r="AQ42" s="716" t="s">
        <v>347</v>
      </c>
      <c r="AR42" s="717"/>
      <c r="AS42" s="717"/>
      <c r="AT42" s="717"/>
      <c r="AU42" s="717"/>
      <c r="AV42" s="717"/>
      <c r="AW42" s="717"/>
      <c r="AX42" s="717"/>
      <c r="AY42" s="718"/>
      <c r="AZ42" s="664">
        <v>2082499</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424</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7214888</v>
      </c>
      <c r="CS42" s="681"/>
      <c r="CT42" s="681"/>
      <c r="CU42" s="681"/>
      <c r="CV42" s="681"/>
      <c r="CW42" s="681"/>
      <c r="CX42" s="681"/>
      <c r="CY42" s="682"/>
      <c r="CZ42" s="683">
        <v>19.7</v>
      </c>
      <c r="DA42" s="684"/>
      <c r="DB42" s="684"/>
      <c r="DC42" s="685"/>
      <c r="DD42" s="686">
        <v>1208604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350</v>
      </c>
      <c r="C43" s="662"/>
      <c r="D43" s="662"/>
      <c r="E43" s="662"/>
      <c r="F43" s="662"/>
      <c r="G43" s="662"/>
      <c r="H43" s="662"/>
      <c r="I43" s="662"/>
      <c r="J43" s="662"/>
      <c r="K43" s="662"/>
      <c r="L43" s="662"/>
      <c r="M43" s="662"/>
      <c r="N43" s="662"/>
      <c r="O43" s="662"/>
      <c r="P43" s="662"/>
      <c r="Q43" s="663"/>
      <c r="R43" s="664">
        <v>37996121</v>
      </c>
      <c r="S43" s="703"/>
      <c r="T43" s="703"/>
      <c r="U43" s="703"/>
      <c r="V43" s="703"/>
      <c r="W43" s="703"/>
      <c r="X43" s="703"/>
      <c r="Y43" s="704"/>
      <c r="Z43" s="705">
        <v>100</v>
      </c>
      <c r="AA43" s="705"/>
      <c r="AB43" s="705"/>
      <c r="AC43" s="705"/>
      <c r="AD43" s="706">
        <v>14019404</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71111</v>
      </c>
      <c r="CS43" s="699"/>
      <c r="CT43" s="699"/>
      <c r="CU43" s="699"/>
      <c r="CV43" s="699"/>
      <c r="CW43" s="699"/>
      <c r="CX43" s="699"/>
      <c r="CY43" s="700"/>
      <c r="CZ43" s="683">
        <v>0.2</v>
      </c>
      <c r="DA43" s="701"/>
      <c r="DB43" s="701"/>
      <c r="DC43" s="702"/>
      <c r="DD43" s="686">
        <v>71111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352</v>
      </c>
      <c r="CG44" s="678"/>
      <c r="CH44" s="678"/>
      <c r="CI44" s="678"/>
      <c r="CJ44" s="678"/>
      <c r="CK44" s="678"/>
      <c r="CL44" s="678"/>
      <c r="CM44" s="678"/>
      <c r="CN44" s="678"/>
      <c r="CO44" s="678"/>
      <c r="CP44" s="678"/>
      <c r="CQ44" s="679"/>
      <c r="CR44" s="680">
        <v>5967643</v>
      </c>
      <c r="CS44" s="681"/>
      <c r="CT44" s="681"/>
      <c r="CU44" s="681"/>
      <c r="CV44" s="681"/>
      <c r="CW44" s="681"/>
      <c r="CX44" s="681"/>
      <c r="CY44" s="682"/>
      <c r="CZ44" s="683">
        <v>16.3</v>
      </c>
      <c r="DA44" s="684"/>
      <c r="DB44" s="684"/>
      <c r="DC44" s="685"/>
      <c r="DD44" s="686">
        <v>1028491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3163606</v>
      </c>
      <c r="CS45" s="699"/>
      <c r="CT45" s="699"/>
      <c r="CU45" s="699"/>
      <c r="CV45" s="699"/>
      <c r="CW45" s="699"/>
      <c r="CX45" s="699"/>
      <c r="CY45" s="700"/>
      <c r="CZ45" s="683">
        <v>8.6</v>
      </c>
      <c r="DA45" s="701"/>
      <c r="DB45" s="701"/>
      <c r="DC45" s="702"/>
      <c r="DD45" s="686">
        <v>245645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2585703</v>
      </c>
      <c r="CS46" s="681"/>
      <c r="CT46" s="681"/>
      <c r="CU46" s="681"/>
      <c r="CV46" s="681"/>
      <c r="CW46" s="681"/>
      <c r="CX46" s="681"/>
      <c r="CY46" s="682"/>
      <c r="CZ46" s="683">
        <v>7.1</v>
      </c>
      <c r="DA46" s="684"/>
      <c r="DB46" s="684"/>
      <c r="DC46" s="685"/>
      <c r="DD46" s="686">
        <v>685012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1247245</v>
      </c>
      <c r="CS47" s="699"/>
      <c r="CT47" s="699"/>
      <c r="CU47" s="699"/>
      <c r="CV47" s="699"/>
      <c r="CW47" s="699"/>
      <c r="CX47" s="699"/>
      <c r="CY47" s="700"/>
      <c r="CZ47" s="683">
        <v>3.4</v>
      </c>
      <c r="DA47" s="701"/>
      <c r="DB47" s="701"/>
      <c r="DC47" s="702"/>
      <c r="DD47" s="686">
        <v>180113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223</v>
      </c>
      <c r="CS48" s="681"/>
      <c r="CT48" s="681"/>
      <c r="CU48" s="681"/>
      <c r="CV48" s="681"/>
      <c r="CW48" s="681"/>
      <c r="CX48" s="681"/>
      <c r="CY48" s="682"/>
      <c r="CZ48" s="683" t="s">
        <v>126</v>
      </c>
      <c r="DA48" s="684"/>
      <c r="DB48" s="684"/>
      <c r="DC48" s="685"/>
      <c r="DD48" s="686" t="s">
        <v>223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36676337</v>
      </c>
      <c r="CS49" s="665"/>
      <c r="CT49" s="665"/>
      <c r="CU49" s="665"/>
      <c r="CV49" s="665"/>
      <c r="CW49" s="665"/>
      <c r="CX49" s="665"/>
      <c r="CY49" s="666"/>
      <c r="CZ49" s="667">
        <v>100</v>
      </c>
      <c r="DA49" s="668"/>
      <c r="DB49" s="668"/>
      <c r="DC49" s="669"/>
      <c r="DD49" s="670">
        <v>16920550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ODUgPnMP3fV/KrUOjjUTuThAjYD/6RGiSm3ItqrUF8ikhqXuuTZibUo29VsRoeaY9Vp3K82YrHzbS7/vVPbag==" saltValue="30OC3/CNHxq//HGbg2t8j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383</v>
      </c>
      <c r="C7" s="1146"/>
      <c r="D7" s="1146"/>
      <c r="E7" s="1146"/>
      <c r="F7" s="1146"/>
      <c r="G7" s="1146"/>
      <c r="H7" s="1146"/>
      <c r="I7" s="1146"/>
      <c r="J7" s="1146"/>
      <c r="K7" s="1146"/>
      <c r="L7" s="1146"/>
      <c r="M7" s="1146"/>
      <c r="N7" s="1146"/>
      <c r="O7" s="1146"/>
      <c r="P7" s="1147"/>
      <c r="Q7" s="1199">
        <v>38013</v>
      </c>
      <c r="R7" s="1200"/>
      <c r="S7" s="1200"/>
      <c r="T7" s="1200"/>
      <c r="U7" s="1200"/>
      <c r="V7" s="1200">
        <v>36693</v>
      </c>
      <c r="W7" s="1200"/>
      <c r="X7" s="1200"/>
      <c r="Y7" s="1200"/>
      <c r="Z7" s="1200"/>
      <c r="AA7" s="1200">
        <v>1320</v>
      </c>
      <c r="AB7" s="1200"/>
      <c r="AC7" s="1200"/>
      <c r="AD7" s="1200"/>
      <c r="AE7" s="1201"/>
      <c r="AF7" s="1202">
        <v>869</v>
      </c>
      <c r="AG7" s="1203"/>
      <c r="AH7" s="1203"/>
      <c r="AI7" s="1203"/>
      <c r="AJ7" s="1204"/>
      <c r="AK7" s="1186">
        <v>2282</v>
      </c>
      <c r="AL7" s="1187"/>
      <c r="AM7" s="1187"/>
      <c r="AN7" s="1187"/>
      <c r="AO7" s="1187"/>
      <c r="AP7" s="1187">
        <v>32131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581</v>
      </c>
      <c r="BT7" s="1191"/>
      <c r="BU7" s="1191"/>
      <c r="BV7" s="1191"/>
      <c r="BW7" s="1191"/>
      <c r="BX7" s="1191"/>
      <c r="BY7" s="1191"/>
      <c r="BZ7" s="1191"/>
      <c r="CA7" s="1191"/>
      <c r="CB7" s="1191"/>
      <c r="CC7" s="1191"/>
      <c r="CD7" s="1191"/>
      <c r="CE7" s="1191"/>
      <c r="CF7" s="1191"/>
      <c r="CG7" s="1192"/>
      <c r="CH7" s="1183">
        <v>2</v>
      </c>
      <c r="CI7" s="1184"/>
      <c r="CJ7" s="1184"/>
      <c r="CK7" s="1184"/>
      <c r="CL7" s="1185"/>
      <c r="CM7" s="1183">
        <v>35</v>
      </c>
      <c r="CN7" s="1184"/>
      <c r="CO7" s="1184"/>
      <c r="CP7" s="1184"/>
      <c r="CQ7" s="1185"/>
      <c r="CR7" s="1183">
        <v>9</v>
      </c>
      <c r="CS7" s="1184"/>
      <c r="CT7" s="1184"/>
      <c r="CU7" s="1184"/>
      <c r="CV7" s="1185"/>
      <c r="CW7" s="1183">
        <v>4</v>
      </c>
      <c r="CX7" s="1184"/>
      <c r="CY7" s="1184"/>
      <c r="CZ7" s="1184"/>
      <c r="DA7" s="1185"/>
      <c r="DB7" s="1183" t="s">
        <v>575</v>
      </c>
      <c r="DC7" s="1184"/>
      <c r="DD7" s="1184"/>
      <c r="DE7" s="1184"/>
      <c r="DF7" s="1185"/>
      <c r="DG7" s="1183" t="s">
        <v>575</v>
      </c>
      <c r="DH7" s="1184"/>
      <c r="DI7" s="1184"/>
      <c r="DJ7" s="1184"/>
      <c r="DK7" s="1185"/>
      <c r="DL7" s="1183" t="s">
        <v>575</v>
      </c>
      <c r="DM7" s="1184"/>
      <c r="DN7" s="1184"/>
      <c r="DO7" s="1184"/>
      <c r="DP7" s="1185"/>
      <c r="DQ7" s="1183" t="s">
        <v>575</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582</v>
      </c>
      <c r="BT8" s="1110"/>
      <c r="BU8" s="1110"/>
      <c r="BV8" s="1110"/>
      <c r="BW8" s="1110"/>
      <c r="BX8" s="1110"/>
      <c r="BY8" s="1110"/>
      <c r="BZ8" s="1110"/>
      <c r="CA8" s="1110"/>
      <c r="CB8" s="1110"/>
      <c r="CC8" s="1110"/>
      <c r="CD8" s="1110"/>
      <c r="CE8" s="1110"/>
      <c r="CF8" s="1110"/>
      <c r="CG8" s="1111"/>
      <c r="CH8" s="1084">
        <v>27</v>
      </c>
      <c r="CI8" s="1085"/>
      <c r="CJ8" s="1085"/>
      <c r="CK8" s="1085"/>
      <c r="CL8" s="1086"/>
      <c r="CM8" s="1084">
        <v>491</v>
      </c>
      <c r="CN8" s="1085"/>
      <c r="CO8" s="1085"/>
      <c r="CP8" s="1085"/>
      <c r="CQ8" s="1086"/>
      <c r="CR8" s="1084">
        <v>5</v>
      </c>
      <c r="CS8" s="1085"/>
      <c r="CT8" s="1085"/>
      <c r="CU8" s="1085"/>
      <c r="CV8" s="1086"/>
      <c r="CW8" s="1084" t="s">
        <v>575</v>
      </c>
      <c r="CX8" s="1085"/>
      <c r="CY8" s="1085"/>
      <c r="CZ8" s="1085"/>
      <c r="DA8" s="1086"/>
      <c r="DB8" s="1084" t="s">
        <v>575</v>
      </c>
      <c r="DC8" s="1085"/>
      <c r="DD8" s="1085"/>
      <c r="DE8" s="1085"/>
      <c r="DF8" s="1086"/>
      <c r="DG8" s="1084">
        <v>180</v>
      </c>
      <c r="DH8" s="1085"/>
      <c r="DI8" s="1085"/>
      <c r="DJ8" s="1085"/>
      <c r="DK8" s="1086"/>
      <c r="DL8" s="1084" t="s">
        <v>575</v>
      </c>
      <c r="DM8" s="1085"/>
      <c r="DN8" s="1085"/>
      <c r="DO8" s="1085"/>
      <c r="DP8" s="1086"/>
      <c r="DQ8" s="1084" t="s">
        <v>575</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385</v>
      </c>
      <c r="B23" s="1039" t="s">
        <v>386</v>
      </c>
      <c r="C23" s="1040"/>
      <c r="D23" s="1040"/>
      <c r="E23" s="1040"/>
      <c r="F23" s="1040"/>
      <c r="G23" s="1040"/>
      <c r="H23" s="1040"/>
      <c r="I23" s="1040"/>
      <c r="J23" s="1040"/>
      <c r="K23" s="1040"/>
      <c r="L23" s="1040"/>
      <c r="M23" s="1040"/>
      <c r="N23" s="1040"/>
      <c r="O23" s="1040"/>
      <c r="P23" s="1041"/>
      <c r="Q23" s="1163">
        <v>37996</v>
      </c>
      <c r="R23" s="1164"/>
      <c r="S23" s="1164"/>
      <c r="T23" s="1164"/>
      <c r="U23" s="1164"/>
      <c r="V23" s="1164">
        <v>36676</v>
      </c>
      <c r="W23" s="1164"/>
      <c r="X23" s="1164"/>
      <c r="Y23" s="1164"/>
      <c r="Z23" s="1164"/>
      <c r="AA23" s="1164">
        <v>1320</v>
      </c>
      <c r="AB23" s="1164"/>
      <c r="AC23" s="1164"/>
      <c r="AD23" s="1164"/>
      <c r="AE23" s="1165"/>
      <c r="AF23" s="1166">
        <v>869</v>
      </c>
      <c r="AG23" s="1164"/>
      <c r="AH23" s="1164"/>
      <c r="AI23" s="1164"/>
      <c r="AJ23" s="1167"/>
      <c r="AK23" s="1168"/>
      <c r="AL23" s="1169"/>
      <c r="AM23" s="1169"/>
      <c r="AN23" s="1169"/>
      <c r="AO23" s="1169"/>
      <c r="AP23" s="1164">
        <v>32131</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387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388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366</v>
      </c>
      <c r="B26" s="1091"/>
      <c r="C26" s="1091"/>
      <c r="D26" s="1091"/>
      <c r="E26" s="1091"/>
      <c r="F26" s="1091"/>
      <c r="G26" s="1091"/>
      <c r="H26" s="1091"/>
      <c r="I26" s="1091"/>
      <c r="J26" s="1091"/>
      <c r="K26" s="1091"/>
      <c r="L26" s="1091"/>
      <c r="M26" s="1091"/>
      <c r="N26" s="1091"/>
      <c r="O26" s="1091"/>
      <c r="P26" s="1092"/>
      <c r="Q26" s="1096" t="s">
        <v>389</v>
      </c>
      <c r="R26" s="1097"/>
      <c r="S26" s="1097"/>
      <c r="T26" s="1097"/>
      <c r="U26" s="1098"/>
      <c r="V26" s="1096" t="s">
        <v>390</v>
      </c>
      <c r="W26" s="1097"/>
      <c r="X26" s="1097"/>
      <c r="Y26" s="1097"/>
      <c r="Z26" s="1098"/>
      <c r="AA26" s="1096" t="s">
        <v>391</v>
      </c>
      <c r="AB26" s="1097"/>
      <c r="AC26" s="1097"/>
      <c r="AD26" s="1097"/>
      <c r="AE26" s="1097"/>
      <c r="AF26" s="1154" t="s">
        <v>392</v>
      </c>
      <c r="AG26" s="1103"/>
      <c r="AH26" s="1103"/>
      <c r="AI26" s="1103"/>
      <c r="AJ26" s="1155"/>
      <c r="AK26" s="1097" t="s">
        <v>393</v>
      </c>
      <c r="AL26" s="1097"/>
      <c r="AM26" s="1097"/>
      <c r="AN26" s="1097"/>
      <c r="AO26" s="1098"/>
      <c r="AP26" s="1096" t="s">
        <v>394</v>
      </c>
      <c r="AQ26" s="1097"/>
      <c r="AR26" s="1097"/>
      <c r="AS26" s="1097"/>
      <c r="AT26" s="1098"/>
      <c r="AU26" s="1096" t="s">
        <v>395</v>
      </c>
      <c r="AV26" s="1097"/>
      <c r="AW26" s="1097"/>
      <c r="AX26" s="1097"/>
      <c r="AY26" s="1098"/>
      <c r="AZ26" s="1096" t="s">
        <v>396</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397</v>
      </c>
      <c r="C28" s="1146"/>
      <c r="D28" s="1146"/>
      <c r="E28" s="1146"/>
      <c r="F28" s="1146"/>
      <c r="G28" s="1146"/>
      <c r="H28" s="1146"/>
      <c r="I28" s="1146"/>
      <c r="J28" s="1146"/>
      <c r="K28" s="1146"/>
      <c r="L28" s="1146"/>
      <c r="M28" s="1146"/>
      <c r="N28" s="1146"/>
      <c r="O28" s="1146"/>
      <c r="P28" s="1147"/>
      <c r="Q28" s="1148">
        <v>6406</v>
      </c>
      <c r="R28" s="1149"/>
      <c r="S28" s="1149"/>
      <c r="T28" s="1149"/>
      <c r="U28" s="1149"/>
      <c r="V28" s="1149">
        <v>6251</v>
      </c>
      <c r="W28" s="1149"/>
      <c r="X28" s="1149"/>
      <c r="Y28" s="1149"/>
      <c r="Z28" s="1149"/>
      <c r="AA28" s="1149">
        <v>155</v>
      </c>
      <c r="AB28" s="1149"/>
      <c r="AC28" s="1149"/>
      <c r="AD28" s="1149"/>
      <c r="AE28" s="1150"/>
      <c r="AF28" s="1151">
        <v>155</v>
      </c>
      <c r="AG28" s="1149"/>
      <c r="AH28" s="1149"/>
      <c r="AI28" s="1149"/>
      <c r="AJ28" s="1152"/>
      <c r="AK28" s="1153">
        <v>673</v>
      </c>
      <c r="AL28" s="1141"/>
      <c r="AM28" s="1141"/>
      <c r="AN28" s="1141"/>
      <c r="AO28" s="1141"/>
      <c r="AP28" s="1141" t="s">
        <v>575</v>
      </c>
      <c r="AQ28" s="1141"/>
      <c r="AR28" s="1141"/>
      <c r="AS28" s="1141"/>
      <c r="AT28" s="1141"/>
      <c r="AU28" s="1141" t="s">
        <v>575</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398</v>
      </c>
      <c r="C29" s="1133"/>
      <c r="D29" s="1133"/>
      <c r="E29" s="1133"/>
      <c r="F29" s="1133"/>
      <c r="G29" s="1133"/>
      <c r="H29" s="1133"/>
      <c r="I29" s="1133"/>
      <c r="J29" s="1133"/>
      <c r="K29" s="1133"/>
      <c r="L29" s="1133"/>
      <c r="M29" s="1133"/>
      <c r="N29" s="1133"/>
      <c r="O29" s="1133"/>
      <c r="P29" s="1134"/>
      <c r="Q29" s="1138">
        <v>5781</v>
      </c>
      <c r="R29" s="1139"/>
      <c r="S29" s="1139"/>
      <c r="T29" s="1139"/>
      <c r="U29" s="1139"/>
      <c r="V29" s="1139">
        <v>5591</v>
      </c>
      <c r="W29" s="1139"/>
      <c r="X29" s="1139"/>
      <c r="Y29" s="1139"/>
      <c r="Z29" s="1139"/>
      <c r="AA29" s="1139">
        <v>189</v>
      </c>
      <c r="AB29" s="1139"/>
      <c r="AC29" s="1139"/>
      <c r="AD29" s="1139"/>
      <c r="AE29" s="1140"/>
      <c r="AF29" s="1114">
        <v>189</v>
      </c>
      <c r="AG29" s="1115"/>
      <c r="AH29" s="1115"/>
      <c r="AI29" s="1115"/>
      <c r="AJ29" s="1116"/>
      <c r="AK29" s="1075">
        <v>871</v>
      </c>
      <c r="AL29" s="1066"/>
      <c r="AM29" s="1066"/>
      <c r="AN29" s="1066"/>
      <c r="AO29" s="1066"/>
      <c r="AP29" s="1066" t="s">
        <v>575</v>
      </c>
      <c r="AQ29" s="1066"/>
      <c r="AR29" s="1066"/>
      <c r="AS29" s="1066"/>
      <c r="AT29" s="1066"/>
      <c r="AU29" s="1066" t="s">
        <v>575</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399</v>
      </c>
      <c r="C30" s="1133"/>
      <c r="D30" s="1133"/>
      <c r="E30" s="1133"/>
      <c r="F30" s="1133"/>
      <c r="G30" s="1133"/>
      <c r="H30" s="1133"/>
      <c r="I30" s="1133"/>
      <c r="J30" s="1133"/>
      <c r="K30" s="1133"/>
      <c r="L30" s="1133"/>
      <c r="M30" s="1133"/>
      <c r="N30" s="1133"/>
      <c r="O30" s="1133"/>
      <c r="P30" s="1134"/>
      <c r="Q30" s="1138">
        <v>763</v>
      </c>
      <c r="R30" s="1139"/>
      <c r="S30" s="1139"/>
      <c r="T30" s="1139"/>
      <c r="U30" s="1139"/>
      <c r="V30" s="1139">
        <v>761</v>
      </c>
      <c r="W30" s="1139"/>
      <c r="X30" s="1139"/>
      <c r="Y30" s="1139"/>
      <c r="Z30" s="1139"/>
      <c r="AA30" s="1139">
        <v>2</v>
      </c>
      <c r="AB30" s="1139"/>
      <c r="AC30" s="1139"/>
      <c r="AD30" s="1139"/>
      <c r="AE30" s="1140"/>
      <c r="AF30" s="1114">
        <v>2</v>
      </c>
      <c r="AG30" s="1115"/>
      <c r="AH30" s="1115"/>
      <c r="AI30" s="1115"/>
      <c r="AJ30" s="1116"/>
      <c r="AK30" s="1075">
        <v>248</v>
      </c>
      <c r="AL30" s="1066"/>
      <c r="AM30" s="1066"/>
      <c r="AN30" s="1066"/>
      <c r="AO30" s="1066"/>
      <c r="AP30" s="1066" t="s">
        <v>575</v>
      </c>
      <c r="AQ30" s="1066"/>
      <c r="AR30" s="1066"/>
      <c r="AS30" s="1066"/>
      <c r="AT30" s="1066"/>
      <c r="AU30" s="1066" t="s">
        <v>575</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400</v>
      </c>
      <c r="C31" s="1133"/>
      <c r="D31" s="1133"/>
      <c r="E31" s="1133"/>
      <c r="F31" s="1133"/>
      <c r="G31" s="1133"/>
      <c r="H31" s="1133"/>
      <c r="I31" s="1133"/>
      <c r="J31" s="1133"/>
      <c r="K31" s="1133"/>
      <c r="L31" s="1133"/>
      <c r="M31" s="1133"/>
      <c r="N31" s="1133"/>
      <c r="O31" s="1133"/>
      <c r="P31" s="1134"/>
      <c r="Q31" s="1138">
        <v>819</v>
      </c>
      <c r="R31" s="1139"/>
      <c r="S31" s="1139"/>
      <c r="T31" s="1139"/>
      <c r="U31" s="1139"/>
      <c r="V31" s="1139">
        <v>744</v>
      </c>
      <c r="W31" s="1139"/>
      <c r="X31" s="1139"/>
      <c r="Y31" s="1139"/>
      <c r="Z31" s="1139"/>
      <c r="AA31" s="1139">
        <v>75</v>
      </c>
      <c r="AB31" s="1139"/>
      <c r="AC31" s="1139"/>
      <c r="AD31" s="1139"/>
      <c r="AE31" s="1140"/>
      <c r="AF31" s="1114">
        <v>1921</v>
      </c>
      <c r="AG31" s="1115"/>
      <c r="AH31" s="1115"/>
      <c r="AI31" s="1115"/>
      <c r="AJ31" s="1116"/>
      <c r="AK31" s="1075">
        <v>164</v>
      </c>
      <c r="AL31" s="1066"/>
      <c r="AM31" s="1066"/>
      <c r="AN31" s="1066"/>
      <c r="AO31" s="1066"/>
      <c r="AP31" s="1066">
        <v>1065</v>
      </c>
      <c r="AQ31" s="1066"/>
      <c r="AR31" s="1066"/>
      <c r="AS31" s="1066"/>
      <c r="AT31" s="1066"/>
      <c r="AU31" s="1066">
        <v>486</v>
      </c>
      <c r="AV31" s="1066"/>
      <c r="AW31" s="1066"/>
      <c r="AX31" s="1066"/>
      <c r="AY31" s="1066"/>
      <c r="AZ31" s="1137" t="s">
        <v>575</v>
      </c>
      <c r="BA31" s="1137"/>
      <c r="BB31" s="1137"/>
      <c r="BC31" s="1137"/>
      <c r="BD31" s="1137"/>
      <c r="BE31" s="1127" t="s">
        <v>401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402</v>
      </c>
      <c r="C32" s="1133"/>
      <c r="D32" s="1133"/>
      <c r="E32" s="1133"/>
      <c r="F32" s="1133"/>
      <c r="G32" s="1133"/>
      <c r="H32" s="1133"/>
      <c r="I32" s="1133"/>
      <c r="J32" s="1133"/>
      <c r="K32" s="1133"/>
      <c r="L32" s="1133"/>
      <c r="M32" s="1133"/>
      <c r="N32" s="1133"/>
      <c r="O32" s="1133"/>
      <c r="P32" s="1134"/>
      <c r="Q32" s="1138">
        <v>824</v>
      </c>
      <c r="R32" s="1139"/>
      <c r="S32" s="1139"/>
      <c r="T32" s="1139"/>
      <c r="U32" s="1139"/>
      <c r="V32" s="1139">
        <v>612</v>
      </c>
      <c r="W32" s="1139"/>
      <c r="X32" s="1139"/>
      <c r="Y32" s="1139"/>
      <c r="Z32" s="1139"/>
      <c r="AA32" s="1139">
        <v>212</v>
      </c>
      <c r="AB32" s="1139"/>
      <c r="AC32" s="1139"/>
      <c r="AD32" s="1139"/>
      <c r="AE32" s="1140"/>
      <c r="AF32" s="1114">
        <v>357</v>
      </c>
      <c r="AG32" s="1115"/>
      <c r="AH32" s="1115"/>
      <c r="AI32" s="1115"/>
      <c r="AJ32" s="1116"/>
      <c r="AK32" s="1075" t="s">
        <v>575</v>
      </c>
      <c r="AL32" s="1066"/>
      <c r="AM32" s="1066"/>
      <c r="AN32" s="1066"/>
      <c r="AO32" s="1066"/>
      <c r="AP32" s="1066">
        <v>2222</v>
      </c>
      <c r="AQ32" s="1066"/>
      <c r="AR32" s="1066"/>
      <c r="AS32" s="1066"/>
      <c r="AT32" s="1066"/>
      <c r="AU32" s="1066">
        <v>1342</v>
      </c>
      <c r="AV32" s="1066"/>
      <c r="AW32" s="1066"/>
      <c r="AX32" s="1066"/>
      <c r="AY32" s="1066"/>
      <c r="AZ32" s="1137" t="s">
        <v>575</v>
      </c>
      <c r="BA32" s="1137"/>
      <c r="BB32" s="1137"/>
      <c r="BC32" s="1137"/>
      <c r="BD32" s="1137"/>
      <c r="BE32" s="1127" t="s">
        <v>401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403</v>
      </c>
      <c r="C33" s="1133"/>
      <c r="D33" s="1133"/>
      <c r="E33" s="1133"/>
      <c r="F33" s="1133"/>
      <c r="G33" s="1133"/>
      <c r="H33" s="1133"/>
      <c r="I33" s="1133"/>
      <c r="J33" s="1133"/>
      <c r="K33" s="1133"/>
      <c r="L33" s="1133"/>
      <c r="M33" s="1133"/>
      <c r="N33" s="1133"/>
      <c r="O33" s="1133"/>
      <c r="P33" s="1134"/>
      <c r="Q33" s="1138">
        <v>135</v>
      </c>
      <c r="R33" s="1139"/>
      <c r="S33" s="1139"/>
      <c r="T33" s="1139"/>
      <c r="U33" s="1139"/>
      <c r="V33" s="1139">
        <v>135</v>
      </c>
      <c r="W33" s="1139"/>
      <c r="X33" s="1139"/>
      <c r="Y33" s="1139"/>
      <c r="Z33" s="1139"/>
      <c r="AA33" s="1139">
        <v>0</v>
      </c>
      <c r="AB33" s="1139"/>
      <c r="AC33" s="1139"/>
      <c r="AD33" s="1139"/>
      <c r="AE33" s="1140"/>
      <c r="AF33" s="1114" t="s">
        <v>126</v>
      </c>
      <c r="AG33" s="1115"/>
      <c r="AH33" s="1115"/>
      <c r="AI33" s="1115"/>
      <c r="AJ33" s="1116"/>
      <c r="AK33" s="1075">
        <v>75</v>
      </c>
      <c r="AL33" s="1066"/>
      <c r="AM33" s="1066"/>
      <c r="AN33" s="1066"/>
      <c r="AO33" s="1066"/>
      <c r="AP33" s="1066" t="s">
        <v>575</v>
      </c>
      <c r="AQ33" s="1066"/>
      <c r="AR33" s="1066"/>
      <c r="AS33" s="1066"/>
      <c r="AT33" s="1066"/>
      <c r="AU33" s="1066" t="s">
        <v>575</v>
      </c>
      <c r="AV33" s="1066"/>
      <c r="AW33" s="1066"/>
      <c r="AX33" s="1066"/>
      <c r="AY33" s="1066"/>
      <c r="AZ33" s="1066" t="s">
        <v>575</v>
      </c>
      <c r="BA33" s="1066"/>
      <c r="BB33" s="1066"/>
      <c r="BC33" s="1066"/>
      <c r="BD33" s="1066"/>
      <c r="BE33" s="1127" t="s">
        <v>404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405</v>
      </c>
      <c r="C34" s="1133"/>
      <c r="D34" s="1133"/>
      <c r="E34" s="1133"/>
      <c r="F34" s="1133"/>
      <c r="G34" s="1133"/>
      <c r="H34" s="1133"/>
      <c r="I34" s="1133"/>
      <c r="J34" s="1133"/>
      <c r="K34" s="1133"/>
      <c r="L34" s="1133"/>
      <c r="M34" s="1133"/>
      <c r="N34" s="1133"/>
      <c r="O34" s="1133"/>
      <c r="P34" s="1134"/>
      <c r="Q34" s="1138">
        <v>6</v>
      </c>
      <c r="R34" s="1139"/>
      <c r="S34" s="1139"/>
      <c r="T34" s="1139"/>
      <c r="U34" s="1139"/>
      <c r="V34" s="1139">
        <v>5</v>
      </c>
      <c r="W34" s="1139"/>
      <c r="X34" s="1139"/>
      <c r="Y34" s="1139"/>
      <c r="Z34" s="1139"/>
      <c r="AA34" s="1139">
        <v>1</v>
      </c>
      <c r="AB34" s="1139"/>
      <c r="AC34" s="1139"/>
      <c r="AD34" s="1139"/>
      <c r="AE34" s="1140"/>
      <c r="AF34" s="1114">
        <v>1</v>
      </c>
      <c r="AG34" s="1115"/>
      <c r="AH34" s="1115"/>
      <c r="AI34" s="1115"/>
      <c r="AJ34" s="1116"/>
      <c r="AK34" s="1075">
        <v>2</v>
      </c>
      <c r="AL34" s="1066"/>
      <c r="AM34" s="1066"/>
      <c r="AN34" s="1066"/>
      <c r="AO34" s="1066"/>
      <c r="AP34" s="1066" t="s">
        <v>575</v>
      </c>
      <c r="AQ34" s="1066"/>
      <c r="AR34" s="1066"/>
      <c r="AS34" s="1066"/>
      <c r="AT34" s="1066"/>
      <c r="AU34" s="1066" t="s">
        <v>575</v>
      </c>
      <c r="AV34" s="1066"/>
      <c r="AW34" s="1066"/>
      <c r="AX34" s="1066"/>
      <c r="AY34" s="1066"/>
      <c r="AZ34" s="1066" t="s">
        <v>575</v>
      </c>
      <c r="BA34" s="1066"/>
      <c r="BB34" s="1066"/>
      <c r="BC34" s="1066"/>
      <c r="BD34" s="1066"/>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407</v>
      </c>
      <c r="C35" s="1133"/>
      <c r="D35" s="1133"/>
      <c r="E35" s="1133"/>
      <c r="F35" s="1133"/>
      <c r="G35" s="1133"/>
      <c r="H35" s="1133"/>
      <c r="I35" s="1133"/>
      <c r="J35" s="1133"/>
      <c r="K35" s="1133"/>
      <c r="L35" s="1133"/>
      <c r="M35" s="1133"/>
      <c r="N35" s="1133"/>
      <c r="O35" s="1133"/>
      <c r="P35" s="1134"/>
      <c r="Q35" s="1138">
        <v>98</v>
      </c>
      <c r="R35" s="1139"/>
      <c r="S35" s="1139"/>
      <c r="T35" s="1139"/>
      <c r="U35" s="1139"/>
      <c r="V35" s="1139">
        <v>98</v>
      </c>
      <c r="W35" s="1139"/>
      <c r="X35" s="1139"/>
      <c r="Y35" s="1139"/>
      <c r="Z35" s="1139"/>
      <c r="AA35" s="1139">
        <v>0</v>
      </c>
      <c r="AB35" s="1139"/>
      <c r="AC35" s="1139"/>
      <c r="AD35" s="1139"/>
      <c r="AE35" s="1140"/>
      <c r="AF35" s="1114">
        <v>0</v>
      </c>
      <c r="AG35" s="1115"/>
      <c r="AH35" s="1115"/>
      <c r="AI35" s="1115"/>
      <c r="AJ35" s="1116"/>
      <c r="AK35" s="1075">
        <v>51</v>
      </c>
      <c r="AL35" s="1066"/>
      <c r="AM35" s="1066"/>
      <c r="AN35" s="1066"/>
      <c r="AO35" s="1066"/>
      <c r="AP35" s="1066" t="s">
        <v>575</v>
      </c>
      <c r="AQ35" s="1066"/>
      <c r="AR35" s="1066"/>
      <c r="AS35" s="1066"/>
      <c r="AT35" s="1066"/>
      <c r="AU35" s="1066" t="s">
        <v>575</v>
      </c>
      <c r="AV35" s="1066"/>
      <c r="AW35" s="1066"/>
      <c r="AX35" s="1066"/>
      <c r="AY35" s="1066"/>
      <c r="AZ35" s="1066" t="s">
        <v>575</v>
      </c>
      <c r="BA35" s="1066"/>
      <c r="BB35" s="1066"/>
      <c r="BC35" s="1066"/>
      <c r="BD35" s="1066"/>
      <c r="BE35" s="1127" t="s">
        <v>406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385</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2625</v>
      </c>
      <c r="AG63" s="1054"/>
      <c r="AH63" s="1054"/>
      <c r="AI63" s="1054"/>
      <c r="AJ63" s="1125"/>
      <c r="AK63" s="1126"/>
      <c r="AL63" s="1058"/>
      <c r="AM63" s="1058"/>
      <c r="AN63" s="1058"/>
      <c r="AO63" s="1058"/>
      <c r="AP63" s="1054">
        <v>3287</v>
      </c>
      <c r="AQ63" s="1054"/>
      <c r="AR63" s="1054"/>
      <c r="AS63" s="1054"/>
      <c r="AT63" s="1054"/>
      <c r="AU63" s="1054">
        <v>1828</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389</v>
      </c>
      <c r="R66" s="1097"/>
      <c r="S66" s="1097"/>
      <c r="T66" s="1097"/>
      <c r="U66" s="1098"/>
      <c r="V66" s="1096" t="s">
        <v>413</v>
      </c>
      <c r="W66" s="1097"/>
      <c r="X66" s="1097"/>
      <c r="Y66" s="1097"/>
      <c r="Z66" s="1098"/>
      <c r="AA66" s="1096" t="s">
        <v>414</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576</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t="s">
        <v>575</v>
      </c>
      <c r="AQ68" s="1077"/>
      <c r="AR68" s="1077"/>
      <c r="AS68" s="1077"/>
      <c r="AT68" s="1077"/>
      <c r="AU68" s="1077" t="s">
        <v>575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577</v>
      </c>
      <c r="C69" s="1070"/>
      <c r="D69" s="1070"/>
      <c r="E69" s="1070"/>
      <c r="F69" s="1070"/>
      <c r="G69" s="1070"/>
      <c r="H69" s="1070"/>
      <c r="I69" s="1070"/>
      <c r="J69" s="1070"/>
      <c r="K69" s="1070"/>
      <c r="L69" s="1070"/>
      <c r="M69" s="1070"/>
      <c r="N69" s="1070"/>
      <c r="O69" s="1070"/>
      <c r="P69" s="1071"/>
      <c r="Q69" s="1072">
        <v>333</v>
      </c>
      <c r="R69" s="1066"/>
      <c r="S69" s="1066"/>
      <c r="T69" s="1066"/>
      <c r="U69" s="1066"/>
      <c r="V69" s="1066">
        <v>310</v>
      </c>
      <c r="W69" s="1066"/>
      <c r="X69" s="1066"/>
      <c r="Y69" s="1066"/>
      <c r="Z69" s="1066"/>
      <c r="AA69" s="1066">
        <v>23</v>
      </c>
      <c r="AB69" s="1066"/>
      <c r="AC69" s="1066"/>
      <c r="AD69" s="1066"/>
      <c r="AE69" s="1066"/>
      <c r="AF69" s="1066">
        <v>23</v>
      </c>
      <c r="AG69" s="1066"/>
      <c r="AH69" s="1066"/>
      <c r="AI69" s="1066"/>
      <c r="AJ69" s="1066"/>
      <c r="AK69" s="1066" t="s">
        <v>575</v>
      </c>
      <c r="AL69" s="1066"/>
      <c r="AM69" s="1066"/>
      <c r="AN69" s="1066"/>
      <c r="AO69" s="1066"/>
      <c r="AP69" s="1066" t="s">
        <v>575</v>
      </c>
      <c r="AQ69" s="1066"/>
      <c r="AR69" s="1066"/>
      <c r="AS69" s="1066"/>
      <c r="AT69" s="1066"/>
      <c r="AU69" s="1066" t="s">
        <v>575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578</v>
      </c>
      <c r="C70" s="1070"/>
      <c r="D70" s="1070"/>
      <c r="E70" s="1070"/>
      <c r="F70" s="1070"/>
      <c r="G70" s="1070"/>
      <c r="H70" s="1070"/>
      <c r="I70" s="1070"/>
      <c r="J70" s="1070"/>
      <c r="K70" s="1070"/>
      <c r="L70" s="1070"/>
      <c r="M70" s="1070"/>
      <c r="N70" s="1070"/>
      <c r="O70" s="1070"/>
      <c r="P70" s="1071"/>
      <c r="Q70" s="1072">
        <v>1279</v>
      </c>
      <c r="R70" s="1066"/>
      <c r="S70" s="1066"/>
      <c r="T70" s="1066"/>
      <c r="U70" s="1066"/>
      <c r="V70" s="1066">
        <v>861</v>
      </c>
      <c r="W70" s="1066"/>
      <c r="X70" s="1066"/>
      <c r="Y70" s="1066"/>
      <c r="Z70" s="1066"/>
      <c r="AA70" s="1066">
        <v>419</v>
      </c>
      <c r="AB70" s="1066"/>
      <c r="AC70" s="1066"/>
      <c r="AD70" s="1066"/>
      <c r="AE70" s="1066"/>
      <c r="AF70" s="1066">
        <v>77</v>
      </c>
      <c r="AG70" s="1066"/>
      <c r="AH70" s="1066"/>
      <c r="AI70" s="1066"/>
      <c r="AJ70" s="1066"/>
      <c r="AK70" s="1066" t="s">
        <v>575</v>
      </c>
      <c r="AL70" s="1066"/>
      <c r="AM70" s="1066"/>
      <c r="AN70" s="1066"/>
      <c r="AO70" s="1066"/>
      <c r="AP70" s="1066" t="s">
        <v>575</v>
      </c>
      <c r="AQ70" s="1066"/>
      <c r="AR70" s="1066"/>
      <c r="AS70" s="1066"/>
      <c r="AT70" s="1066"/>
      <c r="AU70" s="1066" t="s">
        <v>575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579</v>
      </c>
      <c r="C71" s="1070"/>
      <c r="D71" s="1070"/>
      <c r="E71" s="1070"/>
      <c r="F71" s="1070"/>
      <c r="G71" s="1070"/>
      <c r="H71" s="1070"/>
      <c r="I71" s="1070"/>
      <c r="J71" s="1070"/>
      <c r="K71" s="1070"/>
      <c r="L71" s="1070"/>
      <c r="M71" s="1070"/>
      <c r="N71" s="1070"/>
      <c r="O71" s="1070"/>
      <c r="P71" s="1071"/>
      <c r="Q71" s="1072">
        <v>430</v>
      </c>
      <c r="R71" s="1066"/>
      <c r="S71" s="1066"/>
      <c r="T71" s="1066"/>
      <c r="U71" s="1066"/>
      <c r="V71" s="1066">
        <v>425</v>
      </c>
      <c r="W71" s="1066"/>
      <c r="X71" s="1066"/>
      <c r="Y71" s="1066"/>
      <c r="Z71" s="1066"/>
      <c r="AA71" s="1066">
        <v>5</v>
      </c>
      <c r="AB71" s="1066"/>
      <c r="AC71" s="1066"/>
      <c r="AD71" s="1066"/>
      <c r="AE71" s="1066"/>
      <c r="AF71" s="1066">
        <v>5</v>
      </c>
      <c r="AG71" s="1066"/>
      <c r="AH71" s="1066"/>
      <c r="AI71" s="1066"/>
      <c r="AJ71" s="1066"/>
      <c r="AK71" s="1066" t="s">
        <v>575</v>
      </c>
      <c r="AL71" s="1066"/>
      <c r="AM71" s="1066"/>
      <c r="AN71" s="1066"/>
      <c r="AO71" s="1066"/>
      <c r="AP71" s="1066" t="s">
        <v>575</v>
      </c>
      <c r="AQ71" s="1066"/>
      <c r="AR71" s="1066"/>
      <c r="AS71" s="1066"/>
      <c r="AT71" s="1066"/>
      <c r="AU71" s="1066" t="s">
        <v>575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580</v>
      </c>
      <c r="C72" s="1070"/>
      <c r="D72" s="1070"/>
      <c r="E72" s="1070"/>
      <c r="F72" s="1070"/>
      <c r="G72" s="1070"/>
      <c r="H72" s="1070"/>
      <c r="I72" s="1070"/>
      <c r="J72" s="1070"/>
      <c r="K72" s="1070"/>
      <c r="L72" s="1070"/>
      <c r="M72" s="1070"/>
      <c r="N72" s="1070"/>
      <c r="O72" s="1070"/>
      <c r="P72" s="1071"/>
      <c r="Q72" s="1072">
        <v>285091</v>
      </c>
      <c r="R72" s="1066"/>
      <c r="S72" s="1066"/>
      <c r="T72" s="1066"/>
      <c r="U72" s="1066"/>
      <c r="V72" s="1066">
        <v>273242</v>
      </c>
      <c r="W72" s="1066"/>
      <c r="X72" s="1066"/>
      <c r="Y72" s="1066"/>
      <c r="Z72" s="1066"/>
      <c r="AA72" s="1066">
        <v>11849</v>
      </c>
      <c r="AB72" s="1066"/>
      <c r="AC72" s="1066"/>
      <c r="AD72" s="1066"/>
      <c r="AE72" s="1066"/>
      <c r="AF72" s="1066">
        <v>11849</v>
      </c>
      <c r="AG72" s="1066"/>
      <c r="AH72" s="1066"/>
      <c r="AI72" s="1066"/>
      <c r="AJ72" s="1066"/>
      <c r="AK72" s="1066">
        <v>343</v>
      </c>
      <c r="AL72" s="1066"/>
      <c r="AM72" s="1066"/>
      <c r="AN72" s="1066"/>
      <c r="AO72" s="1066"/>
      <c r="AP72" s="1066" t="s">
        <v>575</v>
      </c>
      <c r="AQ72" s="1066"/>
      <c r="AR72" s="1066"/>
      <c r="AS72" s="1066"/>
      <c r="AT72" s="1066"/>
      <c r="AU72" s="1066" t="s">
        <v>575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385</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12518</v>
      </c>
      <c r="AG88" s="1054"/>
      <c r="AH88" s="1054"/>
      <c r="AI88" s="1054"/>
      <c r="AJ88" s="1054"/>
      <c r="AK88" s="1058"/>
      <c r="AL88" s="1058"/>
      <c r="AM88" s="1058"/>
      <c r="AN88" s="1058"/>
      <c r="AO88" s="1058"/>
      <c r="AP88" s="1054" t="s">
        <v>575</v>
      </c>
      <c r="AQ88" s="1054"/>
      <c r="AR88" s="1054"/>
      <c r="AS88" s="1054"/>
      <c r="AT88" s="1054"/>
      <c r="AU88" s="1054" t="s">
        <v>575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v>
      </c>
      <c r="CS102" s="1046"/>
      <c r="CT102" s="1046"/>
      <c r="CU102" s="1046"/>
      <c r="CV102" s="1047"/>
      <c r="CW102" s="1045">
        <v>4</v>
      </c>
      <c r="CX102" s="1046"/>
      <c r="CY102" s="1046"/>
      <c r="CZ102" s="1046"/>
      <c r="DA102" s="1047"/>
      <c r="DB102" s="1045" t="s">
        <v>575</v>
      </c>
      <c r="DC102" s="1046"/>
      <c r="DD102" s="1046"/>
      <c r="DE102" s="1046"/>
      <c r="DF102" s="1047"/>
      <c r="DG102" s="1045">
        <v>580</v>
      </c>
      <c r="DH102" s="1046"/>
      <c r="DI102" s="1046"/>
      <c r="DJ102" s="1046"/>
      <c r="DK102" s="1047"/>
      <c r="DL102" s="1045" t="s">
        <v>575</v>
      </c>
      <c r="DM102" s="1046"/>
      <c r="DN102" s="1046"/>
      <c r="DO102" s="1046"/>
      <c r="DP102" s="1047"/>
      <c r="DQ102" s="1045" t="s">
        <v>575</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301</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301</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301</v>
      </c>
      <c r="DR109" s="989"/>
      <c r="DS109" s="989"/>
      <c r="DT109" s="989"/>
      <c r="DU109" s="990"/>
      <c r="DV109" s="991" t="s">
        <v>430</v>
      </c>
      <c r="DW109" s="989"/>
      <c r="DX109" s="989"/>
      <c r="DY109" s="989"/>
      <c r="DZ109" s="1020"/>
    </row>
    <row r="110" spans="1:131" s="248" customFormat="1" ht="26.25" customHeight="1">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2989525</v>
      </c>
      <c r="AB110" s="982"/>
      <c r="AC110" s="982"/>
      <c r="AD110" s="982"/>
      <c r="AE110" s="983"/>
      <c r="AF110" s="984">
        <v>2997128</v>
      </c>
      <c r="AG110" s="982"/>
      <c r="AH110" s="982"/>
      <c r="AI110" s="982"/>
      <c r="AJ110" s="983"/>
      <c r="AK110" s="984">
        <v>3058882</v>
      </c>
      <c r="AL110" s="982"/>
      <c r="AM110" s="982"/>
      <c r="AN110" s="982"/>
      <c r="AO110" s="983"/>
      <c r="AP110" s="985">
        <v>25.3</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30635563</v>
      </c>
      <c r="BR110" s="929"/>
      <c r="BS110" s="929"/>
      <c r="BT110" s="929"/>
      <c r="BU110" s="929"/>
      <c r="BV110" s="929">
        <v>31658012</v>
      </c>
      <c r="BW110" s="929"/>
      <c r="BX110" s="929"/>
      <c r="BY110" s="929"/>
      <c r="BZ110" s="929"/>
      <c r="CA110" s="929">
        <v>32131298</v>
      </c>
      <c r="CB110" s="929"/>
      <c r="CC110" s="929"/>
      <c r="CD110" s="929"/>
      <c r="CE110" s="929"/>
      <c r="CF110" s="953">
        <v>265.7</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126</v>
      </c>
      <c r="DH110" s="929"/>
      <c r="DI110" s="929"/>
      <c r="DJ110" s="929"/>
      <c r="DK110" s="929"/>
      <c r="DL110" s="929" t="s">
        <v>126</v>
      </c>
      <c r="DM110" s="929"/>
      <c r="DN110" s="929"/>
      <c r="DO110" s="929"/>
      <c r="DP110" s="929"/>
      <c r="DQ110" s="929" t="s">
        <v>126</v>
      </c>
      <c r="DR110" s="929"/>
      <c r="DS110" s="929"/>
      <c r="DT110" s="929"/>
      <c r="DU110" s="929"/>
      <c r="DV110" s="930" t="s">
        <v>126</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126</v>
      </c>
      <c r="AG111" s="1010"/>
      <c r="AH111" s="1010"/>
      <c r="AI111" s="1010"/>
      <c r="AJ111" s="1011"/>
      <c r="AK111" s="1012" t="s">
        <v>126</v>
      </c>
      <c r="AL111" s="1010"/>
      <c r="AM111" s="1010"/>
      <c r="AN111" s="1010"/>
      <c r="AO111" s="1011"/>
      <c r="AP111" s="1013" t="s">
        <v>126</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126</v>
      </c>
      <c r="BR111" s="901"/>
      <c r="BS111" s="901"/>
      <c r="BT111" s="901"/>
      <c r="BU111" s="901"/>
      <c r="BV111" s="901" t="s">
        <v>126</v>
      </c>
      <c r="BW111" s="901"/>
      <c r="BX111" s="901"/>
      <c r="BY111" s="901"/>
      <c r="BZ111" s="901"/>
      <c r="CA111" s="901" t="s">
        <v>126</v>
      </c>
      <c r="CB111" s="901"/>
      <c r="CC111" s="901"/>
      <c r="CD111" s="901"/>
      <c r="CE111" s="901"/>
      <c r="CF111" s="962" t="s">
        <v>126</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126</v>
      </c>
      <c r="DR111" s="901"/>
      <c r="DS111" s="901"/>
      <c r="DT111" s="901"/>
      <c r="DU111" s="901"/>
      <c r="DV111" s="878" t="s">
        <v>126</v>
      </c>
      <c r="DW111" s="878"/>
      <c r="DX111" s="878"/>
      <c r="DY111" s="878"/>
      <c r="DZ111" s="879"/>
    </row>
    <row r="112" spans="1:131" s="248" customFormat="1" ht="26.25" customHeight="1">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126</v>
      </c>
      <c r="AG112" s="864"/>
      <c r="AH112" s="864"/>
      <c r="AI112" s="864"/>
      <c r="AJ112" s="865"/>
      <c r="AK112" s="866" t="s">
        <v>126</v>
      </c>
      <c r="AL112" s="864"/>
      <c r="AM112" s="864"/>
      <c r="AN112" s="864"/>
      <c r="AO112" s="865"/>
      <c r="AP112" s="911" t="s">
        <v>126</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1525472</v>
      </c>
      <c r="BR112" s="901"/>
      <c r="BS112" s="901"/>
      <c r="BT112" s="901"/>
      <c r="BU112" s="901"/>
      <c r="BV112" s="901">
        <v>1443549</v>
      </c>
      <c r="BW112" s="901"/>
      <c r="BX112" s="901"/>
      <c r="BY112" s="901"/>
      <c r="BZ112" s="901"/>
      <c r="CA112" s="901">
        <v>1827635</v>
      </c>
      <c r="CB112" s="901"/>
      <c r="CC112" s="901"/>
      <c r="CD112" s="901"/>
      <c r="CE112" s="901"/>
      <c r="CF112" s="962">
        <v>15.1</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126</v>
      </c>
      <c r="DM112" s="901"/>
      <c r="DN112" s="901"/>
      <c r="DO112" s="901"/>
      <c r="DP112" s="901"/>
      <c r="DQ112" s="901" t="s">
        <v>126</v>
      </c>
      <c r="DR112" s="901"/>
      <c r="DS112" s="901"/>
      <c r="DT112" s="901"/>
      <c r="DU112" s="901"/>
      <c r="DV112" s="878" t="s">
        <v>126</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166869</v>
      </c>
      <c r="AB113" s="1010"/>
      <c r="AC113" s="1010"/>
      <c r="AD113" s="1010"/>
      <c r="AE113" s="1011"/>
      <c r="AF113" s="1012">
        <v>169476</v>
      </c>
      <c r="AG113" s="1010"/>
      <c r="AH113" s="1010"/>
      <c r="AI113" s="1010"/>
      <c r="AJ113" s="1011"/>
      <c r="AK113" s="1012">
        <v>328706</v>
      </c>
      <c r="AL113" s="1010"/>
      <c r="AM113" s="1010"/>
      <c r="AN113" s="1010"/>
      <c r="AO113" s="1011"/>
      <c r="AP113" s="1013">
        <v>2.7</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t="s">
        <v>126</v>
      </c>
      <c r="BR113" s="901"/>
      <c r="BS113" s="901"/>
      <c r="BT113" s="901"/>
      <c r="BU113" s="901"/>
      <c r="BV113" s="901" t="s">
        <v>126</v>
      </c>
      <c r="BW113" s="901"/>
      <c r="BX113" s="901"/>
      <c r="BY113" s="901"/>
      <c r="BZ113" s="901"/>
      <c r="CA113" s="901" t="s">
        <v>126</v>
      </c>
      <c r="CB113" s="901"/>
      <c r="CC113" s="901"/>
      <c r="CD113" s="901"/>
      <c r="CE113" s="901"/>
      <c r="CF113" s="962" t="s">
        <v>126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126</v>
      </c>
      <c r="DH113" s="864"/>
      <c r="DI113" s="864"/>
      <c r="DJ113" s="864"/>
      <c r="DK113" s="865"/>
      <c r="DL113" s="866" t="s">
        <v>126</v>
      </c>
      <c r="DM113" s="864"/>
      <c r="DN113" s="864"/>
      <c r="DO113" s="864"/>
      <c r="DP113" s="865"/>
      <c r="DQ113" s="866" t="s">
        <v>126</v>
      </c>
      <c r="DR113" s="864"/>
      <c r="DS113" s="864"/>
      <c r="DT113" s="864"/>
      <c r="DU113" s="865"/>
      <c r="DV113" s="911" t="s">
        <v>126</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126</v>
      </c>
      <c r="AB114" s="864"/>
      <c r="AC114" s="864"/>
      <c r="AD114" s="864"/>
      <c r="AE114" s="865"/>
      <c r="AF114" s="866" t="s">
        <v>126</v>
      </c>
      <c r="AG114" s="864"/>
      <c r="AH114" s="864"/>
      <c r="AI114" s="864"/>
      <c r="AJ114" s="865"/>
      <c r="AK114" s="866" t="s">
        <v>126</v>
      </c>
      <c r="AL114" s="864"/>
      <c r="AM114" s="864"/>
      <c r="AN114" s="864"/>
      <c r="AO114" s="865"/>
      <c r="AP114" s="911" t="s">
        <v>126</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3420467</v>
      </c>
      <c r="BR114" s="901"/>
      <c r="BS114" s="901"/>
      <c r="BT114" s="901"/>
      <c r="BU114" s="901"/>
      <c r="BV114" s="901">
        <v>3412841</v>
      </c>
      <c r="BW114" s="901"/>
      <c r="BX114" s="901"/>
      <c r="BY114" s="901"/>
      <c r="BZ114" s="901"/>
      <c r="CA114" s="901">
        <v>3376210</v>
      </c>
      <c r="CB114" s="901"/>
      <c r="CC114" s="901"/>
      <c r="CD114" s="901"/>
      <c r="CE114" s="901"/>
      <c r="CF114" s="962">
        <v>27.9</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126</v>
      </c>
      <c r="DM114" s="864"/>
      <c r="DN114" s="864"/>
      <c r="DO114" s="864"/>
      <c r="DP114" s="865"/>
      <c r="DQ114" s="866" t="s">
        <v>126</v>
      </c>
      <c r="DR114" s="864"/>
      <c r="DS114" s="864"/>
      <c r="DT114" s="864"/>
      <c r="DU114" s="865"/>
      <c r="DV114" s="911" t="s">
        <v>126</v>
      </c>
      <c r="DW114" s="912"/>
      <c r="DX114" s="912"/>
      <c r="DY114" s="912"/>
      <c r="DZ114" s="913"/>
    </row>
    <row r="115" spans="1:130" s="248" customFormat="1" ht="26.25" customHeight="1">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2716</v>
      </c>
      <c r="AB115" s="1010"/>
      <c r="AC115" s="1010"/>
      <c r="AD115" s="1010"/>
      <c r="AE115" s="1011"/>
      <c r="AF115" s="1012">
        <v>711</v>
      </c>
      <c r="AG115" s="1010"/>
      <c r="AH115" s="1010"/>
      <c r="AI115" s="1010"/>
      <c r="AJ115" s="1011"/>
      <c r="AK115" s="1012">
        <v>636</v>
      </c>
      <c r="AL115" s="1010"/>
      <c r="AM115" s="1010"/>
      <c r="AN115" s="1010"/>
      <c r="AO115" s="1011"/>
      <c r="AP115" s="1013">
        <v>0</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126</v>
      </c>
      <c r="BR115" s="901"/>
      <c r="BS115" s="901"/>
      <c r="BT115" s="901"/>
      <c r="BU115" s="901"/>
      <c r="BV115" s="901" t="s">
        <v>126</v>
      </c>
      <c r="BW115" s="901"/>
      <c r="BX115" s="901"/>
      <c r="BY115" s="901"/>
      <c r="BZ115" s="901"/>
      <c r="CA115" s="901" t="s">
        <v>126</v>
      </c>
      <c r="CB115" s="901"/>
      <c r="CC115" s="901"/>
      <c r="CD115" s="901"/>
      <c r="CE115" s="901"/>
      <c r="CF115" s="962" t="s">
        <v>126</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126</v>
      </c>
      <c r="DH115" s="864"/>
      <c r="DI115" s="864"/>
      <c r="DJ115" s="864"/>
      <c r="DK115" s="865"/>
      <c r="DL115" s="866" t="s">
        <v>126</v>
      </c>
      <c r="DM115" s="864"/>
      <c r="DN115" s="864"/>
      <c r="DO115" s="864"/>
      <c r="DP115" s="865"/>
      <c r="DQ115" s="866" t="s">
        <v>126</v>
      </c>
      <c r="DR115" s="864"/>
      <c r="DS115" s="864"/>
      <c r="DT115" s="864"/>
      <c r="DU115" s="865"/>
      <c r="DV115" s="911" t="s">
        <v>126</v>
      </c>
      <c r="DW115" s="912"/>
      <c r="DX115" s="912"/>
      <c r="DY115" s="912"/>
      <c r="DZ115" s="913"/>
    </row>
    <row r="116" spans="1:130" s="248" customFormat="1" ht="26.25" customHeight="1">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126</v>
      </c>
      <c r="AB116" s="864"/>
      <c r="AC116" s="864"/>
      <c r="AD116" s="864"/>
      <c r="AE116" s="865"/>
      <c r="AF116" s="866" t="s">
        <v>126</v>
      </c>
      <c r="AG116" s="864"/>
      <c r="AH116" s="864"/>
      <c r="AI116" s="864"/>
      <c r="AJ116" s="865"/>
      <c r="AK116" s="866" t="s">
        <v>126</v>
      </c>
      <c r="AL116" s="864"/>
      <c r="AM116" s="864"/>
      <c r="AN116" s="864"/>
      <c r="AO116" s="865"/>
      <c r="AP116" s="911" t="s">
        <v>126</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126</v>
      </c>
      <c r="BW116" s="901"/>
      <c r="BX116" s="901"/>
      <c r="BY116" s="901"/>
      <c r="BZ116" s="901"/>
      <c r="CA116" s="901" t="s">
        <v>126</v>
      </c>
      <c r="CB116" s="901"/>
      <c r="CC116" s="901"/>
      <c r="CD116" s="901"/>
      <c r="CE116" s="901"/>
      <c r="CF116" s="962" t="s">
        <v>126</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126</v>
      </c>
      <c r="DH116" s="864"/>
      <c r="DI116" s="864"/>
      <c r="DJ116" s="864"/>
      <c r="DK116" s="865"/>
      <c r="DL116" s="866" t="s">
        <v>126</v>
      </c>
      <c r="DM116" s="864"/>
      <c r="DN116" s="864"/>
      <c r="DO116" s="864"/>
      <c r="DP116" s="865"/>
      <c r="DQ116" s="866" t="s">
        <v>126</v>
      </c>
      <c r="DR116" s="864"/>
      <c r="DS116" s="864"/>
      <c r="DT116" s="864"/>
      <c r="DU116" s="865"/>
      <c r="DV116" s="911" t="s">
        <v>126</v>
      </c>
      <c r="DW116" s="912"/>
      <c r="DX116" s="912"/>
      <c r="DY116" s="912"/>
      <c r="DZ116" s="913"/>
    </row>
    <row r="117" spans="1:130" s="248" customFormat="1" ht="26.25" customHeight="1">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3159110</v>
      </c>
      <c r="AB117" s="996"/>
      <c r="AC117" s="996"/>
      <c r="AD117" s="996"/>
      <c r="AE117" s="997"/>
      <c r="AF117" s="998">
        <v>3167315</v>
      </c>
      <c r="AG117" s="996"/>
      <c r="AH117" s="996"/>
      <c r="AI117" s="996"/>
      <c r="AJ117" s="997"/>
      <c r="AK117" s="998">
        <v>3388224</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126</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301</v>
      </c>
      <c r="AL118" s="989"/>
      <c r="AM118" s="989"/>
      <c r="AN118" s="989"/>
      <c r="AO118" s="990"/>
      <c r="AP118" s="992" t="s">
        <v>430</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460</v>
      </c>
      <c r="BP119" s="965"/>
      <c r="BQ119" s="969">
        <v>35581502</v>
      </c>
      <c r="BR119" s="932"/>
      <c r="BS119" s="932"/>
      <c r="BT119" s="932"/>
      <c r="BU119" s="932"/>
      <c r="BV119" s="932">
        <v>36514402</v>
      </c>
      <c r="BW119" s="932"/>
      <c r="BX119" s="932"/>
      <c r="BY119" s="932"/>
      <c r="BZ119" s="932"/>
      <c r="CA119" s="932">
        <v>37335143</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126</v>
      </c>
      <c r="DH119" s="847"/>
      <c r="DI119" s="847"/>
      <c r="DJ119" s="847"/>
      <c r="DK119" s="848"/>
      <c r="DL119" s="849" t="s">
        <v>126</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126</v>
      </c>
      <c r="AG120" s="864"/>
      <c r="AH120" s="864"/>
      <c r="AI120" s="864"/>
      <c r="AJ120" s="865"/>
      <c r="AK120" s="866" t="s">
        <v>126</v>
      </c>
      <c r="AL120" s="864"/>
      <c r="AM120" s="864"/>
      <c r="AN120" s="864"/>
      <c r="AO120" s="865"/>
      <c r="AP120" s="911" t="s">
        <v>126</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8211211</v>
      </c>
      <c r="BR120" s="929"/>
      <c r="BS120" s="929"/>
      <c r="BT120" s="929"/>
      <c r="BU120" s="929"/>
      <c r="BV120" s="929">
        <v>7608526</v>
      </c>
      <c r="BW120" s="929"/>
      <c r="BX120" s="929"/>
      <c r="BY120" s="929"/>
      <c r="BZ120" s="929"/>
      <c r="CA120" s="929">
        <v>7638117</v>
      </c>
      <c r="CB120" s="929"/>
      <c r="CC120" s="929"/>
      <c r="CD120" s="929"/>
      <c r="CE120" s="929"/>
      <c r="CF120" s="953">
        <v>63.2</v>
      </c>
      <c r="CG120" s="954"/>
      <c r="CH120" s="954"/>
      <c r="CI120" s="954"/>
      <c r="CJ120" s="954"/>
      <c r="CK120" s="955" t="s">
        <v>464</v>
      </c>
      <c r="CL120" s="939"/>
      <c r="CM120" s="939"/>
      <c r="CN120" s="939"/>
      <c r="CO120" s="940"/>
      <c r="CP120" s="959" t="s">
        <v>465</v>
      </c>
      <c r="CQ120" s="960"/>
      <c r="CR120" s="960"/>
      <c r="CS120" s="960"/>
      <c r="CT120" s="960"/>
      <c r="CU120" s="960"/>
      <c r="CV120" s="960"/>
      <c r="CW120" s="960"/>
      <c r="CX120" s="960"/>
      <c r="CY120" s="960"/>
      <c r="CZ120" s="960"/>
      <c r="DA120" s="960"/>
      <c r="DB120" s="960"/>
      <c r="DC120" s="960"/>
      <c r="DD120" s="960"/>
      <c r="DE120" s="960"/>
      <c r="DF120" s="961"/>
      <c r="DG120" s="948" t="s">
        <v>126</v>
      </c>
      <c r="DH120" s="929"/>
      <c r="DI120" s="929"/>
      <c r="DJ120" s="929"/>
      <c r="DK120" s="929"/>
      <c r="DL120" s="929" t="s">
        <v>126</v>
      </c>
      <c r="DM120" s="929"/>
      <c r="DN120" s="929"/>
      <c r="DO120" s="929"/>
      <c r="DP120" s="929"/>
      <c r="DQ120" s="929">
        <v>1341869</v>
      </c>
      <c r="DR120" s="929"/>
      <c r="DS120" s="929"/>
      <c r="DT120" s="929"/>
      <c r="DU120" s="929"/>
      <c r="DV120" s="930">
        <v>11.1</v>
      </c>
      <c r="DW120" s="930"/>
      <c r="DX120" s="930"/>
      <c r="DY120" s="930"/>
      <c r="DZ120" s="931"/>
    </row>
    <row r="121" spans="1:130" s="248" customFormat="1" ht="26.25" customHeight="1">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1308303</v>
      </c>
      <c r="BR121" s="901"/>
      <c r="BS121" s="901"/>
      <c r="BT121" s="901"/>
      <c r="BU121" s="901"/>
      <c r="BV121" s="901">
        <v>1189775</v>
      </c>
      <c r="BW121" s="901"/>
      <c r="BX121" s="901"/>
      <c r="BY121" s="901"/>
      <c r="BZ121" s="901"/>
      <c r="CA121" s="901">
        <v>1081999</v>
      </c>
      <c r="CB121" s="901"/>
      <c r="CC121" s="901"/>
      <c r="CD121" s="901"/>
      <c r="CE121" s="901"/>
      <c r="CF121" s="962">
        <v>8.9</v>
      </c>
      <c r="CG121" s="963"/>
      <c r="CH121" s="963"/>
      <c r="CI121" s="963"/>
      <c r="CJ121" s="963"/>
      <c r="CK121" s="956"/>
      <c r="CL121" s="942"/>
      <c r="CM121" s="942"/>
      <c r="CN121" s="942"/>
      <c r="CO121" s="943"/>
      <c r="CP121" s="922" t="s">
        <v>400</v>
      </c>
      <c r="CQ121" s="923"/>
      <c r="CR121" s="923"/>
      <c r="CS121" s="923"/>
      <c r="CT121" s="923"/>
      <c r="CU121" s="923"/>
      <c r="CV121" s="923"/>
      <c r="CW121" s="923"/>
      <c r="CX121" s="923"/>
      <c r="CY121" s="923"/>
      <c r="CZ121" s="923"/>
      <c r="DA121" s="923"/>
      <c r="DB121" s="923"/>
      <c r="DC121" s="923"/>
      <c r="DD121" s="923"/>
      <c r="DE121" s="923"/>
      <c r="DF121" s="924"/>
      <c r="DG121" s="900">
        <v>547089</v>
      </c>
      <c r="DH121" s="901"/>
      <c r="DI121" s="901"/>
      <c r="DJ121" s="901"/>
      <c r="DK121" s="901"/>
      <c r="DL121" s="901">
        <v>499691</v>
      </c>
      <c r="DM121" s="901"/>
      <c r="DN121" s="901"/>
      <c r="DO121" s="901"/>
      <c r="DP121" s="901"/>
      <c r="DQ121" s="901">
        <v>485766</v>
      </c>
      <c r="DR121" s="901"/>
      <c r="DS121" s="901"/>
      <c r="DT121" s="901"/>
      <c r="DU121" s="901"/>
      <c r="DV121" s="878">
        <v>4</v>
      </c>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23883742</v>
      </c>
      <c r="BR122" s="932"/>
      <c r="BS122" s="932"/>
      <c r="BT122" s="932"/>
      <c r="BU122" s="932"/>
      <c r="BV122" s="932">
        <v>24606599</v>
      </c>
      <c r="BW122" s="932"/>
      <c r="BX122" s="932"/>
      <c r="BY122" s="932"/>
      <c r="BZ122" s="932"/>
      <c r="CA122" s="932">
        <v>24906025</v>
      </c>
      <c r="CB122" s="932"/>
      <c r="CC122" s="932"/>
      <c r="CD122" s="932"/>
      <c r="CE122" s="932"/>
      <c r="CF122" s="933">
        <v>206</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126</v>
      </c>
      <c r="DH122" s="901"/>
      <c r="DI122" s="901"/>
      <c r="DJ122" s="901"/>
      <c r="DK122" s="901"/>
      <c r="DL122" s="901" t="s">
        <v>126</v>
      </c>
      <c r="DM122" s="901"/>
      <c r="DN122" s="901"/>
      <c r="DO122" s="901"/>
      <c r="DP122" s="901"/>
      <c r="DQ122" s="901" t="s">
        <v>126</v>
      </c>
      <c r="DR122" s="901"/>
      <c r="DS122" s="901"/>
      <c r="DT122" s="901"/>
      <c r="DU122" s="901"/>
      <c r="DV122" s="878" t="s">
        <v>126</v>
      </c>
      <c r="DW122" s="878"/>
      <c r="DX122" s="878"/>
      <c r="DY122" s="878"/>
      <c r="DZ122" s="879"/>
    </row>
    <row r="123" spans="1:130" s="248" customFormat="1" ht="26.25" customHeight="1">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126</v>
      </c>
      <c r="AL123" s="864"/>
      <c r="AM123" s="864"/>
      <c r="AN123" s="864"/>
      <c r="AO123" s="865"/>
      <c r="AP123" s="911" t="s">
        <v>126</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470</v>
      </c>
      <c r="BP123" s="965"/>
      <c r="BQ123" s="919">
        <v>33403256</v>
      </c>
      <c r="BR123" s="920"/>
      <c r="BS123" s="920"/>
      <c r="BT123" s="920"/>
      <c r="BU123" s="920"/>
      <c r="BV123" s="920">
        <v>33404900</v>
      </c>
      <c r="BW123" s="920"/>
      <c r="BX123" s="920"/>
      <c r="BY123" s="920"/>
      <c r="BZ123" s="920"/>
      <c r="CA123" s="920">
        <v>33626141</v>
      </c>
      <c r="CB123" s="920"/>
      <c r="CC123" s="920"/>
      <c r="CD123" s="920"/>
      <c r="CE123" s="920"/>
      <c r="CF123" s="830"/>
      <c r="CG123" s="831"/>
      <c r="CH123" s="831"/>
      <c r="CI123" s="831"/>
      <c r="CJ123" s="921"/>
      <c r="CK123" s="956"/>
      <c r="CL123" s="942"/>
      <c r="CM123" s="942"/>
      <c r="CN123" s="942"/>
      <c r="CO123" s="943"/>
      <c r="CP123" s="922" t="s">
        <v>398</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18.2</v>
      </c>
      <c r="BR124" s="918"/>
      <c r="BS124" s="918"/>
      <c r="BT124" s="918"/>
      <c r="BU124" s="918"/>
      <c r="BV124" s="918">
        <v>25.9</v>
      </c>
      <c r="BW124" s="918"/>
      <c r="BX124" s="918"/>
      <c r="BY124" s="918"/>
      <c r="BZ124" s="918"/>
      <c r="CA124" s="918">
        <v>30.6</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v>978383</v>
      </c>
      <c r="DH124" s="847"/>
      <c r="DI124" s="847"/>
      <c r="DJ124" s="847"/>
      <c r="DK124" s="848"/>
      <c r="DL124" s="849">
        <v>943858</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1820</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126</v>
      </c>
      <c r="DR126" s="901"/>
      <c r="DS126" s="901"/>
      <c r="DT126" s="901"/>
      <c r="DU126" s="901"/>
      <c r="DV126" s="878" t="s">
        <v>126</v>
      </c>
      <c r="DW126" s="878"/>
      <c r="DX126" s="878"/>
      <c r="DY126" s="878"/>
      <c r="DZ126" s="879"/>
    </row>
    <row r="127" spans="1:130" s="248" customFormat="1" ht="26.25" customHeight="1">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896</v>
      </c>
      <c r="AB127" s="864"/>
      <c r="AC127" s="864"/>
      <c r="AD127" s="864"/>
      <c r="AE127" s="865"/>
      <c r="AF127" s="866">
        <v>711</v>
      </c>
      <c r="AG127" s="864"/>
      <c r="AH127" s="864"/>
      <c r="AI127" s="864"/>
      <c r="AJ127" s="865"/>
      <c r="AK127" s="866">
        <v>636</v>
      </c>
      <c r="AL127" s="864"/>
      <c r="AM127" s="864"/>
      <c r="AN127" s="864"/>
      <c r="AO127" s="865"/>
      <c r="AP127" s="911">
        <v>0</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161754</v>
      </c>
      <c r="AB128" s="885"/>
      <c r="AC128" s="885"/>
      <c r="AD128" s="885"/>
      <c r="AE128" s="886"/>
      <c r="AF128" s="887">
        <v>131363</v>
      </c>
      <c r="AG128" s="885"/>
      <c r="AH128" s="885"/>
      <c r="AI128" s="885"/>
      <c r="AJ128" s="886"/>
      <c r="AK128" s="887">
        <v>116524</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126</v>
      </c>
      <c r="BG128" s="871"/>
      <c r="BH128" s="871"/>
      <c r="BI128" s="871"/>
      <c r="BJ128" s="871"/>
      <c r="BK128" s="871"/>
      <c r="BL128" s="894"/>
      <c r="BM128" s="870">
        <v>12.82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126</v>
      </c>
      <c r="DM128" s="875"/>
      <c r="DN128" s="875"/>
      <c r="DO128" s="875"/>
      <c r="DP128" s="875"/>
      <c r="DQ128" s="875" t="s">
        <v>126</v>
      </c>
      <c r="DR128" s="875"/>
      <c r="DS128" s="875"/>
      <c r="DT128" s="875"/>
      <c r="DU128" s="875"/>
      <c r="DV128" s="876" t="s">
        <v>126</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14280092</v>
      </c>
      <c r="AB129" s="864"/>
      <c r="AC129" s="864"/>
      <c r="AD129" s="864"/>
      <c r="AE129" s="865"/>
      <c r="AF129" s="866">
        <v>14259610</v>
      </c>
      <c r="AG129" s="864"/>
      <c r="AH129" s="864"/>
      <c r="AI129" s="864"/>
      <c r="AJ129" s="865"/>
      <c r="AK129" s="866">
        <v>14416265</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126</v>
      </c>
      <c r="BG129" s="854"/>
      <c r="BH129" s="854"/>
      <c r="BI129" s="854"/>
      <c r="BJ129" s="854"/>
      <c r="BK129" s="854"/>
      <c r="BL129" s="855"/>
      <c r="BM129" s="853">
        <v>17.82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2316154</v>
      </c>
      <c r="AB130" s="864"/>
      <c r="AC130" s="864"/>
      <c r="AD130" s="864"/>
      <c r="AE130" s="865"/>
      <c r="AF130" s="866">
        <v>2287892</v>
      </c>
      <c r="AG130" s="864"/>
      <c r="AH130" s="864"/>
      <c r="AI130" s="864"/>
      <c r="AJ130" s="865"/>
      <c r="AK130" s="866">
        <v>2324850</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6.5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11963938</v>
      </c>
      <c r="AB131" s="847"/>
      <c r="AC131" s="847"/>
      <c r="AD131" s="847"/>
      <c r="AE131" s="848"/>
      <c r="AF131" s="849">
        <v>11971718</v>
      </c>
      <c r="AG131" s="847"/>
      <c r="AH131" s="847"/>
      <c r="AI131" s="847"/>
      <c r="AJ131" s="848"/>
      <c r="AK131" s="849">
        <v>12091415</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v>30.6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5.693794134</v>
      </c>
      <c r="AB132" s="827"/>
      <c r="AC132" s="827"/>
      <c r="AD132" s="827"/>
      <c r="AE132" s="828"/>
      <c r="AF132" s="829">
        <v>6.2485601480000001</v>
      </c>
      <c r="AG132" s="827"/>
      <c r="AH132" s="827"/>
      <c r="AI132" s="827"/>
      <c r="AJ132" s="828"/>
      <c r="AK132" s="829">
        <v>7.8307625700000001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5.5</v>
      </c>
      <c r="AB133" s="806"/>
      <c r="AC133" s="806"/>
      <c r="AD133" s="806"/>
      <c r="AE133" s="807"/>
      <c r="AF133" s="805">
        <v>5.8</v>
      </c>
      <c r="AG133" s="806"/>
      <c r="AH133" s="806"/>
      <c r="AI133" s="806"/>
      <c r="AJ133" s="807"/>
      <c r="AK133" s="805">
        <v>6.5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CvEZeR/8JdR1L+NhFi4eV65vXciW5UVlOeSLuuODbw4LTPrEMd9YOBSXyljSfLsG7IsxWwFJfQvVGORe/jpzA==" saltValue="rogsZiyeQa9T07tvzlMq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K2con2B9UqwWOIjfM06wEcnJQcJZXYDvJBSrXjMnFa/mE+IAFq3c7470fK3PdAUphJCaFLJnpqjhmecK82qg9w==" saltValue="9QP5aLFSWUOS8CjF4I4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PkerNtKRSTOn3sF9aFbJ1WgyoWfLycENL6oIvPhHsS0qXytR4Hpga1D+rhTgkKw9ErFaKqQzUfDR7sUKgw6DQ==" saltValue="fv1Chv7Mycu7fDcY8xAZq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504</v>
      </c>
      <c r="AL9" s="1228"/>
      <c r="AM9" s="1228"/>
      <c r="AN9" s="1229"/>
      <c r="AO9" s="314">
        <v>4122561</v>
      </c>
      <c r="AP9" s="314">
        <v>86280</v>
      </c>
      <c r="AQ9" s="315">
        <v>93452</v>
      </c>
      <c r="AR9" s="316">
        <v>-7.7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505</v>
      </c>
      <c r="AL10" s="1228"/>
      <c r="AM10" s="1228"/>
      <c r="AN10" s="1229"/>
      <c r="AO10" s="317">
        <v>68343</v>
      </c>
      <c r="AP10" s="317">
        <v>1430</v>
      </c>
      <c r="AQ10" s="318">
        <v>10961</v>
      </c>
      <c r="AR10" s="319">
        <v>-87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506</v>
      </c>
      <c r="AL11" s="1228"/>
      <c r="AM11" s="1228"/>
      <c r="AN11" s="1229"/>
      <c r="AO11" s="317">
        <v>900</v>
      </c>
      <c r="AP11" s="317">
        <v>19</v>
      </c>
      <c r="AQ11" s="318">
        <v>1243</v>
      </c>
      <c r="AR11" s="319">
        <v>-98.5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508</v>
      </c>
      <c r="AP12" s="317" t="s">
        <v>508</v>
      </c>
      <c r="AQ12" s="318">
        <v>0</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509</v>
      </c>
      <c r="AL13" s="1228"/>
      <c r="AM13" s="1228"/>
      <c r="AN13" s="1229"/>
      <c r="AO13" s="317">
        <v>221962</v>
      </c>
      <c r="AP13" s="317">
        <v>4645</v>
      </c>
      <c r="AQ13" s="318">
        <v>3934</v>
      </c>
      <c r="AR13" s="319">
        <v>18.100000000000001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510</v>
      </c>
      <c r="AL14" s="1228"/>
      <c r="AM14" s="1228"/>
      <c r="AN14" s="1229"/>
      <c r="AO14" s="317">
        <v>71111</v>
      </c>
      <c r="AP14" s="317">
        <v>1488</v>
      </c>
      <c r="AQ14" s="318">
        <v>2305</v>
      </c>
      <c r="AR14" s="319">
        <v>-35.4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511</v>
      </c>
      <c r="AL15" s="1231"/>
      <c r="AM15" s="1231"/>
      <c r="AN15" s="1232"/>
      <c r="AO15" s="317">
        <v>-280867</v>
      </c>
      <c r="AP15" s="317">
        <v>-5878</v>
      </c>
      <c r="AQ15" s="318">
        <v>-6772</v>
      </c>
      <c r="AR15" s="319">
        <v>-13.2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182</v>
      </c>
      <c r="AL16" s="1231"/>
      <c r="AM16" s="1231"/>
      <c r="AN16" s="1232"/>
      <c r="AO16" s="317">
        <v>4204010</v>
      </c>
      <c r="AP16" s="317">
        <v>87985</v>
      </c>
      <c r="AQ16" s="318">
        <v>105123</v>
      </c>
      <c r="AR16" s="319">
        <v>-16.3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516</v>
      </c>
      <c r="AL21" s="1234"/>
      <c r="AM21" s="1234"/>
      <c r="AN21" s="1235"/>
      <c r="AO21" s="330">
        <v>8.85</v>
      </c>
      <c r="AP21" s="331">
        <v>9.61</v>
      </c>
      <c r="AQ21" s="332">
        <v>-0.76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517</v>
      </c>
      <c r="AL22" s="1234"/>
      <c r="AM22" s="1234"/>
      <c r="AN22" s="1235"/>
      <c r="AO22" s="335">
        <v>96.4</v>
      </c>
      <c r="AP22" s="336">
        <v>97.3</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521</v>
      </c>
      <c r="AL32" s="1217"/>
      <c r="AM32" s="1217"/>
      <c r="AN32" s="1218"/>
      <c r="AO32" s="345">
        <v>3058882</v>
      </c>
      <c r="AP32" s="345">
        <v>64019</v>
      </c>
      <c r="AQ32" s="346">
        <v>59783</v>
      </c>
      <c r="AR32" s="347">
        <v>7.1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522</v>
      </c>
      <c r="AL33" s="1217"/>
      <c r="AM33" s="1217"/>
      <c r="AN33" s="1218"/>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523</v>
      </c>
      <c r="AL34" s="1217"/>
      <c r="AM34" s="1217"/>
      <c r="AN34" s="1218"/>
      <c r="AO34" s="345" t="s">
        <v>508</v>
      </c>
      <c r="AP34" s="345" t="s">
        <v>508</v>
      </c>
      <c r="AQ34" s="346">
        <v>3</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524</v>
      </c>
      <c r="AL35" s="1217"/>
      <c r="AM35" s="1217"/>
      <c r="AN35" s="1218"/>
      <c r="AO35" s="345">
        <v>328706</v>
      </c>
      <c r="AP35" s="345">
        <v>6879</v>
      </c>
      <c r="AQ35" s="346">
        <v>17197</v>
      </c>
      <c r="AR35" s="347">
        <v>-60</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525</v>
      </c>
      <c r="AL36" s="1217"/>
      <c r="AM36" s="1217"/>
      <c r="AN36" s="1218"/>
      <c r="AO36" s="345" t="s">
        <v>508</v>
      </c>
      <c r="AP36" s="345" t="s">
        <v>508</v>
      </c>
      <c r="AQ36" s="346">
        <v>2470</v>
      </c>
      <c r="AR36" s="347" t="s">
        <v>508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526</v>
      </c>
      <c r="AL37" s="1217"/>
      <c r="AM37" s="1217"/>
      <c r="AN37" s="1218"/>
      <c r="AO37" s="345">
        <v>636</v>
      </c>
      <c r="AP37" s="345">
        <v>13</v>
      </c>
      <c r="AQ37" s="346">
        <v>386</v>
      </c>
      <c r="AR37" s="347">
        <v>-96.6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527</v>
      </c>
      <c r="AL38" s="1214"/>
      <c r="AM38" s="1214"/>
      <c r="AN38" s="1215"/>
      <c r="AO38" s="348" t="s">
        <v>508</v>
      </c>
      <c r="AP38" s="348" t="s">
        <v>508</v>
      </c>
      <c r="AQ38" s="349">
        <v>2</v>
      </c>
      <c r="AR38" s="337" t="s">
        <v>508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528</v>
      </c>
      <c r="AL39" s="1214"/>
      <c r="AM39" s="1214"/>
      <c r="AN39" s="1215"/>
      <c r="AO39" s="345">
        <v>-116524</v>
      </c>
      <c r="AP39" s="345">
        <v>-2439</v>
      </c>
      <c r="AQ39" s="346">
        <v>-5644</v>
      </c>
      <c r="AR39" s="347">
        <v>-56.8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529</v>
      </c>
      <c r="AL40" s="1217"/>
      <c r="AM40" s="1217"/>
      <c r="AN40" s="1218"/>
      <c r="AO40" s="345">
        <v>-2324850</v>
      </c>
      <c r="AP40" s="345">
        <v>-48656</v>
      </c>
      <c r="AQ40" s="346">
        <v>-52018</v>
      </c>
      <c r="AR40" s="347">
        <v>-6.5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946850</v>
      </c>
      <c r="AP41" s="345">
        <v>19816</v>
      </c>
      <c r="AQ41" s="346">
        <v>22179</v>
      </c>
      <c r="AR41" s="347">
        <v>-10.7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499</v>
      </c>
      <c r="AN49" s="1224" t="s">
        <v>533</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5331933</v>
      </c>
      <c r="AN51" s="367">
        <v>106942</v>
      </c>
      <c r="AO51" s="368">
        <v>-2.6</v>
      </c>
      <c r="AP51" s="369">
        <v>66954</v>
      </c>
      <c r="AQ51" s="370">
        <v>5.0999999999999996</v>
      </c>
      <c r="AR51" s="371">
        <v>-7.7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2293841</v>
      </c>
      <c r="AN52" s="375">
        <v>46007</v>
      </c>
      <c r="AO52" s="376">
        <v>-16.600000000000001</v>
      </c>
      <c r="AP52" s="377">
        <v>37305</v>
      </c>
      <c r="AQ52" s="378">
        <v>7.9</v>
      </c>
      <c r="AR52" s="379">
        <v>-24.5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5004068</v>
      </c>
      <c r="AN53" s="367">
        <v>101492</v>
      </c>
      <c r="AO53" s="368">
        <v>-5.0999999999999996</v>
      </c>
      <c r="AP53" s="369">
        <v>72656</v>
      </c>
      <c r="AQ53" s="370">
        <v>8.5</v>
      </c>
      <c r="AR53" s="371">
        <v>-13.6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2071391</v>
      </c>
      <c r="AN54" s="375">
        <v>42012</v>
      </c>
      <c r="AO54" s="376">
        <v>-8.6999999999999993</v>
      </c>
      <c r="AP54" s="377">
        <v>36448</v>
      </c>
      <c r="AQ54" s="378">
        <v>-2.2999999999999998</v>
      </c>
      <c r="AR54" s="379">
        <v>-6.4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5130500</v>
      </c>
      <c r="AN55" s="367">
        <v>105325</v>
      </c>
      <c r="AO55" s="368">
        <v>3.8</v>
      </c>
      <c r="AP55" s="369">
        <v>65080</v>
      </c>
      <c r="AQ55" s="370">
        <v>-10.4</v>
      </c>
      <c r="AR55" s="371">
        <v>14.2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2687293</v>
      </c>
      <c r="AN56" s="375">
        <v>55168</v>
      </c>
      <c r="AO56" s="376">
        <v>31.3</v>
      </c>
      <c r="AP56" s="377">
        <v>38201</v>
      </c>
      <c r="AQ56" s="378">
        <v>4.8</v>
      </c>
      <c r="AR56" s="379">
        <v>26.5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6016617</v>
      </c>
      <c r="AN57" s="367">
        <v>124728</v>
      </c>
      <c r="AO57" s="368">
        <v>18.399999999999999</v>
      </c>
      <c r="AP57" s="369">
        <v>79288</v>
      </c>
      <c r="AQ57" s="370">
        <v>21.8</v>
      </c>
      <c r="AR57" s="371">
        <v>-3.4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2596494</v>
      </c>
      <c r="AN58" s="375">
        <v>53827</v>
      </c>
      <c r="AO58" s="376">
        <v>-2.4</v>
      </c>
      <c r="AP58" s="377">
        <v>41870</v>
      </c>
      <c r="AQ58" s="378">
        <v>9.6</v>
      </c>
      <c r="AR58" s="379">
        <v>-12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5967643</v>
      </c>
      <c r="AN59" s="367">
        <v>124896</v>
      </c>
      <c r="AO59" s="368">
        <v>0.1</v>
      </c>
      <c r="AP59" s="369">
        <v>84962</v>
      </c>
      <c r="AQ59" s="370">
        <v>7.2</v>
      </c>
      <c r="AR59" s="371">
        <v>-7.1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2585703</v>
      </c>
      <c r="AN60" s="375">
        <v>54116</v>
      </c>
      <c r="AO60" s="376">
        <v>0.5</v>
      </c>
      <c r="AP60" s="377">
        <v>42793</v>
      </c>
      <c r="AQ60" s="378">
        <v>2.2000000000000002</v>
      </c>
      <c r="AR60" s="379">
        <v>-1.7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5490152</v>
      </c>
      <c r="AN61" s="382">
        <v>112677</v>
      </c>
      <c r="AO61" s="383">
        <v>2.9</v>
      </c>
      <c r="AP61" s="384">
        <v>73788</v>
      </c>
      <c r="AQ61" s="385">
        <v>6.4</v>
      </c>
      <c r="AR61" s="371">
        <v>-3.5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2446944</v>
      </c>
      <c r="AN62" s="375">
        <v>50226</v>
      </c>
      <c r="AO62" s="376">
        <v>0.8</v>
      </c>
      <c r="AP62" s="377">
        <v>39323</v>
      </c>
      <c r="AQ62" s="378">
        <v>4.4000000000000004</v>
      </c>
      <c r="AR62" s="379">
        <v>-3.6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5QMPMYgKjQLNQpihmt13+U0/hjdK4xf28Z1Gzjm94NFaQR6pYZKf4QNOYzhFnqZ66yRd2Hu+VIrNjMt41cpHWw==" saltValue="UYVWFenDMFEAqsaRKZggV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T9CBCV+zngUTDqpJ1m76UJGqE3T/ayQ1w9oJ6vUUh12ubS+w6MKNANbzCGe114BPYC/r9klZ+TA01cDsTPLbeA==" saltValue="DfFO9ec+5x4UKRyJ6MxD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dcugfnEmcU1YGZn3MHHuGQWwfaHo7wsbOhtSUlRa0LdOwmq0R7tm2X4l7P/RWpKUj5C85lJ8hOWHnV6C9bkXGQ==" saltValue="FANkRGfUxPR6dHRxPYmo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8" t="s">
        <v>3</v>
      </c>
      <c r="D47" s="1238"/>
      <c r="E47" s="1239"/>
      <c r="F47" s="11">
        <v>27.43</v>
      </c>
      <c r="G47" s="12">
        <v>27.56</v>
      </c>
      <c r="H47" s="12">
        <v>28.25</v>
      </c>
      <c r="I47" s="12">
        <v>20.69</v>
      </c>
      <c r="J47" s="13">
        <v>17.489999999999998</v>
      </c>
    </row>
    <row r="48" spans="2:10" ht="57.75" customHeight="1">
      <c r="B48" s="14"/>
      <c r="C48" s="1240" t="s">
        <v>4</v>
      </c>
      <c r="D48" s="1240"/>
      <c r="E48" s="1241"/>
      <c r="F48" s="15">
        <v>4.47</v>
      </c>
      <c r="G48" s="16">
        <v>5.01</v>
      </c>
      <c r="H48" s="16">
        <v>5.31</v>
      </c>
      <c r="I48" s="16">
        <v>5.41</v>
      </c>
      <c r="J48" s="17">
        <v>6.03</v>
      </c>
    </row>
    <row r="49" spans="2:10" ht="57.75" customHeight="1" thickBot="1">
      <c r="B49" s="18"/>
      <c r="C49" s="1242" t="s">
        <v>5</v>
      </c>
      <c r="D49" s="1242"/>
      <c r="E49" s="1243"/>
      <c r="F49" s="19" t="s">
        <v>554</v>
      </c>
      <c r="G49" s="20" t="s">
        <v>555</v>
      </c>
      <c r="H49" s="20" t="s">
        <v>556</v>
      </c>
      <c r="I49" s="20" t="s">
        <v>557</v>
      </c>
      <c r="J49" s="21" t="s">
        <v>558</v>
      </c>
    </row>
    <row r="50" spans="2:10" ht="13.5" customHeight="1"/>
  </sheetData>
  <sheetProtection algorithmName="SHA-512" hashValue="s/4Rv8mBe2d8bZ0t9/uFNY+HStFiZ1j7czGDqgsWdy4Nxt290Yc+jLvx2eFPbalAWAwebzhij1P8z/Ez36niWQ==" saltValue="x9kEF7WCCqZBcm4UPLwX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2022-03-16T06:56:32Z</cp:lastPrinted>
  <dcterms:created xsi:type="dcterms:W3CDTF">2022-02-02T07:37:00Z</dcterms:created>
  <dcterms:modified xsi:type="dcterms:W3CDTF">2022-09-22T09:02:37Z</dcterms:modified>
  <cp:category/>
</cp:coreProperties>
</file>