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27_錦江町【済】\"/>
    </mc:Choice>
  </mc:AlternateContent>
  <workbookProtection workbookAlgorithmName="SHA-512" workbookHashValue="WfSzhO6zz0XA7bGew0UsVd+ror9ECbFIESK3h+wQm+msRQIuSVpUtMg/9Q6rBnSQg2ofFKe6djG7FbF7kuCVmQ==" workbookSaltValue="pgqQWvTal5ZFo9ZIX3pRz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<sst xmlns="http://schemas.openxmlformats.org/spreadsheetml/2006/main" count="228" uniqueCount="114">
  <si>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</si>
  <si>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</si>
  <si>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</si>
  <si>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</si>
  <si>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</si>
  <si>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</si>
  <si>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</si>
  <si>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</si>
  <si>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</si>
  <si>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</si>
  <si>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</si>
  <si>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</si>
  <si>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</si>
  <si>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</si>
  <si>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</si>
  <si>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</si>
  <si>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</si>
  <si>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</si>
  <si>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</si>
  <si>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</si>
  <si>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</si>
  <si>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</si>
  <si>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</si>
  <si>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</si>
  <si>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</si>
  <si>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</si>
  <si>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</si>
  <si>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</si>
  <si>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</si>
  <si>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</si>
  <si>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</si>
  <si>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</si>
  <si>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</si>
  <si>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</si>
  <si>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</si>
  <si>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</si>
  <si>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</si>
  <si>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</si>
  <si>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</si>
  <si>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</si>
  <si>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</si>
  <si>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</si>
  <si>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</si>
  <si>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</si>
  <si>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</si>
  <si>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</si>
  <si>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</si>
  <si>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</si>
  <si>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</si>
  <si>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</si>
  <si>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</si>
  <si>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</si>
  <si>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</si>
  <si>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</si>
  <si>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</si>
  <si>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</si>
  <si>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</si>
  <si>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</si>
  <si>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</si>
  <si>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</si>
  <si>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</si>
  <si>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</si>
  <si>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</si>
  <si>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</si>
  <si>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</si>
  <si>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</si>
  <si>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</si>
  <si>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</si>
  <si>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</si>
  <si>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</si>
  <si>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</si>
  <si>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</si>
  <si>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</si>
  <si>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</si>
  <si>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</si>
  <si>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</si>
  <si>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</si>
  <si>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</si>
  <si>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</si>
  <si>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</si>
  <si>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</si>
  <si>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</si>
  <si>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</si>
  <si>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</si>
  <si>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</si>
  <si>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</si>
  <si>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</si>
  <si>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</si>
  <si>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</si>
  <si>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</si>
  <si>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</si>
  <si>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</si>
  <si>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</si>
  <si>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</si>
  <si>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</si>
  <si>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</si>
  <si>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</si>
  <si>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</si>
  <si>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錦江町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</si>
  <si>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</si>
  <si>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</si>
  <si>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</si>
  <si>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</si>
  <si>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</si>
  <si>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</si>
  <si>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</si>
  <si>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</si>
  <si>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</si>
  <si>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</si>
  <si>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</si>
  <si>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</si>
  <si>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平成27年度に料金改定を行ったが、施設の老朽化に伴い、維持管理に係る経費が増える予定である。また、人口減少により収入が減っている状況であるため、今後も料金改定の見直し等の検討が必要になってくる。
④企業債（全て一般会計負担見込み）は令和13年度まで償還予定であるが、今後施設の改修も考えられるので、経営戦略に基づいて借入を実施する予定である。
⑤類似団体と比較して、高い値で推移している。使用料を値上げしたが、人口は減少傾向で推移している状況なので、今後も利用負担額を検討していかなければならない。
⑥類似団体と比較して、平均値並みで推移している。経年比較では汚水処理費が年々増加しているため、平成29年度に機能診断、平成30年度に最適整備構想、令和元年度に計画策定、令和3年度からの機能強化事業により、最適な処理方法を検討したい。
⑦類似団体と比較して、低い値で推移している。当初の計画戸数392戸の処理施設だが、現在250戸程しか処理しておらず、機能診断・最適整備構想・計画策定により適切な施設の規模としたい。
⑧改善に向けては、利用者の増加を図ることである。未接続のほとんどは、特に高齢者の世帯であるため、引き続き戸別訪問等で勧奨していく予定である。また、新たな管渠の整備等が考えられるが、類似団体と比べ若干低い値の水洗化率であるため、管渠の新たな整備に係る費用が大きな負担になることから、早急に整備が必要ではないと考えられる。</t>
    <rPh sb="1" eb="3">
      <t>ヘイセイ</t>
    </rPh>
    <rPh sb="5" eb="7">
      <t>ネンド</t>
    </rPh>
    <rPh sb="8" eb="10">
      <t>リョウキン</t>
    </rPh>
    <rPh sb="10" eb="12">
      <t>カイテイ</t>
    </rPh>
    <rPh sb="13" eb="14">
      <t>オコナ</t>
    </rPh>
    <rPh sb="18" eb="20">
      <t>シセツ</t>
    </rPh>
    <rPh sb="21" eb="24">
      <t>ロウキュウカ</t>
    </rPh>
    <rPh sb="25" eb="26">
      <t>トモナ</t>
    </rPh>
    <rPh sb="28" eb="30">
      <t>イジ</t>
    </rPh>
    <rPh sb="30" eb="32">
      <t>カンリ</t>
    </rPh>
    <rPh sb="33" eb="34">
      <t>カカ</t>
    </rPh>
    <rPh sb="35" eb="37">
      <t>ケイヒ</t>
    </rPh>
    <rPh sb="38" eb="39">
      <t>フ</t>
    </rPh>
    <rPh sb="41" eb="43">
      <t>ヨテイ</t>
    </rPh>
    <rPh sb="50" eb="52">
      <t>ジンコウ</t>
    </rPh>
    <rPh sb="52" eb="54">
      <t>ゲンショウ</t>
    </rPh>
    <rPh sb="57" eb="59">
      <t>シュウニュウ</t>
    </rPh>
    <rPh sb="60" eb="61">
      <t>ヘ</t>
    </rPh>
    <rPh sb="65" eb="67">
      <t>ジョウキョウ</t>
    </rPh>
    <rPh sb="73" eb="75">
      <t>コンゴ</t>
    </rPh>
    <rPh sb="76" eb="78">
      <t>リョウキン</t>
    </rPh>
    <rPh sb="78" eb="80">
      <t>カイテイ</t>
    </rPh>
    <rPh sb="81" eb="83">
      <t>ミナオ</t>
    </rPh>
    <rPh sb="84" eb="85">
      <t>トウ</t>
    </rPh>
    <rPh sb="86" eb="88">
      <t>ケントウ</t>
    </rPh>
    <rPh sb="89" eb="91">
      <t>ヒツヨウ</t>
    </rPh>
    <rPh sb="100" eb="102">
      <t>キギョウ</t>
    </rPh>
    <rPh sb="102" eb="103">
      <t>サイ</t>
    </rPh>
    <rPh sb="104" eb="105">
      <t>スベ</t>
    </rPh>
    <rPh sb="106" eb="108">
      <t>イッパン</t>
    </rPh>
    <rPh sb="108" eb="110">
      <t>カイケイ</t>
    </rPh>
    <rPh sb="110" eb="112">
      <t>フタン</t>
    </rPh>
    <rPh sb="112" eb="114">
      <t>ミコ</t>
    </rPh>
    <rPh sb="117" eb="118">
      <t>レイ</t>
    </rPh>
    <rPh sb="118" eb="119">
      <t>ワ</t>
    </rPh>
    <rPh sb="121" eb="123">
      <t>ネンド</t>
    </rPh>
    <rPh sb="125" eb="127">
      <t>ショウカン</t>
    </rPh>
    <rPh sb="127" eb="129">
      <t>ヨテイ</t>
    </rPh>
    <rPh sb="134" eb="136">
      <t>コンゴ</t>
    </rPh>
    <rPh sb="136" eb="138">
      <t>シセツ</t>
    </rPh>
    <rPh sb="139" eb="141">
      <t>カイシュウ</t>
    </rPh>
    <rPh sb="142" eb="143">
      <t>カンガ</t>
    </rPh>
    <rPh sb="150" eb="152">
      <t>ケイエイ</t>
    </rPh>
    <rPh sb="152" eb="154">
      <t>センリャク</t>
    </rPh>
    <rPh sb="155" eb="156">
      <t>モト</t>
    </rPh>
    <rPh sb="159" eb="160">
      <t>カ</t>
    </rPh>
    <rPh sb="160" eb="161">
      <t>イ</t>
    </rPh>
    <rPh sb="162" eb="164">
      <t>ジッシ</t>
    </rPh>
    <rPh sb="166" eb="168">
      <t>ヨテイ</t>
    </rPh>
    <rPh sb="174" eb="176">
      <t>ルイジ</t>
    </rPh>
    <rPh sb="176" eb="178">
      <t>ダンタイ</t>
    </rPh>
    <rPh sb="179" eb="181">
      <t>ヒカク</t>
    </rPh>
    <rPh sb="184" eb="185">
      <t>タカ</t>
    </rPh>
    <rPh sb="186" eb="187">
      <t>アタイ</t>
    </rPh>
    <rPh sb="188" eb="190">
      <t>スイイ</t>
    </rPh>
    <rPh sb="195" eb="198">
      <t>シヨウリョウ</t>
    </rPh>
    <rPh sb="199" eb="201">
      <t>ネア</t>
    </rPh>
    <rPh sb="206" eb="208">
      <t>ジンコウ</t>
    </rPh>
    <rPh sb="209" eb="211">
      <t>ゲンショウ</t>
    </rPh>
    <rPh sb="211" eb="213">
      <t>ケイコウ</t>
    </rPh>
    <rPh sb="214" eb="216">
      <t>スイイ</t>
    </rPh>
    <rPh sb="220" eb="222">
      <t>ジョウキョウ</t>
    </rPh>
    <rPh sb="226" eb="228">
      <t>コンゴ</t>
    </rPh>
    <rPh sb="229" eb="231">
      <t>リヨウ</t>
    </rPh>
    <rPh sb="231" eb="233">
      <t>フタン</t>
    </rPh>
    <rPh sb="233" eb="234">
      <t>ガク</t>
    </rPh>
    <rPh sb="235" eb="237">
      <t>ケントウ</t>
    </rPh>
    <rPh sb="252" eb="254">
      <t>ルイジ</t>
    </rPh>
    <rPh sb="254" eb="256">
      <t>ダンタイ</t>
    </rPh>
    <rPh sb="257" eb="259">
      <t>ヒカク</t>
    </rPh>
    <rPh sb="262" eb="264">
      <t>ヘイキン</t>
    </rPh>
    <rPh sb="264" eb="265">
      <t>チ</t>
    </rPh>
    <rPh sb="265" eb="266">
      <t>ナ</t>
    </rPh>
    <rPh sb="268" eb="270">
      <t>スイイ</t>
    </rPh>
    <rPh sb="275" eb="277">
      <t>ケイネン</t>
    </rPh>
    <rPh sb="277" eb="279">
      <t>ヒカク</t>
    </rPh>
    <rPh sb="281" eb="283">
      <t>オスイ</t>
    </rPh>
    <rPh sb="283" eb="285">
      <t>ショリ</t>
    </rPh>
    <rPh sb="285" eb="286">
      <t>ヒ</t>
    </rPh>
    <rPh sb="287" eb="289">
      <t>ネンネン</t>
    </rPh>
    <rPh sb="289" eb="291">
      <t>ゾウカ</t>
    </rPh>
    <rPh sb="298" eb="300">
      <t>ヘイセイ</t>
    </rPh>
    <rPh sb="302" eb="304">
      <t>ネンド</t>
    </rPh>
    <rPh sb="305" eb="307">
      <t>キノウ</t>
    </rPh>
    <rPh sb="307" eb="309">
      <t>シンダン</t>
    </rPh>
    <rPh sb="310" eb="312">
      <t>ヘイセイ</t>
    </rPh>
    <rPh sb="314" eb="316">
      <t>ネンド</t>
    </rPh>
    <rPh sb="317" eb="319">
      <t>サイテキ</t>
    </rPh>
    <rPh sb="319" eb="321">
      <t>セイビ</t>
    </rPh>
    <rPh sb="321" eb="323">
      <t>コウソウ</t>
    </rPh>
    <rPh sb="324" eb="325">
      <t>レイ</t>
    </rPh>
    <rPh sb="325" eb="326">
      <t>ワ</t>
    </rPh>
    <rPh sb="326" eb="327">
      <t>ガン</t>
    </rPh>
    <rPh sb="327" eb="329">
      <t>ネンド</t>
    </rPh>
    <rPh sb="330" eb="332">
      <t>ケイカク</t>
    </rPh>
    <rPh sb="332" eb="334">
      <t>サクテイ</t>
    </rPh>
    <rPh sb="335" eb="336">
      <t>レイ</t>
    </rPh>
    <rPh sb="336" eb="337">
      <t>ワ</t>
    </rPh>
    <rPh sb="338" eb="340">
      <t>ネンド</t>
    </rPh>
    <rPh sb="343" eb="345">
      <t>キノウ</t>
    </rPh>
    <rPh sb="345" eb="347">
      <t>キョウカ</t>
    </rPh>
    <rPh sb="347" eb="349">
      <t>ジギョウ</t>
    </rPh>
    <rPh sb="353" eb="355">
      <t>サイテキ</t>
    </rPh>
    <rPh sb="356" eb="358">
      <t>ショリ</t>
    </rPh>
    <rPh sb="358" eb="360">
      <t>ホウホウ</t>
    </rPh>
    <rPh sb="361" eb="363">
      <t>ケントウ</t>
    </rPh>
    <rPh sb="369" eb="371">
      <t>ルイジ</t>
    </rPh>
    <rPh sb="371" eb="373">
      <t>ダンタイ</t>
    </rPh>
    <rPh sb="374" eb="376">
      <t>ヒカク</t>
    </rPh>
    <rPh sb="379" eb="380">
      <t>ヒク</t>
    </rPh>
    <rPh sb="381" eb="382">
      <t>アタイ</t>
    </rPh>
    <rPh sb="383" eb="385">
      <t>スイイ</t>
    </rPh>
    <rPh sb="390" eb="392">
      <t>トウショ</t>
    </rPh>
    <rPh sb="393" eb="395">
      <t>ケイカク</t>
    </rPh>
    <rPh sb="395" eb="397">
      <t>コスウ</t>
    </rPh>
    <rPh sb="400" eb="401">
      <t>コ</t>
    </rPh>
    <rPh sb="402" eb="404">
      <t>ショリ</t>
    </rPh>
    <rPh sb="404" eb="406">
      <t>シセツ</t>
    </rPh>
    <rPh sb="409" eb="411">
      <t>ゲンザイ</t>
    </rPh>
    <rPh sb="414" eb="415">
      <t>コ</t>
    </rPh>
    <rPh sb="415" eb="416">
      <t>ホド</t>
    </rPh>
    <rPh sb="418" eb="420">
      <t>ショリ</t>
    </rPh>
    <rPh sb="426" eb="428">
      <t>キノウ</t>
    </rPh>
    <rPh sb="428" eb="430">
      <t>シンダン</t>
    </rPh>
    <rPh sb="431" eb="433">
      <t>サイテキ</t>
    </rPh>
    <rPh sb="433" eb="435">
      <t>セイビ</t>
    </rPh>
    <rPh sb="435" eb="437">
      <t>コウソウ</t>
    </rPh>
    <rPh sb="438" eb="440">
      <t>ケイカク</t>
    </rPh>
    <rPh sb="440" eb="442">
      <t>サクテイ</t>
    </rPh>
    <rPh sb="445" eb="447">
      <t>テキセツ</t>
    </rPh>
    <rPh sb="448" eb="450">
      <t>シセツ</t>
    </rPh>
    <rPh sb="451" eb="453">
      <t>キボ</t>
    </rPh>
    <rPh sb="460" eb="462">
      <t>カイゼン</t>
    </rPh>
    <rPh sb="463" eb="464">
      <t>ム</t>
    </rPh>
    <rPh sb="468" eb="471">
      <t>リヨウシャ</t>
    </rPh>
    <rPh sb="472" eb="474">
      <t>ゾウカ</t>
    </rPh>
    <rPh sb="475" eb="476">
      <t>ハカ</t>
    </rPh>
    <rPh sb="483" eb="486">
      <t>ミセツゾク</t>
    </rPh>
    <rPh sb="493" eb="494">
      <t>トク</t>
    </rPh>
    <rPh sb="495" eb="498">
      <t>コウレイシャ</t>
    </rPh>
    <rPh sb="499" eb="501">
      <t>セタイ</t>
    </rPh>
    <rPh sb="507" eb="508">
      <t>ヒ</t>
    </rPh>
    <rPh sb="509" eb="510">
      <t>ツヅ</t>
    </rPh>
    <rPh sb="511" eb="513">
      <t>コベツ</t>
    </rPh>
    <rPh sb="513" eb="515">
      <t>ホウモン</t>
    </rPh>
    <rPh sb="515" eb="516">
      <t>トウ</t>
    </rPh>
    <rPh sb="517" eb="519">
      <t>カンショウ</t>
    </rPh>
    <rPh sb="523" eb="525">
      <t>ヨテイ</t>
    </rPh>
    <rPh sb="532" eb="533">
      <t>アラ</t>
    </rPh>
    <rPh sb="535" eb="537">
      <t>カンキョ</t>
    </rPh>
    <rPh sb="538" eb="540">
      <t>セイビ</t>
    </rPh>
    <rPh sb="540" eb="541">
      <t>トウ</t>
    </rPh>
    <rPh sb="542" eb="543">
      <t>カンガ</t>
    </rPh>
    <rPh sb="549" eb="551">
      <t>ルイジ</t>
    </rPh>
    <rPh sb="551" eb="553">
      <t>ダンタイ</t>
    </rPh>
    <rPh sb="554" eb="555">
      <t>クラ</t>
    </rPh>
    <rPh sb="562" eb="565">
      <t>スイセンカ</t>
    </rPh>
    <rPh sb="565" eb="566">
      <t>リツ</t>
    </rPh>
    <rPh sb="572" eb="574">
      <t>カンキョ</t>
    </rPh>
    <rPh sb="575" eb="576">
      <t>アラ</t>
    </rPh>
    <rPh sb="578" eb="580">
      <t>セイビ</t>
    </rPh>
    <rPh sb="581" eb="582">
      <t>カカ</t>
    </rPh>
    <rPh sb="583" eb="585">
      <t>ヒヨウ</t>
    </rPh>
    <rPh sb="586" eb="587">
      <t>オオ</t>
    </rPh>
    <rPh sb="589" eb="591">
      <t>フタン</t>
    </rPh>
    <rPh sb="599" eb="601">
      <t>ソウキュウ</t>
    </rPh>
    <rPh sb="602" eb="604">
      <t>セイビ</t>
    </rPh>
    <rPh sb="605" eb="607">
      <t>ヒツヨウ</t>
    </rPh>
    <rPh sb="612" eb="613">
      <t>カンガ</t>
    </rPh>
    <phoneticPr fontId="4"/>
  </si>
  <si>
    <t>今後の人口減少を見込み、平成29年度からの機能診断等で最適な処理方法を検討する。また、環境の面からも水洗化率の向上は必須であることから、使用料収入の増加を図り、今後も引き続き接続率向上を目指すため、住民への周知を行う。</t>
    <rPh sb="0" eb="2">
      <t>コンゴ</t>
    </rPh>
    <rPh sb="3" eb="5">
      <t>ジンコウ</t>
    </rPh>
    <rPh sb="5" eb="7">
      <t>ゲンショウ</t>
    </rPh>
    <rPh sb="8" eb="10">
      <t>ミコ</t>
    </rPh>
    <rPh sb="12" eb="14">
      <t>ヘイセイ</t>
    </rPh>
    <rPh sb="16" eb="18">
      <t>ネンド</t>
    </rPh>
    <rPh sb="21" eb="23">
      <t>キノウ</t>
    </rPh>
    <rPh sb="23" eb="25">
      <t>シンダン</t>
    </rPh>
    <rPh sb="25" eb="26">
      <t>トウ</t>
    </rPh>
    <rPh sb="27" eb="29">
      <t>サイテキ</t>
    </rPh>
    <rPh sb="30" eb="32">
      <t>ショリ</t>
    </rPh>
    <rPh sb="32" eb="34">
      <t>ホウホウ</t>
    </rPh>
    <rPh sb="35" eb="37">
      <t>ケントウ</t>
    </rPh>
    <rPh sb="68" eb="71">
      <t>シヨウリョウ</t>
    </rPh>
    <rPh sb="71" eb="73">
      <t>シュウニュウ</t>
    </rPh>
    <rPh sb="74" eb="76">
      <t>ゾウカ</t>
    </rPh>
    <rPh sb="77" eb="78">
      <t>ハカ</t>
    </rPh>
    <rPh sb="80" eb="82">
      <t>コンゴ</t>
    </rPh>
    <rPh sb="83" eb="84">
      <t>ヒ</t>
    </rPh>
    <rPh sb="85" eb="86">
      <t>ツヅ</t>
    </rPh>
    <rPh sb="87" eb="89">
      <t>セツゾク</t>
    </rPh>
    <rPh sb="89" eb="90">
      <t>リツ</t>
    </rPh>
    <rPh sb="90" eb="92">
      <t>コウジョウ</t>
    </rPh>
    <rPh sb="93" eb="95">
      <t>メザ</t>
    </rPh>
    <rPh sb="99" eb="101">
      <t>ジュウミン</t>
    </rPh>
    <rPh sb="103" eb="105">
      <t>シュウチ</t>
    </rPh>
    <rPh sb="106" eb="107">
      <t>オコナ</t>
    </rPh>
    <phoneticPr fontId="4"/>
  </si>
  <si>
    <t>平成13年4月から稼働しており、管渠の耐用年数を超えておらず、大規模な改修等は行っていない状況である。機械等については、修繕が増加しており平成29年度に農山漁村地域整備交付金で機能診断、平成30年度に最適整備構想、令和元年度に計画策定を実施し、令和3年度から機能強化事業により、機械等の改修を実施予定。</t>
    <rPh sb="0" eb="2">
      <t>ヘイセイ</t>
    </rPh>
    <rPh sb="4" eb="5">
      <t>ネン</t>
    </rPh>
    <rPh sb="6" eb="7">
      <t>ガツ</t>
    </rPh>
    <rPh sb="9" eb="11">
      <t>カドウ</t>
    </rPh>
    <rPh sb="16" eb="18">
      <t>カンキョ</t>
    </rPh>
    <rPh sb="19" eb="21">
      <t>タイヨウ</t>
    </rPh>
    <rPh sb="21" eb="23">
      <t>ネンスウ</t>
    </rPh>
    <rPh sb="24" eb="25">
      <t>コ</t>
    </rPh>
    <rPh sb="31" eb="34">
      <t>ダイキボ</t>
    </rPh>
    <rPh sb="35" eb="37">
      <t>カイシュウ</t>
    </rPh>
    <rPh sb="37" eb="38">
      <t>トウ</t>
    </rPh>
    <rPh sb="39" eb="40">
      <t>オコナ</t>
    </rPh>
    <rPh sb="45" eb="47">
      <t>ジョウキョウ</t>
    </rPh>
    <rPh sb="51" eb="53">
      <t>キカイ</t>
    </rPh>
    <rPh sb="53" eb="54">
      <t>トウ</t>
    </rPh>
    <rPh sb="60" eb="62">
      <t>シュウゼン</t>
    </rPh>
    <rPh sb="63" eb="65">
      <t>ゾウカ</t>
    </rPh>
    <rPh sb="69" eb="71">
      <t>ヘイセイ</t>
    </rPh>
    <rPh sb="73" eb="75">
      <t>ネンド</t>
    </rPh>
    <rPh sb="76" eb="80">
      <t>ノウサンギョソン</t>
    </rPh>
    <rPh sb="80" eb="82">
      <t>チイキ</t>
    </rPh>
    <rPh sb="82" eb="84">
      <t>セイビ</t>
    </rPh>
    <rPh sb="84" eb="87">
      <t>コウフキン</t>
    </rPh>
    <rPh sb="88" eb="90">
      <t>キノウ</t>
    </rPh>
    <rPh sb="90" eb="92">
      <t>シンダン</t>
    </rPh>
    <rPh sb="93" eb="95">
      <t>ヘイセイ</t>
    </rPh>
    <rPh sb="97" eb="99">
      <t>ネンド</t>
    </rPh>
    <rPh sb="100" eb="102">
      <t>サイテキ</t>
    </rPh>
    <rPh sb="102" eb="104">
      <t>セイビ</t>
    </rPh>
    <rPh sb="104" eb="106">
      <t>コウソウ</t>
    </rPh>
    <rPh sb="107" eb="108">
      <t>レイ</t>
    </rPh>
    <rPh sb="108" eb="109">
      <t>ワ</t>
    </rPh>
    <rPh sb="109" eb="111">
      <t>ガンネン</t>
    </rPh>
    <rPh sb="111" eb="112">
      <t>ド</t>
    </rPh>
    <rPh sb="113" eb="115">
      <t>ケイカク</t>
    </rPh>
    <rPh sb="118" eb="120">
      <t>ジッシ</t>
    </rPh>
    <rPh sb="122" eb="123">
      <t>レイ</t>
    </rPh>
    <rPh sb="123" eb="124">
      <t>ワ</t>
    </rPh>
    <rPh sb="125" eb="127">
      <t>ネンド</t>
    </rPh>
    <rPh sb="129" eb="131">
      <t>キノウ</t>
    </rPh>
    <rPh sb="131" eb="133">
      <t>キョウカ</t>
    </rPh>
    <rPh sb="133" eb="135">
      <t>ジギョウ</t>
    </rPh>
    <rPh sb="139" eb="141">
      <t>キカイ</t>
    </rPh>
    <rPh sb="141" eb="142">
      <t>トウ</t>
    </rPh>
    <rPh sb="143" eb="145">
      <t>カイシュウ</t>
    </rPh>
    <rPh sb="146" eb="148">
      <t>ジッシ</t>
    </rPh>
    <rPh sb="148" eb="150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</si>
</sst>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D-448D-A24B-2346AAE08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74464"/>
        <c:axId val="18977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D-448D-A24B-2346AAE08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74464"/>
        <c:axId val="189776640"/>
      </c:lineChart>
      <c:dateAx>
        <c:axId val="18977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76640"/>
        <c:crosses val="autoZero"/>
        <c:auto val="1"/>
        <c:lblOffset val="100"/>
        <c:baseTimeUnit val="years"/>
      </c:dateAx>
      <c:valAx>
        <c:axId val="18977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7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32.840000000000003</c:v>
                </c:pt>
                <c:pt idx="1">
                  <c:v>33.83</c:v>
                </c:pt>
                <c:pt idx="2">
                  <c:v>33.58</c:v>
                </c:pt>
                <c:pt idx="3">
                  <c:v>29.35</c:v>
                </c:pt>
                <c:pt idx="4">
                  <c:v>30.35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4-4D6E-96EF-019B43143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23008"/>
        <c:axId val="19172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4-4D6E-96EF-019B43143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23008"/>
        <c:axId val="191724928"/>
      </c:lineChart>
      <c:dateAx>
        <c:axId val="1917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724928"/>
        <c:crosses val="autoZero"/>
        <c:auto val="1"/>
        <c:lblOffset val="100"/>
        <c:baseTimeUnit val="years"/>
      </c:dateAx>
      <c:valAx>
        <c:axId val="19172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71.319999999999993</c:v>
                </c:pt>
                <c:pt idx="1">
                  <c:v>69.709999999999994</c:v>
                </c:pt>
                <c:pt idx="2">
                  <c:v>70.72</c:v>
                </c:pt>
                <c:pt idx="3">
                  <c:v>72.56</c:v>
                </c:pt>
                <c:pt idx="4">
                  <c:v>71.47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0-4495-A330-6F4A008F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46976"/>
        <c:axId val="19205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0-4495-A330-6F4A008F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46976"/>
        <c:axId val="192053248"/>
      </c:lineChart>
      <c:dateAx>
        <c:axId val="19204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053248"/>
        <c:crosses val="autoZero"/>
        <c:auto val="1"/>
        <c:lblOffset val="100"/>
        <c:baseTimeUnit val="years"/>
      </c:dateAx>
      <c:valAx>
        <c:axId val="19205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204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99.21</c:v>
                </c:pt>
                <c:pt idx="1">
                  <c:v>100.05</c:v>
                </c:pt>
                <c:pt idx="2">
                  <c:v>101.41</c:v>
                </c:pt>
                <c:pt idx="3">
                  <c:v>100.08</c:v>
                </c:pt>
                <c:pt idx="4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C-4BEB-8FF3-65BA1477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04160"/>
        <c:axId val="19020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C-4BEB-8FF3-65BA1477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04160"/>
        <c:axId val="190206336"/>
      </c:lineChart>
      <c:dateAx>
        <c:axId val="19020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06336"/>
        <c:crosses val="autoZero"/>
        <c:auto val="1"/>
        <c:lblOffset val="100"/>
        <c:baseTimeUnit val="years"/>
      </c:dateAx>
      <c:valAx>
        <c:axId val="19020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20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3-4FC9-A205-4CDD8C498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49600"/>
        <c:axId val="19026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3-4FC9-A205-4CDD8C498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49600"/>
        <c:axId val="190264064"/>
      </c:lineChart>
      <c:dateAx>
        <c:axId val="19024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64064"/>
        <c:crosses val="autoZero"/>
        <c:auto val="1"/>
        <c:lblOffset val="100"/>
        <c:baseTimeUnit val="years"/>
      </c:dateAx>
      <c:valAx>
        <c:axId val="19026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24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7-46D7-8862-3D8FBBEB3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99136"/>
        <c:axId val="19030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7-46D7-8862-3D8FBBEB3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99136"/>
        <c:axId val="190305408"/>
      </c:lineChart>
      <c:dateAx>
        <c:axId val="19029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305408"/>
        <c:crosses val="autoZero"/>
        <c:auto val="1"/>
        <c:lblOffset val="100"/>
        <c:baseTimeUnit val="years"/>
      </c:dateAx>
      <c:valAx>
        <c:axId val="19030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29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7-4CA2-A964-C4AFF805E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63808"/>
        <c:axId val="1914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7-4CA2-A964-C4AFF805E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63808"/>
        <c:axId val="191465728"/>
      </c:lineChart>
      <c:dateAx>
        <c:axId val="19146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465728"/>
        <c:crosses val="autoZero"/>
        <c:auto val="1"/>
        <c:lblOffset val="100"/>
        <c:baseTimeUnit val="years"/>
      </c:dateAx>
      <c:valAx>
        <c:axId val="1914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46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6-4B4D-9709-07673242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96960"/>
        <c:axId val="19149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4D-9709-07673242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96960"/>
        <c:axId val="191498880"/>
      </c:lineChart>
      <c:dateAx>
        <c:axId val="19149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498880"/>
        <c:crosses val="autoZero"/>
        <c:auto val="1"/>
        <c:lblOffset val="100"/>
        <c:baseTimeUnit val="years"/>
      </c:dateAx>
      <c:valAx>
        <c:axId val="19149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49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A-4881-9B06-9F9BA25A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54688"/>
        <c:axId val="19155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A-4881-9B06-9F9BA25A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54688"/>
        <c:axId val="191556608"/>
      </c:lineChart>
      <c:dateAx>
        <c:axId val="19155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556608"/>
        <c:crosses val="autoZero"/>
        <c:auto val="1"/>
        <c:lblOffset val="100"/>
        <c:baseTimeUnit val="years"/>
      </c:dateAx>
      <c:valAx>
        <c:axId val="19155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55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97.41</c:v>
                </c:pt>
                <c:pt idx="1">
                  <c:v>98.39</c:v>
                </c:pt>
                <c:pt idx="2">
                  <c:v>93.53</c:v>
                </c:pt>
                <c:pt idx="3">
                  <c:v>58.44</c:v>
                </c:pt>
                <c:pt idx="4">
                  <c:v>65.45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2-42FE-B0F0-135856B95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91552"/>
        <c:axId val="19159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2FE-B0F0-135856B95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91552"/>
        <c:axId val="191593472"/>
      </c:lineChart>
      <c:dateAx>
        <c:axId val="19159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593472"/>
        <c:crosses val="autoZero"/>
        <c:auto val="1"/>
        <c:lblOffset val="100"/>
        <c:baseTimeUnit val="years"/>
      </c:dateAx>
      <c:valAx>
        <c:axId val="19159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59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182.47</c:v>
                </c:pt>
                <c:pt idx="1">
                  <c:v>187.54</c:v>
                </c:pt>
                <c:pt idx="2">
                  <c:v>199.74</c:v>
                </c:pt>
                <c:pt idx="3">
                  <c:v>327.3</c:v>
                </c:pt>
                <c:pt idx="4">
                  <c:v>289.16000000000003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1-4676-A611-AC8ACB93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24320"/>
        <c:axId val="19162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1-4676-A611-AC8ACB93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24320"/>
        <c:axId val="191626240"/>
      </c:lineChart>
      <c:dateAx>
        <c:axId val="19162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626240"/>
        <c:crosses val="autoZero"/>
        <c:auto val="1"/>
        <c:lblOffset val="100"/>
        <c:baseTimeUnit val="years"/>
      </c:dateAx>
      <c:valAx>
        <c:axId val="19162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62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鹿児島県　錦江町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7566</v>
      </c>
      <c r="AM8" s="68"/>
      <c r="AN8" s="68"/>
      <c r="AO8" s="68"/>
      <c r="AP8" s="68"/>
      <c r="AQ8" s="68"/>
      <c r="AR8" s="68"/>
      <c r="AS8" s="68"/>
      <c r="AT8" s="67">
        <f>データ!T6</f>
        <v>163.19</v>
      </c>
      <c r="AU8" s="67"/>
      <c r="AV8" s="67"/>
      <c r="AW8" s="67"/>
      <c r="AX8" s="67"/>
      <c r="AY8" s="67"/>
      <c r="AZ8" s="67"/>
      <c r="BA8" s="67"/>
      <c r="BB8" s="67">
        <f>データ!U6</f>
        <v>46.36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8.7200000000000006</v>
      </c>
      <c r="Q10" s="67"/>
      <c r="R10" s="67"/>
      <c r="S10" s="67"/>
      <c r="T10" s="67"/>
      <c r="U10" s="67"/>
      <c r="V10" s="67"/>
      <c r="W10" s="67">
        <f>データ!Q6</f>
        <v>99.67</v>
      </c>
      <c r="X10" s="67"/>
      <c r="Y10" s="67"/>
      <c r="Z10" s="67"/>
      <c r="AA10" s="67"/>
      <c r="AB10" s="67"/>
      <c r="AC10" s="67"/>
      <c r="AD10" s="68">
        <f>データ!R6</f>
        <v>3340</v>
      </c>
      <c r="AE10" s="68"/>
      <c r="AF10" s="68"/>
      <c r="AG10" s="68"/>
      <c r="AH10" s="68"/>
      <c r="AI10" s="68"/>
      <c r="AJ10" s="68"/>
      <c r="AK10" s="2"/>
      <c r="AL10" s="68">
        <f>データ!V6</f>
        <v>652</v>
      </c>
      <c r="AM10" s="68"/>
      <c r="AN10" s="68"/>
      <c r="AO10" s="68"/>
      <c r="AP10" s="68"/>
      <c r="AQ10" s="68"/>
      <c r="AR10" s="68"/>
      <c r="AS10" s="68"/>
      <c r="AT10" s="67">
        <f>データ!W6</f>
        <v>0.75</v>
      </c>
      <c r="AU10" s="67"/>
      <c r="AV10" s="67"/>
      <c r="AW10" s="67"/>
      <c r="AX10" s="67"/>
      <c r="AY10" s="67"/>
      <c r="AZ10" s="67"/>
      <c r="BA10" s="67"/>
      <c r="BB10" s="67">
        <f>データ!X6</f>
        <v>869.33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nOV/6JVtftATWJ5W6CuGNStZef8NLalGZvzw4M6tewR0rD3/opFFwUBz83HzYDG6sExxCOUJt9UHA6idDHCqjg==" saltValue="XU2wYJYfWZk9bvHXlY86B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464902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錦江町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8.7200000000000006</v>
      </c>
      <c r="Q6" s="34">
        <f t="shared" si="3"/>
        <v>99.67</v>
      </c>
      <c r="R6" s="34">
        <f t="shared" si="3"/>
        <v>3340</v>
      </c>
      <c r="S6" s="34">
        <f t="shared" si="3"/>
        <v>7566</v>
      </c>
      <c r="T6" s="34">
        <f t="shared" si="3"/>
        <v>163.19</v>
      </c>
      <c r="U6" s="34">
        <f t="shared" si="3"/>
        <v>46.36</v>
      </c>
      <c r="V6" s="34">
        <f t="shared" si="3"/>
        <v>652</v>
      </c>
      <c r="W6" s="34">
        <f t="shared" si="3"/>
        <v>0.75</v>
      </c>
      <c r="X6" s="34">
        <f t="shared" si="3"/>
        <v>869.33</v>
      </c>
      <c r="Y6" s="35">
        <f>IF(Y7="",NA(),Y7)</f>
        <v>99.21</v>
      </c>
      <c r="Z6" s="35">
        <f t="shared" ref="Z6:AH6" si="4">IF(Z7="",NA(),Z7)</f>
        <v>100.05</v>
      </c>
      <c r="AA6" s="35">
        <f t="shared" si="4"/>
        <v>101.41</v>
      </c>
      <c r="AB6" s="35">
        <f t="shared" si="4"/>
        <v>100.08</v>
      </c>
      <c r="AC6" s="35">
        <f t="shared" si="4"/>
        <v>101.2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979.89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97.41</v>
      </c>
      <c r="BR6" s="35">
        <f t="shared" ref="BR6:BZ6" si="8">IF(BR7="",NA(),BR7)</f>
        <v>98.39</v>
      </c>
      <c r="BS6" s="35">
        <f t="shared" si="8"/>
        <v>93.53</v>
      </c>
      <c r="BT6" s="35">
        <f t="shared" si="8"/>
        <v>58.44</v>
      </c>
      <c r="BU6" s="35">
        <f t="shared" si="8"/>
        <v>65.45</v>
      </c>
      <c r="BV6" s="35">
        <f t="shared" si="8"/>
        <v>41.08</v>
      </c>
      <c r="BW6" s="35">
        <f t="shared" si="8"/>
        <v>41.34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182.47</v>
      </c>
      <c r="CC6" s="35">
        <f t="shared" ref="CC6:CK6" si="9">IF(CC7="",NA(),CC7)</f>
        <v>187.54</v>
      </c>
      <c r="CD6" s="35">
        <f t="shared" si="9"/>
        <v>199.74</v>
      </c>
      <c r="CE6" s="35">
        <f t="shared" si="9"/>
        <v>327.3</v>
      </c>
      <c r="CF6" s="35">
        <f t="shared" si="9"/>
        <v>289.16000000000003</v>
      </c>
      <c r="CG6" s="35">
        <f t="shared" si="9"/>
        <v>378.08</v>
      </c>
      <c r="CH6" s="35">
        <f t="shared" si="9"/>
        <v>357.49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32.840000000000003</v>
      </c>
      <c r="CN6" s="35">
        <f t="shared" ref="CN6:CV6" si="10">IF(CN7="",NA(),CN7)</f>
        <v>33.83</v>
      </c>
      <c r="CO6" s="35">
        <f t="shared" si="10"/>
        <v>33.58</v>
      </c>
      <c r="CP6" s="35">
        <f t="shared" si="10"/>
        <v>29.35</v>
      </c>
      <c r="CQ6" s="35">
        <f t="shared" si="10"/>
        <v>30.35</v>
      </c>
      <c r="CR6" s="35">
        <f t="shared" si="10"/>
        <v>44.69</v>
      </c>
      <c r="CS6" s="35">
        <f t="shared" si="10"/>
        <v>44.69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71.319999999999993</v>
      </c>
      <c r="CY6" s="35">
        <f t="shared" ref="CY6:DG6" si="11">IF(CY7="",NA(),CY7)</f>
        <v>69.709999999999994</v>
      </c>
      <c r="CZ6" s="35">
        <f t="shared" si="11"/>
        <v>70.72</v>
      </c>
      <c r="DA6" s="35">
        <f t="shared" si="11"/>
        <v>72.56</v>
      </c>
      <c r="DB6" s="35">
        <f t="shared" si="11"/>
        <v>71.47</v>
      </c>
      <c r="DC6" s="35">
        <f t="shared" si="11"/>
        <v>70.59</v>
      </c>
      <c r="DD6" s="35">
        <f t="shared" si="11"/>
        <v>69.67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464902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8.7200000000000006</v>
      </c>
      <c r="Q7" s="38">
        <v>99.67</v>
      </c>
      <c r="R7" s="38">
        <v>3340</v>
      </c>
      <c r="S7" s="38">
        <v>7566</v>
      </c>
      <c r="T7" s="38">
        <v>163.19</v>
      </c>
      <c r="U7" s="38">
        <v>46.36</v>
      </c>
      <c r="V7" s="38">
        <v>652</v>
      </c>
      <c r="W7" s="38">
        <v>0.75</v>
      </c>
      <c r="X7" s="38">
        <v>869.33</v>
      </c>
      <c r="Y7" s="38">
        <v>99.21</v>
      </c>
      <c r="Z7" s="38">
        <v>100.05</v>
      </c>
      <c r="AA7" s="38">
        <v>101.41</v>
      </c>
      <c r="AB7" s="38">
        <v>100.08</v>
      </c>
      <c r="AC7" s="38">
        <v>101.2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1161.05</v>
      </c>
      <c r="BL7" s="38">
        <v>979.89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97.41</v>
      </c>
      <c r="BR7" s="38">
        <v>98.39</v>
      </c>
      <c r="BS7" s="38">
        <v>93.53</v>
      </c>
      <c r="BT7" s="38">
        <v>58.44</v>
      </c>
      <c r="BU7" s="38">
        <v>65.45</v>
      </c>
      <c r="BV7" s="38">
        <v>41.08</v>
      </c>
      <c r="BW7" s="38">
        <v>41.34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182.47</v>
      </c>
      <c r="CC7" s="38">
        <v>187.54</v>
      </c>
      <c r="CD7" s="38">
        <v>199.74</v>
      </c>
      <c r="CE7" s="38">
        <v>327.3</v>
      </c>
      <c r="CF7" s="38">
        <v>289.16000000000003</v>
      </c>
      <c r="CG7" s="38">
        <v>378.08</v>
      </c>
      <c r="CH7" s="38">
        <v>357.49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32.840000000000003</v>
      </c>
      <c r="CN7" s="38">
        <v>33.83</v>
      </c>
      <c r="CO7" s="38">
        <v>33.58</v>
      </c>
      <c r="CP7" s="38">
        <v>29.35</v>
      </c>
      <c r="CQ7" s="38">
        <v>30.35</v>
      </c>
      <c r="CR7" s="38">
        <v>44.69</v>
      </c>
      <c r="CS7" s="38">
        <v>44.69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71.319999999999993</v>
      </c>
      <c r="CY7" s="38">
        <v>69.709999999999994</v>
      </c>
      <c r="CZ7" s="38">
        <v>70.72</v>
      </c>
      <c r="DA7" s="38">
        <v>72.56</v>
      </c>
      <c r="DB7" s="38">
        <v>71.47</v>
      </c>
      <c r="DC7" s="38">
        <v>70.59</v>
      </c>
      <c r="DD7" s="38">
        <v>69.67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2020-01-24T00:35:10Z</cp:lastPrinted>
  <dcterms:created xsi:type="dcterms:W3CDTF">2019-12-05T05:24:01Z</dcterms:created>
  <dcterms:modified xsi:type="dcterms:W3CDTF">2020-02-27T00:04:19Z</dcterms:modified>
  <cp:category/>
</cp:coreProperties>
</file>