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福嶌）\61 公営企業決算統計\R03\02決算統計関連調査\220105公営企業に係る経営比較分析表（令和２年度決算）の分析等について（依頼）\04市町村回答\09薩摩川内市\"/>
    </mc:Choice>
  </mc:AlternateContent>
  <workbookProtection workbookAlgorithmName="SHA-512" workbookHashValue="UYvqpKpTyefmwnjIo+WGtwFun2SCyryeXJouw/nQzVjBSLReO+NA4Qj8Bqa7eJhYC+W5OKt2wkTkNBpl/Bjugw==" workbookSaltValue="83wwHuAQrBl3Ry4Yq/HoYQ==" workbookSpinCount="100000" lockStructure="1"/>
  <bookViews>
    <workbookView xWindow="20430" yWindow="-5970" windowWidth="19320" windowHeight="150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E85" i="4"/>
  <c r="BB10" i="4"/>
  <c r="AT10" i="4"/>
  <c r="W10" i="4"/>
  <c r="P10" i="4"/>
  <c r="B10" i="4"/>
  <c r="AT8" i="4"/>
  <c r="AL8" i="4"/>
  <c r="AD8" i="4"/>
  <c r="P8" i="4"/>
  <c r="I8" i="4"/>
  <c r="B8"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<sst xmlns="http://schemas.openxmlformats.org/spreadsheetml/2006/main" count="316" uniqueCount="113">
  <si>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</si>
  <si>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</si>
  <si>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</si>
  <si>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</si>
  <si>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</si>
  <si>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</si>
  <si>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</si>
  <si>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</si>
  <si>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</si>
  <si>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</si>
  <si>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</si>
  <si>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</si>
  <si>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</si>
  <si>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</si>
  <si>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</si>
  <si>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</si>
  <si>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</si>
  <si>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</si>
  <si>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</si>
  <si>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</si>
  <si>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</si>
  <si>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</si>
  <si>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</si>
  <si>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</si>
  <si>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</si>
  <si>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</si>
  <si>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</si>
  <si>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</si>
  <si>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</si>
  <si>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</si>
  <si>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</si>
  <si>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</si>
  <si>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</si>
  <si>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</si>
  <si>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</si>
  <si>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</si>
  <si>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</si>
  <si>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</si>
  <si>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</si>
  <si>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</si>
  <si>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</si>
  <si>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</si>
  <si>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</si>
  <si>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</si>
  <si>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</si>
  <si>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</si>
  <si>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</si>
  <si>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</si>
  <si>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</si>
  <si>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</si>
  <si>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</si>
  <si>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</si>
  <si>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</si>
  <si>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</si>
  <si>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</si>
  <si>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</si>
  <si>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</si>
  <si>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</si>
  <si>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</si>
  <si>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</si>
  <si>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</si>
  <si>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</si>
  <si>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</si>
  <si>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</si>
  <si>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</si>
  <si>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</si>
  <si>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</si>
  <si>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</si>
  <si>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</si>
  <si>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</si>
  <si>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</si>
  <si>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</si>
  <si>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</si>
  <si>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</si>
  <si>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</si>
  <si>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</si>
  <si>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</si>
  <si>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</si>
  <si>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</si>
  <si>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</si>
  <si>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</si>
  <si>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</si>
  <si>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</si>
  <si>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</si>
  <si>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</si>
  <si>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</si>
  <si>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</si>
  <si>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</si>
  <si>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</si>
  <si>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</si>
  <si>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</si>
  <si>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</si>
  <si>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</si>
  <si>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</si>
  <si>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</si>
  <si>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</si>
  <si>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</si>
  <si>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</si>
  <si>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</si>
  <si>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</si>
  <si>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</si>
  <si>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</si>
  <si>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</si>
  <si>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</si>
  <si>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</si>
  <si>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</si>
  <si>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</si>
  <si>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</si>
  <si>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</si>
  <si>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</si>
  <si>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より大きく下回っているが、令和2年度から公営企業会計に移行した際、固定資産評価額を経過年数分減じて評価し直したうえで減価償却をしたことが要因である。
　②管路経年化率は、類似団体平均を下回っているが、今後、法定耐用年数を超えた老朽管の割合が増加していく見込みであることから、引き続き老朽管更新事業に取り組んでいく必要がある。
　③管路更新率は、類似団体平均と同水準であるが、今後、更新需要の増大が見込まれることから、簡易水道等施設整備費国庫補助金等を活用し、管路更新に取り組んでいく必要がある。</t>
    <rPh sb="2" eb="4">
      <t>ユウケイ</t>
    </rPh>
    <rPh sb="4" eb="6">
      <t>コテイ</t>
    </rPh>
    <rPh sb="6" eb="8">
      <t>シサン</t>
    </rPh>
    <rPh sb="8" eb="10">
      <t>ゲンカ</t>
    </rPh>
    <rPh sb="10" eb="12">
      <t>ショウキャク</t>
    </rPh>
    <rPh sb="12" eb="13">
      <t>リツ</t>
    </rPh>
    <rPh sb="15" eb="21">
      <t>ルイジダンタイヘイキン</t>
    </rPh>
    <rPh sb="23" eb="24">
      <t>オオ</t>
    </rPh>
    <rPh sb="26" eb="28">
      <t>シタマワ</t>
    </rPh>
    <rPh sb="34" eb="36">
      <t>レイワ</t>
    </rPh>
    <rPh sb="37" eb="39">
      <t>ネンド</t>
    </rPh>
    <rPh sb="41" eb="43">
      <t>コウエイ</t>
    </rPh>
    <rPh sb="43" eb="45">
      <t>キギョウ</t>
    </rPh>
    <rPh sb="45" eb="47">
      <t>カイケイ</t>
    </rPh>
    <rPh sb="48" eb="50">
      <t>イコウ</t>
    </rPh>
    <rPh sb="52" eb="53">
      <t>サイ</t>
    </rPh>
    <rPh sb="54" eb="58">
      <t>コテイシサン</t>
    </rPh>
    <rPh sb="58" eb="60">
      <t>ヒョウカ</t>
    </rPh>
    <rPh sb="60" eb="61">
      <t>ガク</t>
    </rPh>
    <rPh sb="62" eb="64">
      <t>ケイカ</t>
    </rPh>
    <rPh sb="64" eb="67">
      <t>ネンスウブン</t>
    </rPh>
    <rPh sb="67" eb="68">
      <t>ゲン</t>
    </rPh>
    <rPh sb="70" eb="72">
      <t>ヒョウカ</t>
    </rPh>
    <rPh sb="73" eb="74">
      <t>ナオ</t>
    </rPh>
    <rPh sb="79" eb="81">
      <t>ゲンカ</t>
    </rPh>
    <rPh sb="81" eb="83">
      <t>ショウキャク</t>
    </rPh>
    <rPh sb="89" eb="91">
      <t>ヨウイン</t>
    </rPh>
    <rPh sb="98" eb="100">
      <t>カンロ</t>
    </rPh>
    <rPh sb="100" eb="103">
      <t>ケイネンカ</t>
    </rPh>
    <rPh sb="103" eb="104">
      <t>リツ</t>
    </rPh>
    <rPh sb="106" eb="110">
      <t>ルイジダンタイ</t>
    </rPh>
    <rPh sb="110" eb="112">
      <t>ヘイキン</t>
    </rPh>
    <rPh sb="113" eb="115">
      <t>シタマワ</t>
    </rPh>
    <rPh sb="121" eb="123">
      <t>コンゴ</t>
    </rPh>
    <rPh sb="124" eb="126">
      <t>ホウテイ</t>
    </rPh>
    <rPh sb="126" eb="130">
      <t>タイヨウネンスウ</t>
    </rPh>
    <rPh sb="131" eb="132">
      <t>コ</t>
    </rPh>
    <rPh sb="134" eb="137">
      <t>ロウキュウカン</t>
    </rPh>
    <rPh sb="138" eb="140">
      <t>ワリアイ</t>
    </rPh>
    <rPh sb="141" eb="143">
      <t>ゾウカ</t>
    </rPh>
    <rPh sb="147" eb="149">
      <t>ミコ</t>
    </rPh>
    <rPh sb="158" eb="159">
      <t>ヒ</t>
    </rPh>
    <rPh sb="160" eb="161">
      <t>ツヅ</t>
    </rPh>
    <rPh sb="162" eb="165">
      <t>ロウキュウカン</t>
    </rPh>
    <rPh sb="165" eb="167">
      <t>コウシン</t>
    </rPh>
    <rPh sb="167" eb="169">
      <t>ジギョウ</t>
    </rPh>
    <rPh sb="170" eb="171">
      <t>ト</t>
    </rPh>
    <rPh sb="172" eb="173">
      <t>ク</t>
    </rPh>
    <rPh sb="177" eb="179">
      <t>ヒツヨウ</t>
    </rPh>
    <rPh sb="186" eb="188">
      <t>カンロ</t>
    </rPh>
    <rPh sb="188" eb="190">
      <t>コウシン</t>
    </rPh>
    <rPh sb="190" eb="191">
      <t>リツ</t>
    </rPh>
    <rPh sb="193" eb="195">
      <t>ルイジ</t>
    </rPh>
    <rPh sb="195" eb="197">
      <t>ダンタイ</t>
    </rPh>
    <rPh sb="197" eb="199">
      <t>ヘイキン</t>
    </rPh>
    <rPh sb="200" eb="203">
      <t>ドウスイジュン</t>
    </rPh>
    <rPh sb="208" eb="210">
      <t>コンゴ</t>
    </rPh>
    <rPh sb="211" eb="213">
      <t>コウシン</t>
    </rPh>
    <rPh sb="213" eb="215">
      <t>ジュヨウ</t>
    </rPh>
    <rPh sb="216" eb="218">
      <t>ゾウダイ</t>
    </rPh>
    <rPh sb="219" eb="221">
      <t>ミコ</t>
    </rPh>
    <rPh sb="229" eb="231">
      <t>カンイ</t>
    </rPh>
    <rPh sb="231" eb="233">
      <t>スイドウ</t>
    </rPh>
    <rPh sb="233" eb="234">
      <t>トウ</t>
    </rPh>
    <rPh sb="234" eb="236">
      <t>シセツ</t>
    </rPh>
    <rPh sb="236" eb="238">
      <t>セイビ</t>
    </rPh>
    <rPh sb="238" eb="239">
      <t>ヒ</t>
    </rPh>
    <rPh sb="239" eb="241">
      <t>コッコ</t>
    </rPh>
    <rPh sb="241" eb="244">
      <t>ホジョキン</t>
    </rPh>
    <rPh sb="244" eb="245">
      <t>トウ</t>
    </rPh>
    <rPh sb="246" eb="248">
      <t>カツヨウ</t>
    </rPh>
    <rPh sb="250" eb="252">
      <t>カンロ</t>
    </rPh>
    <rPh sb="252" eb="254">
      <t>コウシン</t>
    </rPh>
    <rPh sb="255" eb="256">
      <t>ト</t>
    </rPh>
    <rPh sb="257" eb="258">
      <t>ク</t>
    </rPh>
    <rPh sb="262" eb="264">
      <t>ヒツヨウ</t>
    </rPh>
    <phoneticPr fontId="4"/>
  </si>
  <si>
    <t>　本市簡易水道事業は、平成28年度から給水区域が、島しょ部の甑島地域となり給水人口が少なく、給水収益だけでは費用を賄えず、一般会計からの財政支援に大きく依存している状況である。
　公営企業会計に移行し、経営状況についてより明確に把握出来るようになったことから、水道料金の収納率向上及び経費削減に取り組み、一般会計からの財政支援の抑制に努めるとともに、施設・設備及び管路の計画的な更新及び整備を行い、安全で安心な水を安定的に供給するため、計画的な事業運営と安定経営に取り組んでいく。</t>
    <rPh sb="1" eb="3">
      <t>ホンシ</t>
    </rPh>
    <rPh sb="3" eb="5">
      <t>カンイ</t>
    </rPh>
    <rPh sb="5" eb="7">
      <t>スイドウ</t>
    </rPh>
    <rPh sb="7" eb="9">
      <t>ジギョウ</t>
    </rPh>
    <rPh sb="11" eb="13">
      <t>ヘイセイ</t>
    </rPh>
    <rPh sb="15" eb="17">
      <t>ネンド</t>
    </rPh>
    <rPh sb="19" eb="21">
      <t>キュウスイ</t>
    </rPh>
    <rPh sb="21" eb="23">
      <t>クイキ</t>
    </rPh>
    <rPh sb="25" eb="26">
      <t>トウ</t>
    </rPh>
    <rPh sb="28" eb="29">
      <t>ブ</t>
    </rPh>
    <rPh sb="30" eb="31">
      <t>コシキ</t>
    </rPh>
    <rPh sb="31" eb="32">
      <t>シマ</t>
    </rPh>
    <rPh sb="32" eb="34">
      <t>チイキ</t>
    </rPh>
    <rPh sb="37" eb="39">
      <t>キュウスイ</t>
    </rPh>
    <rPh sb="39" eb="41">
      <t>ジンコウ</t>
    </rPh>
    <rPh sb="42" eb="43">
      <t>スク</t>
    </rPh>
    <rPh sb="46" eb="48">
      <t>キュウスイ</t>
    </rPh>
    <rPh sb="48" eb="50">
      <t>シュウエキ</t>
    </rPh>
    <rPh sb="54" eb="56">
      <t>ヒヨウ</t>
    </rPh>
    <rPh sb="57" eb="58">
      <t>マカナ</t>
    </rPh>
    <rPh sb="61" eb="63">
      <t>イッパン</t>
    </rPh>
    <rPh sb="63" eb="65">
      <t>カイケイ</t>
    </rPh>
    <rPh sb="68" eb="70">
      <t>ザイセイ</t>
    </rPh>
    <rPh sb="70" eb="72">
      <t>シエン</t>
    </rPh>
    <rPh sb="73" eb="74">
      <t>オオ</t>
    </rPh>
    <rPh sb="76" eb="78">
      <t>イゾン</t>
    </rPh>
    <rPh sb="82" eb="84">
      <t>ジョウキョウ</t>
    </rPh>
    <rPh sb="90" eb="92">
      <t>コウエイ</t>
    </rPh>
    <rPh sb="92" eb="94">
      <t>キギョウ</t>
    </rPh>
    <rPh sb="94" eb="96">
      <t>カイケイ</t>
    </rPh>
    <rPh sb="97" eb="99">
      <t>イコウ</t>
    </rPh>
    <rPh sb="101" eb="103">
      <t>ケイエイ</t>
    </rPh>
    <rPh sb="103" eb="105">
      <t>ジョウキョウ</t>
    </rPh>
    <rPh sb="111" eb="113">
      <t>メイカク</t>
    </rPh>
    <rPh sb="114" eb="116">
      <t>ハアク</t>
    </rPh>
    <rPh sb="116" eb="118">
      <t>デキ</t>
    </rPh>
    <rPh sb="175" eb="177">
      <t>シセツ</t>
    </rPh>
    <rPh sb="178" eb="180">
      <t>セツビ</t>
    </rPh>
    <rPh sb="180" eb="181">
      <t>オヨ</t>
    </rPh>
    <rPh sb="182" eb="184">
      <t>カンロ</t>
    </rPh>
    <rPh sb="185" eb="188">
      <t>ケイカクテキ</t>
    </rPh>
    <rPh sb="189" eb="191">
      <t>コウシン</t>
    </rPh>
    <rPh sb="191" eb="192">
      <t>オヨ</t>
    </rPh>
    <rPh sb="193" eb="195">
      <t>セイビ</t>
    </rPh>
    <rPh sb="196" eb="197">
      <t>オコナ</t>
    </rPh>
    <rPh sb="218" eb="221">
      <t>ケイカクテキ</t>
    </rPh>
    <rPh sb="222" eb="224">
      <t>ジギョウ</t>
    </rPh>
    <rPh sb="224" eb="226">
      <t>ウンエイ</t>
    </rPh>
    <rPh sb="227" eb="229">
      <t>アンテイ</t>
    </rPh>
    <rPh sb="229" eb="231">
      <t>ケイエイ</t>
    </rPh>
    <rPh sb="232" eb="233">
      <t>ト</t>
    </rPh>
    <rPh sb="234" eb="235">
      <t>クハカジギョウケイエイトクヒツヨウ</t>
    </rPh>
    <phoneticPr fontId="4"/>
  </si>
  <si>
    <t xml:space="preserve"> 令和2年度から地方公営企業法の一部適用（財務適用）により特別会計から公営企業会計に移行した初年度の決算である。
　令和2年度の決算状況において、①経常収支比率は、類似団体平均を上回っているが、給水収益が少ないため一般会計からの補助金に依存し、経常利益を確保している。②累積欠損金はない。
　③流動比率は、類似団体平均を下回っているが、公営企業会計に移行した初年度であり、流動資産の現金預金を構成する損益勘定留保資金や剰余金積立金等が蓄積していないことが主な要因である。
　④企業債残高対給水収益比率は類似団体平均を下回っている。
　⑤料金回収率は、類似団体平均より下回っており、給水収益では給水に係る費用を賄えておらず一般会計補助金に依存している状況である。また、新型コロナウイルス感染症対策で水道料金の基本料金4ヵ月分の減免を行ったため、5.47ポイント低い数値となっている。
　⑥給水原価は、類似団体平均よりかなり高く、島しょ部である立地条件から水道施設が点在し維持管理コストが高いことが要因である。
　⑦施設利用率は、類似団体平均より上回っており、余裕を有しつつ効率的に施設を利用している。
　⑧有収率は、類似団体平均より上回っているが、今後も適切な維持管理による漏水の縮減等により、有収率向上に取り組んでいく必要がある。</t>
    <rPh sb="1" eb="3">
      <t>レイワ</t>
    </rPh>
    <rPh sb="4" eb="6">
      <t>ネンド</t>
    </rPh>
    <rPh sb="8" eb="10">
      <t>チホウ</t>
    </rPh>
    <rPh sb="10" eb="12">
      <t>コウエイ</t>
    </rPh>
    <rPh sb="12" eb="14">
      <t>キギョウ</t>
    </rPh>
    <rPh sb="14" eb="15">
      <t>ホウ</t>
    </rPh>
    <rPh sb="16" eb="18">
      <t>イチブ</t>
    </rPh>
    <rPh sb="18" eb="20">
      <t>テキヨウ</t>
    </rPh>
    <rPh sb="21" eb="23">
      <t>ザイム</t>
    </rPh>
    <rPh sb="23" eb="25">
      <t>テキヨウ</t>
    </rPh>
    <rPh sb="29" eb="31">
      <t>トクベツ</t>
    </rPh>
    <rPh sb="31" eb="33">
      <t>カイケイ</t>
    </rPh>
    <rPh sb="35" eb="37">
      <t>コウエイ</t>
    </rPh>
    <rPh sb="37" eb="39">
      <t>キギョウ</t>
    </rPh>
    <rPh sb="39" eb="41">
      <t>カイケイ</t>
    </rPh>
    <rPh sb="42" eb="44">
      <t>イコウ</t>
    </rPh>
    <rPh sb="46" eb="49">
      <t>ショネンド</t>
    </rPh>
    <rPh sb="50" eb="52">
      <t>ケッサン</t>
    </rPh>
    <rPh sb="58" eb="60">
      <t>レイワ</t>
    </rPh>
    <rPh sb="61" eb="63">
      <t>ネンド</t>
    </rPh>
    <rPh sb="64" eb="66">
      <t>ケッサン</t>
    </rPh>
    <rPh sb="66" eb="68">
      <t>ジョウキョウ</t>
    </rPh>
    <rPh sb="74" eb="76">
      <t>ケイジョウ</t>
    </rPh>
    <rPh sb="76" eb="78">
      <t>シュウシ</t>
    </rPh>
    <rPh sb="78" eb="80">
      <t>ヒリツ</t>
    </rPh>
    <rPh sb="82" eb="84">
      <t>ルイジ</t>
    </rPh>
    <rPh sb="84" eb="86">
      <t>ダンタイ</t>
    </rPh>
    <rPh sb="86" eb="88">
      <t>ヘイキン</t>
    </rPh>
    <rPh sb="89" eb="91">
      <t>ウワマワ</t>
    </rPh>
    <rPh sb="97" eb="99">
      <t>キュウスイ</t>
    </rPh>
    <rPh sb="99" eb="101">
      <t>シュウエキ</t>
    </rPh>
    <rPh sb="102" eb="103">
      <t>スク</t>
    </rPh>
    <rPh sb="107" eb="109">
      <t>イッパン</t>
    </rPh>
    <rPh sb="109" eb="111">
      <t>カイケイ</t>
    </rPh>
    <rPh sb="114" eb="117">
      <t>ホジョキン</t>
    </rPh>
    <rPh sb="118" eb="120">
      <t>イゾン</t>
    </rPh>
    <rPh sb="122" eb="124">
      <t>ケイジョウ</t>
    </rPh>
    <rPh sb="124" eb="126">
      <t>リエキ</t>
    </rPh>
    <rPh sb="127" eb="129">
      <t>カクホ</t>
    </rPh>
    <rPh sb="135" eb="137">
      <t>ルイセキ</t>
    </rPh>
    <rPh sb="137" eb="139">
      <t>ケッソン</t>
    </rPh>
    <rPh sb="139" eb="140">
      <t>キン</t>
    </rPh>
    <rPh sb="147" eb="149">
      <t>リュウドウ</t>
    </rPh>
    <rPh sb="149" eb="151">
      <t>ヒリツ</t>
    </rPh>
    <rPh sb="153" eb="155">
      <t>ルイジ</t>
    </rPh>
    <rPh sb="155" eb="157">
      <t>ダンタイ</t>
    </rPh>
    <rPh sb="157" eb="159">
      <t>ヘイキン</t>
    </rPh>
    <rPh sb="160" eb="162">
      <t>シタマワ</t>
    </rPh>
    <rPh sb="168" eb="170">
      <t>コウエイ</t>
    </rPh>
    <rPh sb="170" eb="172">
      <t>キギョウ</t>
    </rPh>
    <rPh sb="172" eb="174">
      <t>カイケイ</t>
    </rPh>
    <rPh sb="175" eb="177">
      <t>イコウ</t>
    </rPh>
    <rPh sb="179" eb="182">
      <t>ショネンド</t>
    </rPh>
    <rPh sb="186" eb="188">
      <t>リュウドウ</t>
    </rPh>
    <rPh sb="188" eb="190">
      <t>シサン</t>
    </rPh>
    <rPh sb="191" eb="193">
      <t>ゲンキン</t>
    </rPh>
    <rPh sb="193" eb="195">
      <t>ヨキン</t>
    </rPh>
    <rPh sb="196" eb="198">
      <t>コウセイ</t>
    </rPh>
    <rPh sb="200" eb="202">
      <t>ソンエキ</t>
    </rPh>
    <rPh sb="202" eb="204">
      <t>カンジョウ</t>
    </rPh>
    <rPh sb="204" eb="208">
      <t>リュウホシキン</t>
    </rPh>
    <rPh sb="209" eb="212">
      <t>ジョウヨキン</t>
    </rPh>
    <rPh sb="212" eb="215">
      <t>ツミタテキン</t>
    </rPh>
    <rPh sb="215" eb="216">
      <t>トウ</t>
    </rPh>
    <rPh sb="217" eb="219">
      <t>チクセキ</t>
    </rPh>
    <rPh sb="227" eb="228">
      <t>オモ</t>
    </rPh>
    <rPh sb="229" eb="231">
      <t>ヨウイン</t>
    </rPh>
    <rPh sb="238" eb="241">
      <t>キギョウサイ</t>
    </rPh>
    <rPh sb="241" eb="243">
      <t>ザンダカ</t>
    </rPh>
    <rPh sb="243" eb="244">
      <t>タイ</t>
    </rPh>
    <rPh sb="244" eb="246">
      <t>キュウスイ</t>
    </rPh>
    <rPh sb="246" eb="248">
      <t>シュウエキ</t>
    </rPh>
    <rPh sb="248" eb="250">
      <t>ヒリツ</t>
    </rPh>
    <rPh sb="251" eb="253">
      <t>ルイジ</t>
    </rPh>
    <rPh sb="253" eb="255">
      <t>ダンタイ</t>
    </rPh>
    <rPh sb="255" eb="257">
      <t>ヘイキン</t>
    </rPh>
    <rPh sb="258" eb="260">
      <t>シタマワ</t>
    </rPh>
    <rPh sb="268" eb="270">
      <t>リョウキン</t>
    </rPh>
    <rPh sb="270" eb="272">
      <t>カイシュウ</t>
    </rPh>
    <rPh sb="272" eb="273">
      <t>リツ</t>
    </rPh>
    <rPh sb="275" eb="277">
      <t>ルイジ</t>
    </rPh>
    <rPh sb="277" eb="279">
      <t>ダンタイ</t>
    </rPh>
    <rPh sb="279" eb="281">
      <t>ヘイキン</t>
    </rPh>
    <rPh sb="290" eb="292">
      <t>キュウスイ</t>
    </rPh>
    <rPh sb="292" eb="294">
      <t>シュウエキ</t>
    </rPh>
    <rPh sb="296" eb="298">
      <t>キュウスイ</t>
    </rPh>
    <rPh sb="299" eb="300">
      <t>カカ</t>
    </rPh>
    <rPh sb="301" eb="303">
      <t>ヒヨウ</t>
    </rPh>
    <rPh sb="304" eb="305">
      <t>マカナ</t>
    </rPh>
    <rPh sb="310" eb="312">
      <t>イッパン</t>
    </rPh>
    <rPh sb="312" eb="314">
      <t>カイケイ</t>
    </rPh>
    <rPh sb="314" eb="317">
      <t>ホジョキン</t>
    </rPh>
    <rPh sb="318" eb="320">
      <t>イゾン</t>
    </rPh>
    <rPh sb="324" eb="326">
      <t>ジョウキョウ</t>
    </rPh>
    <rPh sb="333" eb="335">
      <t>シンガタ</t>
    </rPh>
    <rPh sb="342" eb="344">
      <t>カンセン</t>
    </rPh>
    <rPh sb="344" eb="345">
      <t>ショウ</t>
    </rPh>
    <rPh sb="345" eb="347">
      <t>タイサク</t>
    </rPh>
    <rPh sb="348" eb="350">
      <t>スイドウ</t>
    </rPh>
    <rPh sb="350" eb="352">
      <t>リョウキン</t>
    </rPh>
    <rPh sb="353" eb="355">
      <t>キホン</t>
    </rPh>
    <rPh sb="355" eb="357">
      <t>リョウキン</t>
    </rPh>
    <rPh sb="359" eb="360">
      <t>ゲツ</t>
    </rPh>
    <rPh sb="360" eb="361">
      <t>ブン</t>
    </rPh>
    <rPh sb="362" eb="364">
      <t>ゲンメン</t>
    </rPh>
    <rPh sb="365" eb="366">
      <t>オコナ</t>
    </rPh>
    <rPh sb="379" eb="380">
      <t>ヒク</t>
    </rPh>
    <rPh sb="381" eb="383">
      <t>スウチ</t>
    </rPh>
    <rPh sb="393" eb="395">
      <t>キュウスイ</t>
    </rPh>
    <rPh sb="395" eb="397">
      <t>ゲンカ</t>
    </rPh>
    <rPh sb="399" eb="401">
      <t>ルイジ</t>
    </rPh>
    <rPh sb="401" eb="403">
      <t>ダンタイ</t>
    </rPh>
    <rPh sb="403" eb="405">
      <t>ヘイキン</t>
    </rPh>
    <rPh sb="410" eb="411">
      <t>タカ</t>
    </rPh>
    <rPh sb="413" eb="414">
      <t>トウ</t>
    </rPh>
    <rPh sb="416" eb="417">
      <t>ブ</t>
    </rPh>
    <rPh sb="420" eb="422">
      <t>リッチ</t>
    </rPh>
    <rPh sb="422" eb="424">
      <t>ジョウケン</t>
    </rPh>
    <rPh sb="426" eb="428">
      <t>スイドウ</t>
    </rPh>
    <rPh sb="428" eb="430">
      <t>シセツ</t>
    </rPh>
    <rPh sb="431" eb="433">
      <t>テンザイ</t>
    </rPh>
    <rPh sb="434" eb="438">
      <t>イジカンリ</t>
    </rPh>
    <rPh sb="442" eb="443">
      <t>タカ</t>
    </rPh>
    <rPh sb="447" eb="449">
      <t>ヨウイン</t>
    </rPh>
    <rPh sb="456" eb="458">
      <t>シセツ</t>
    </rPh>
    <rPh sb="458" eb="460">
      <t>リヨウ</t>
    </rPh>
    <rPh sb="460" eb="461">
      <t>リツ</t>
    </rPh>
    <rPh sb="463" eb="465">
      <t>ルイジ</t>
    </rPh>
    <rPh sb="465" eb="467">
      <t>ダンタイ</t>
    </rPh>
    <rPh sb="467" eb="469">
      <t>ヘイキン</t>
    </rPh>
    <rPh sb="471" eb="473">
      <t>ウワマワ</t>
    </rPh>
    <rPh sb="478" eb="480">
      <t>ヨユウ</t>
    </rPh>
    <rPh sb="481" eb="482">
      <t>ユウ</t>
    </rPh>
    <rPh sb="485" eb="487">
      <t>コウリツ</t>
    </rPh>
    <rPh sb="487" eb="488">
      <t>テキ</t>
    </rPh>
    <rPh sb="489" eb="491">
      <t>シセツ</t>
    </rPh>
    <rPh sb="492" eb="494">
      <t>リヨウ</t>
    </rPh>
    <rPh sb="507" eb="509">
      <t>ルイジ</t>
    </rPh>
    <rPh sb="509" eb="511">
      <t>ダンタイ</t>
    </rPh>
    <rPh sb="511" eb="513">
      <t>ヘイキン</t>
    </rPh>
    <rPh sb="515" eb="517">
      <t>ウワマワ</t>
    </rPh>
    <rPh sb="523" eb="525">
      <t>コンゴ</t>
    </rPh>
    <rPh sb="526" eb="528">
      <t>テキセツ</t>
    </rPh>
    <rPh sb="529" eb="531">
      <t>イジ</t>
    </rPh>
    <rPh sb="531" eb="533">
      <t>カンリ</t>
    </rPh>
    <rPh sb="536" eb="538">
      <t>ロウスイ</t>
    </rPh>
    <rPh sb="540" eb="541">
      <t>トウ</t>
    </rPh>
    <rPh sb="541" eb="542">
      <t>トウ</t>
    </rPh>
    <rPh sb="546" eb="549">
      <t>ユウシュウリツ</t>
    </rPh>
    <rPh sb="549" eb="551">
      <t>コウジョウ</t>
    </rPh>
    <rPh sb="552" eb="553">
      <t>ト</t>
    </rPh>
    <rPh sb="554" eb="555">
      <t>ク</t>
    </rPh>
    <rPh sb="559" eb="5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</si>
</sst>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1.21</c:v>
                </c:pt>
              </c:numCache>
            </c:numRef>
          </c:val>
          <c:extLst>
            <c:ext xmlns:c16="http://schemas.microsoft.com/office/drawing/2014/chart" uri="{C3380CC4-5D6E-409C-BE32-E72D297353CC}">
              <c16:uniqueId val="{00000000-51C5-4374-8623-0FDDDD4E78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51C5-4374-8623-0FDDDD4E78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79.45</c:v>
                </c:pt>
              </c:numCache>
            </c:numRef>
          </c:val>
          <c:extLst>
            <c:ext xmlns:c16="http://schemas.microsoft.com/office/drawing/2014/chart" uri="{C3380CC4-5D6E-409C-BE32-E72D297353CC}">
              <c16:uniqueId val="{00000000-9F73-4D79-82BD-EE9F190B3C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9F73-4D79-82BD-EE9F190B3C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81.02</c:v>
                </c:pt>
              </c:numCache>
            </c:numRef>
          </c:val>
          <c:extLst>
            <c:ext xmlns:c16="http://schemas.microsoft.com/office/drawing/2014/chart" uri="{C3380CC4-5D6E-409C-BE32-E72D297353CC}">
              <c16:uniqueId val="{00000000-D5ED-4F22-B41D-8E30CF6983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D5ED-4F22-B41D-8E30CF6983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113.69</c:v>
                </c:pt>
              </c:numCache>
            </c:numRef>
          </c:val>
          <c:extLst>
            <c:ext xmlns:c16="http://schemas.microsoft.com/office/drawing/2014/chart" uri="{C3380CC4-5D6E-409C-BE32-E72D297353CC}">
              <c16:uniqueId val="{00000000-69EB-4C4D-B01E-4B8952788C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69EB-4C4D-B01E-4B8952788C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5.05</c:v>
                </c:pt>
              </c:numCache>
            </c:numRef>
          </c:val>
          <c:extLst>
            <c:ext xmlns:c16="http://schemas.microsoft.com/office/drawing/2014/chart" uri="{C3380CC4-5D6E-409C-BE32-E72D297353CC}">
              <c16:uniqueId val="{00000000-EBE3-4AFB-9724-1C0F347385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EBE3-4AFB-9724-1C0F347385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18.329999999999998</c:v>
                </c:pt>
              </c:numCache>
            </c:numRef>
          </c:val>
          <c:extLst>
            <c:ext xmlns:c16="http://schemas.microsoft.com/office/drawing/2014/chart" uri="{C3380CC4-5D6E-409C-BE32-E72D297353CC}">
              <c16:uniqueId val="{00000000-4E12-47DB-B2E4-F6AE790271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4E12-47DB-B2E4-F6AE790271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3C-4040-A7C5-551FD8F77F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B53C-4040-A7C5-551FD8F77F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102.25</c:v>
                </c:pt>
              </c:numCache>
            </c:numRef>
          </c:val>
          <c:extLst>
            <c:ext xmlns:c16="http://schemas.microsoft.com/office/drawing/2014/chart" uri="{C3380CC4-5D6E-409C-BE32-E72D297353CC}">
              <c16:uniqueId val="{00000000-DD7E-472A-806A-B21862A45A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DD7E-472A-806A-B21862A45A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912.53</c:v>
                </c:pt>
              </c:numCache>
            </c:numRef>
          </c:val>
          <c:extLst>
            <c:ext xmlns:c16="http://schemas.microsoft.com/office/drawing/2014/chart" uri="{C3380CC4-5D6E-409C-BE32-E72D297353CC}">
              <c16:uniqueId val="{00000000-2129-4510-BA93-6FF529D47E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2129-4510-BA93-6FF529D47E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41.78</c:v>
                </c:pt>
              </c:numCache>
            </c:numRef>
          </c:val>
          <c:extLst>
            <c:ext xmlns:c16="http://schemas.microsoft.com/office/drawing/2014/chart" uri="{C3380CC4-5D6E-409C-BE32-E72D297353CC}">
              <c16:uniqueId val="{00000000-352B-48EC-AE3C-56CE8DB4605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352B-48EC-AE3C-56CE8DB4605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393.83</c:v>
                </c:pt>
              </c:numCache>
            </c:numRef>
          </c:val>
          <c:extLst>
            <c:ext xmlns:c16="http://schemas.microsoft.com/office/drawing/2014/chart" uri="{C3380CC4-5D6E-409C-BE32-E72D297353CC}">
              <c16:uniqueId val="{00000000-A8FD-4914-88A2-4813CCAE4E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A8FD-4914-88A2-4813CCAE4E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薩摩川内市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93581</v>
      </c>
      <c r="AM8" s="71"/>
      <c r="AN8" s="71"/>
      <c r="AO8" s="71"/>
      <c r="AP8" s="71"/>
      <c r="AQ8" s="71"/>
      <c r="AR8" s="71"/>
      <c r="AS8" s="71"/>
      <c r="AT8" s="67">
        <f>データ!$S$6</f>
        <v>682.92</v>
      </c>
      <c r="AU8" s="68"/>
      <c r="AV8" s="68"/>
      <c r="AW8" s="68"/>
      <c r="AX8" s="68"/>
      <c r="AY8" s="68"/>
      <c r="AZ8" s="68"/>
      <c r="BA8" s="68"/>
      <c r="BB8" s="70">
        <f>データ!$T$6</f>
        <v>137.03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71.790000000000006</v>
      </c>
      <c r="J10" s="68"/>
      <c r="K10" s="68"/>
      <c r="L10" s="68"/>
      <c r="M10" s="68"/>
      <c r="N10" s="68"/>
      <c r="O10" s="69"/>
      <c r="P10" s="70">
        <f>データ!$P$6</f>
        <v>4.3099999999999996</v>
      </c>
      <c r="Q10" s="70"/>
      <c r="R10" s="70"/>
      <c r="S10" s="70"/>
      <c r="T10" s="70"/>
      <c r="U10" s="70"/>
      <c r="V10" s="70"/>
      <c r="W10" s="71">
        <f>データ!$Q$6</f>
        <v>2910</v>
      </c>
      <c r="X10" s="71"/>
      <c r="Y10" s="71"/>
      <c r="Z10" s="71"/>
      <c r="AA10" s="71"/>
      <c r="AB10" s="71"/>
      <c r="AC10" s="71"/>
      <c r="AD10" s="2"/>
      <c r="AE10" s="2"/>
      <c r="AF10" s="2"/>
      <c r="AG10" s="2"/>
      <c r="AH10" s="4"/>
      <c r="AI10" s="4"/>
      <c r="AJ10" s="4"/>
      <c r="AK10" s="4"/>
      <c r="AL10" s="71">
        <f>データ!$U$6</f>
        <v>4015</v>
      </c>
      <c r="AM10" s="71"/>
      <c r="AN10" s="71"/>
      <c r="AO10" s="71"/>
      <c r="AP10" s="71"/>
      <c r="AQ10" s="71"/>
      <c r="AR10" s="71"/>
      <c r="AS10" s="71"/>
      <c r="AT10" s="67">
        <f>データ!$V$6</f>
        <v>8.59</v>
      </c>
      <c r="AU10" s="68"/>
      <c r="AV10" s="68"/>
      <c r="AW10" s="68"/>
      <c r="AX10" s="68"/>
      <c r="AY10" s="68"/>
      <c r="AZ10" s="68"/>
      <c r="BA10" s="68"/>
      <c r="BB10" s="70">
        <f>データ!$W$6</f>
        <v>467.4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44kTrqMCsWJ4lR5krirJvMIAYusIJ2zYewwldwmak1HXKuppWeNeUmSDosBr73/aO2PUYm/z9fN7tlsAz8bEw==" saltValue="BW3vGvKzBiu9LEcFEfGX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462152</v>
      </c>
      <c r="D6" s="34">
        <f t="shared" si="3"/>
        <v>46</v>
      </c>
      <c r="E6" s="34">
        <f t="shared" si="3"/>
        <v>1</v>
      </c>
      <c r="F6" s="34">
        <f t="shared" si="3"/>
        <v>0</v>
      </c>
      <c r="G6" s="34">
        <f t="shared" si="3"/>
        <v>5</v>
      </c>
      <c r="H6" s="34" t="str">
        <f t="shared" si="3"/>
        <v>鹿児島県　薩摩川内市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71.790000000000006</v>
      </c>
      <c r="P6" s="35">
        <f t="shared" si="3"/>
        <v>4.3099999999999996</v>
      </c>
      <c r="Q6" s="35">
        <f t="shared" si="3"/>
        <v>2910</v>
      </c>
      <c r="R6" s="35">
        <f t="shared" si="3"/>
        <v>93581</v>
      </c>
      <c r="S6" s="35">
        <f t="shared" si="3"/>
        <v>682.92</v>
      </c>
      <c r="T6" s="35">
        <f t="shared" si="3"/>
        <v>137.03</v>
      </c>
      <c r="U6" s="35">
        <f t="shared" si="3"/>
        <v>4015</v>
      </c>
      <c r="V6" s="35">
        <f t="shared" si="3"/>
        <v>8.59</v>
      </c>
      <c r="W6" s="35">
        <f t="shared" si="3"/>
        <v>467.4</v>
      </c>
      <c r="X6" s="36" t="str">
        <f>IF(X7="",NA(),X7)</f>
        <v>-</v>
      </c>
      <c r="Y6" s="36" t="str">
        <f t="shared" ref="Y6:AG6" si="4">IF(Y7="",NA(),Y7)</f>
        <v>-</v>
      </c>
      <c r="Z6" s="36" t="str">
        <f t="shared" si="4"/>
        <v>-</v>
      </c>
      <c r="AA6" s="36" t="str">
        <f t="shared" si="4"/>
        <v>-</v>
      </c>
      <c r="AB6" s="36">
        <f t="shared" si="4"/>
        <v>113.69</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102.25</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912.53</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41.78</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393.83</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79.45</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81.02</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5.05</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18.329999999999998</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1.21</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462152</v>
      </c>
      <c r="D7" s="38">
        <v>46</v>
      </c>
      <c r="E7" s="38">
        <v>1</v>
      </c>
      <c r="F7" s="38">
        <v>0</v>
      </c>
      <c r="G7" s="38">
        <v>5</v>
      </c>
      <c r="H7" s="38" t="s">
        <v>93</v>
      </c>
      <c r="I7" s="38" t="s">
        <v>94</v>
      </c>
      <c r="J7" s="38" t="s">
        <v>95</v>
      </c>
      <c r="K7" s="38" t="s">
        <v>96</v>
      </c>
      <c r="L7" s="38" t="s">
        <v>97</v>
      </c>
      <c r="M7" s="38" t="s">
        <v>98</v>
      </c>
      <c r="N7" s="39" t="s">
        <v>99</v>
      </c>
      <c r="O7" s="39">
        <v>71.790000000000006</v>
      </c>
      <c r="P7" s="39">
        <v>4.3099999999999996</v>
      </c>
      <c r="Q7" s="39">
        <v>2910</v>
      </c>
      <c r="R7" s="39">
        <v>93581</v>
      </c>
      <c r="S7" s="39">
        <v>682.92</v>
      </c>
      <c r="T7" s="39">
        <v>137.03</v>
      </c>
      <c r="U7" s="39">
        <v>4015</v>
      </c>
      <c r="V7" s="39">
        <v>8.59</v>
      </c>
      <c r="W7" s="39">
        <v>467.4</v>
      </c>
      <c r="X7" s="39" t="s">
        <v>99</v>
      </c>
      <c r="Y7" s="39" t="s">
        <v>99</v>
      </c>
      <c r="Z7" s="39" t="s">
        <v>99</v>
      </c>
      <c r="AA7" s="39" t="s">
        <v>99</v>
      </c>
      <c r="AB7" s="39">
        <v>113.69</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102.25</v>
      </c>
      <c r="AY7" s="39" t="s">
        <v>99</v>
      </c>
      <c r="AZ7" s="39" t="s">
        <v>99</v>
      </c>
      <c r="BA7" s="39" t="s">
        <v>99</v>
      </c>
      <c r="BB7" s="39" t="s">
        <v>99</v>
      </c>
      <c r="BC7" s="39">
        <v>302.22000000000003</v>
      </c>
      <c r="BD7" s="39">
        <v>186.73</v>
      </c>
      <c r="BE7" s="39" t="s">
        <v>99</v>
      </c>
      <c r="BF7" s="39" t="s">
        <v>99</v>
      </c>
      <c r="BG7" s="39" t="s">
        <v>99</v>
      </c>
      <c r="BH7" s="39" t="s">
        <v>99</v>
      </c>
      <c r="BI7" s="39">
        <v>912.53</v>
      </c>
      <c r="BJ7" s="39" t="s">
        <v>99</v>
      </c>
      <c r="BK7" s="39" t="s">
        <v>99</v>
      </c>
      <c r="BL7" s="39" t="s">
        <v>99</v>
      </c>
      <c r="BM7" s="39" t="s">
        <v>99</v>
      </c>
      <c r="BN7" s="39">
        <v>970.36</v>
      </c>
      <c r="BO7" s="39">
        <v>1187.5</v>
      </c>
      <c r="BP7" s="39" t="s">
        <v>99</v>
      </c>
      <c r="BQ7" s="39" t="s">
        <v>99</v>
      </c>
      <c r="BR7" s="39" t="s">
        <v>99</v>
      </c>
      <c r="BS7" s="39" t="s">
        <v>99</v>
      </c>
      <c r="BT7" s="39">
        <v>41.78</v>
      </c>
      <c r="BU7" s="39" t="s">
        <v>99</v>
      </c>
      <c r="BV7" s="39" t="s">
        <v>99</v>
      </c>
      <c r="BW7" s="39" t="s">
        <v>99</v>
      </c>
      <c r="BX7" s="39" t="s">
        <v>99</v>
      </c>
      <c r="BY7" s="39">
        <v>64.52</v>
      </c>
      <c r="BZ7" s="39">
        <v>58.9</v>
      </c>
      <c r="CA7" s="39" t="s">
        <v>99</v>
      </c>
      <c r="CB7" s="39" t="s">
        <v>99</v>
      </c>
      <c r="CC7" s="39" t="s">
        <v>99</v>
      </c>
      <c r="CD7" s="39" t="s">
        <v>99</v>
      </c>
      <c r="CE7" s="39">
        <v>393.83</v>
      </c>
      <c r="CF7" s="39" t="s">
        <v>99</v>
      </c>
      <c r="CG7" s="39" t="s">
        <v>99</v>
      </c>
      <c r="CH7" s="39" t="s">
        <v>99</v>
      </c>
      <c r="CI7" s="39" t="s">
        <v>99</v>
      </c>
      <c r="CJ7" s="39">
        <v>270.68</v>
      </c>
      <c r="CK7" s="39">
        <v>281.77</v>
      </c>
      <c r="CL7" s="39" t="s">
        <v>99</v>
      </c>
      <c r="CM7" s="39" t="s">
        <v>99</v>
      </c>
      <c r="CN7" s="39" t="s">
        <v>99</v>
      </c>
      <c r="CO7" s="39" t="s">
        <v>99</v>
      </c>
      <c r="CP7" s="39">
        <v>79.45</v>
      </c>
      <c r="CQ7" s="39" t="s">
        <v>99</v>
      </c>
      <c r="CR7" s="39" t="s">
        <v>99</v>
      </c>
      <c r="CS7" s="39" t="s">
        <v>99</v>
      </c>
      <c r="CT7" s="39" t="s">
        <v>99</v>
      </c>
      <c r="CU7" s="39">
        <v>48.86</v>
      </c>
      <c r="CV7" s="39">
        <v>50.55</v>
      </c>
      <c r="CW7" s="39" t="s">
        <v>99</v>
      </c>
      <c r="CX7" s="39" t="s">
        <v>99</v>
      </c>
      <c r="CY7" s="39" t="s">
        <v>99</v>
      </c>
      <c r="CZ7" s="39" t="s">
        <v>99</v>
      </c>
      <c r="DA7" s="39">
        <v>81.02</v>
      </c>
      <c r="DB7" s="39" t="s">
        <v>99</v>
      </c>
      <c r="DC7" s="39" t="s">
        <v>99</v>
      </c>
      <c r="DD7" s="39" t="s">
        <v>99</v>
      </c>
      <c r="DE7" s="39" t="s">
        <v>99</v>
      </c>
      <c r="DF7" s="39">
        <v>76.48</v>
      </c>
      <c r="DG7" s="39">
        <v>75.11</v>
      </c>
      <c r="DH7" s="39" t="s">
        <v>99</v>
      </c>
      <c r="DI7" s="39" t="s">
        <v>99</v>
      </c>
      <c r="DJ7" s="39" t="s">
        <v>99</v>
      </c>
      <c r="DK7" s="39" t="s">
        <v>99</v>
      </c>
      <c r="DL7" s="39">
        <v>5.05</v>
      </c>
      <c r="DM7" s="39" t="s">
        <v>99</v>
      </c>
      <c r="DN7" s="39" t="s">
        <v>99</v>
      </c>
      <c r="DO7" s="39" t="s">
        <v>99</v>
      </c>
      <c r="DP7" s="39" t="s">
        <v>99</v>
      </c>
      <c r="DQ7" s="39">
        <v>39.409999999999997</v>
      </c>
      <c r="DR7" s="39">
        <v>33.25</v>
      </c>
      <c r="DS7" s="39" t="s">
        <v>99</v>
      </c>
      <c r="DT7" s="39" t="s">
        <v>99</v>
      </c>
      <c r="DU7" s="39" t="s">
        <v>99</v>
      </c>
      <c r="DV7" s="39" t="s">
        <v>99</v>
      </c>
      <c r="DW7" s="39">
        <v>18.329999999999998</v>
      </c>
      <c r="DX7" s="39" t="s">
        <v>99</v>
      </c>
      <c r="DY7" s="39" t="s">
        <v>99</v>
      </c>
      <c r="DZ7" s="39" t="s">
        <v>99</v>
      </c>
      <c r="EA7" s="39" t="s">
        <v>99</v>
      </c>
      <c r="EB7" s="39">
        <v>20.97</v>
      </c>
      <c r="EC7" s="39">
        <v>17.190000000000001</v>
      </c>
      <c r="ED7" s="39" t="s">
        <v>99</v>
      </c>
      <c r="EE7" s="39" t="s">
        <v>99</v>
      </c>
      <c r="EF7" s="39" t="s">
        <v>99</v>
      </c>
      <c r="EG7" s="39" t="s">
        <v>99</v>
      </c>
      <c r="EH7" s="39">
        <v>1.21</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2022-02-09T01:24:07Z</cp:lastPrinted>
  <dcterms:created xsi:type="dcterms:W3CDTF">2021-12-03T06:59:34Z</dcterms:created>
  <dcterms:modified xsi:type="dcterms:W3CDTF">2022-02-15T08:04:35Z</dcterms:modified>
  <cp:category/>
</cp:coreProperties>
</file>