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2 鹿屋市○\"/>
    </mc:Choice>
  </mc:AlternateContent>
  <workbookProtection workbookAlgorithmName="SHA-512" workbookHashValue="oQ9J/4ra0Ro8lCgRXAO+FQkRg8gEszyOP6WvPGgxp5tQSjr3XFw81VeDH2Lf8jTQ+TCplcIEQmdj5iau1iLIvg==" workbookSaltValue="U0pJYZqrGXShhkVh/+6u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<sst xmlns="http://schemas.openxmlformats.org/spreadsheetml/2006/main" count="297" uniqueCount="116">
  <si>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</si>
  <si>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</si>
  <si>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</si>
  <si>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</si>
  <si>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</si>
  <si>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</si>
  <si>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</si>
  <si>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</si>
  <si>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</si>
  <si>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</si>
  <si>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</si>
  <si>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</si>
  <si>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</si>
  <si>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</si>
  <si>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</si>
  <si>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</si>
  <si>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</si>
  <si>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</si>
  <si>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</si>
  <si>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</si>
  <si>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</si>
  <si>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</si>
  <si>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</si>
  <si>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</si>
  <si>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</si>
  <si>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</si>
  <si>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</si>
  <si>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</si>
  <si>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</si>
  <si>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</si>
  <si>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</si>
  <si>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</si>
  <si>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</si>
  <si>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</si>
  <si>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</si>
  <si>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</si>
  <si>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</si>
  <si>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</si>
  <si>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</si>
  <si>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</si>
  <si>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</si>
  <si>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</si>
  <si>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</si>
  <si>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</si>
  <si>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</si>
  <si>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</si>
  <si>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</si>
  <si>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</si>
  <si>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</si>
  <si>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</si>
  <si>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</si>
  <si>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</si>
  <si>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</si>
  <si>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</si>
  <si>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</si>
  <si>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</si>
  <si>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</si>
  <si>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</si>
  <si>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</si>
  <si>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</si>
  <si>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</si>
  <si>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</si>
  <si>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</si>
  <si>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</si>
  <si>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</si>
  <si>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</si>
  <si>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</si>
  <si>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</si>
  <si>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</si>
  <si>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</si>
  <si>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</si>
  <si>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</si>
  <si>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</si>
  <si>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</si>
  <si>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</si>
  <si>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</si>
  <si>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</si>
  <si>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</si>
  <si>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</si>
  <si>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</si>
  <si>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</si>
  <si>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</si>
  <si>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</si>
  <si>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</si>
  <si>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</si>
  <si>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</si>
  <si>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</si>
  <si>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</si>
  <si>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</si>
  <si>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</si>
  <si>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</si>
  <si>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</si>
  <si>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</si>
  <si>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</si>
  <si>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</si>
  <si>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</si>
  <si>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</si>
  <si>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</si>
  <si>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</si>
  <si>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</si>
  <si>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</si>
  <si>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</si>
  <si>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</si>
  <si>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</si>
  <si>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</si>
  <si>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</si>
  <si>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</si>
  <si>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</si>
  <si>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</si>
  <si>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</si>
  <si>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</si>
  <si>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</si>
  <si>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</si>
  <si>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①経常収支比率…100%を上回り良好な水準にあるが、現状は収益の多くを一般会計からの繰入金に依存している。財源の確保として、水洗化率の向上や使用料改定など使用料の収入増に努める。
</t>
    </r>
    <r>
      <rPr>
        <sz val="11"/>
        <rFont val="ＭＳ ゴシック"/>
        <family val="3"/>
        <charset val="128"/>
      </rPr>
      <t>③流動比率…100%を下回っており短期的な債務に対する支払能力が低く、支払い能力を高めるために資金の確保など経営基盤の強化に努める。</t>
    </r>
    <r>
      <rPr>
        <sz val="11"/>
        <color theme="1"/>
        <rFont val="ＭＳ ゴシック"/>
        <family val="3"/>
        <charset val="128"/>
      </rPr>
      <t xml:space="preserve">
④企業債残高対事業規模比率…近年、建設改良費の平準化を図るなど、借入金の抑制に努めており、今後も、地方債借入額が償還額を超えないように抑制し、整備を進めるよう努める。
</t>
    </r>
    <r>
      <rPr>
        <sz val="11"/>
        <rFont val="ＭＳ ゴシック"/>
        <family val="3"/>
        <charset val="128"/>
      </rPr>
      <t>⑤経費回収率…類似団体・全国ともに平均を下回っており、健全な経営のためにも接続率の向上に努めるとともに、使用料の見直しについても検討中である。</t>
    </r>
    <r>
      <rPr>
        <sz val="11"/>
        <color theme="1"/>
        <rFont val="ＭＳ ゴシック"/>
        <family val="3"/>
        <charset val="128"/>
      </rPr>
      <t xml:space="preserve">
</t>
    </r>
    <r>
      <rPr>
        <sz val="11"/>
        <rFont val="ＭＳ ゴシック"/>
        <family val="3"/>
        <charset val="128"/>
      </rPr>
      <t>⑥汚水処理原価…汚水処理原価を減少させることで、経費回収率の改善にもつながることから接続率の向上や維持管理費の抑制に努める。</t>
    </r>
    <r>
      <rPr>
        <sz val="11"/>
        <color rgb="FFFF0000"/>
        <rFont val="ＭＳ ゴシック"/>
        <family val="3"/>
        <charset val="128"/>
      </rPr>
      <t xml:space="preserve">
</t>
    </r>
    <r>
      <rPr>
        <sz val="11"/>
        <rFont val="ＭＳ ゴシック"/>
        <family val="3"/>
        <charset val="128"/>
      </rPr>
      <t>⑦施設利用率…類似団体・全国平均を上回っており概ね良好と考えているが、今後の処理水量に見合った施設整備を検討する。</t>
    </r>
    <r>
      <rPr>
        <sz val="11"/>
        <color rgb="FFFF0000"/>
        <rFont val="ＭＳ ゴシック"/>
        <family val="3"/>
        <charset val="128"/>
      </rPr>
      <t xml:space="preserve">
</t>
    </r>
    <r>
      <rPr>
        <sz val="11"/>
        <rFont val="ＭＳ ゴシック"/>
        <family val="3"/>
        <charset val="128"/>
      </rPr>
      <t>⑧水洗化率…類似団体、全国平均を下回っており、水洗化率向上のための普及啓発活動の強化に努める。</t>
    </r>
    <rPh sb="13" eb="15">
      <t>ウワマワ</t>
    </rPh>
    <rPh sb="16" eb="18">
      <t>リョウコウ</t>
    </rPh>
    <rPh sb="19" eb="21">
      <t>スイジュン</t>
    </rPh>
    <rPh sb="29" eb="31">
      <t>シュウエキ</t>
    </rPh>
    <rPh sb="32" eb="33">
      <t>オオ</t>
    </rPh>
    <rPh sb="35" eb="37">
      <t>イッパン</t>
    </rPh>
    <rPh sb="37" eb="39">
      <t>カイケイ</t>
    </rPh>
    <rPh sb="42" eb="44">
      <t>クリイレ</t>
    </rPh>
    <rPh sb="44" eb="45">
      <t>キン</t>
    </rPh>
    <rPh sb="46" eb="48">
      <t>イゾン</t>
    </rPh>
    <rPh sb="70" eb="73">
      <t>シヨウリョウ</t>
    </rPh>
    <rPh sb="91" eb="93">
      <t>リュウドウ</t>
    </rPh>
    <rPh sb="93" eb="95">
      <t>ヒリツ</t>
    </rPh>
    <rPh sb="107" eb="110">
      <t>タンキテキ</t>
    </rPh>
    <rPh sb="111" eb="113">
      <t>サイム</t>
    </rPh>
    <rPh sb="114" eb="115">
      <t>タイ</t>
    </rPh>
    <rPh sb="117" eb="119">
      <t>シハラ</t>
    </rPh>
    <rPh sb="119" eb="121">
      <t>ノウリョク</t>
    </rPh>
    <rPh sb="122" eb="123">
      <t>ヒク</t>
    </rPh>
    <rPh sb="152" eb="153">
      <t>ツト</t>
    </rPh>
    <rPh sb="236" eb="237">
      <t>ツト</t>
    </rPh>
    <rPh sb="278" eb="280">
      <t>セツゾク</t>
    </rPh>
    <rPh sb="280" eb="281">
      <t>リツ</t>
    </rPh>
    <rPh sb="282" eb="284">
      <t>コウジョウ</t>
    </rPh>
    <rPh sb="285" eb="286">
      <t>ツト</t>
    </rPh>
    <rPh sb="297" eb="299">
      <t>ミナオ</t>
    </rPh>
    <rPh sb="307" eb="308">
      <t>ナカ</t>
    </rPh>
    <rPh sb="362" eb="364">
      <t>イジ</t>
    </rPh>
    <rPh sb="364" eb="367">
      <t>カンリヒ</t>
    </rPh>
    <rPh sb="368" eb="370">
      <t>ヨクセイ</t>
    </rPh>
    <rPh sb="477" eb="478">
      <t>ツト</t>
    </rPh>
    <phoneticPr fontId="4"/>
  </si>
  <si>
    <r>
      <rPr>
        <sz val="11"/>
        <rFont val="ＭＳ ゴシック"/>
        <family val="3"/>
        <charset val="128"/>
      </rPr>
      <t>①有形固定資産減価償却率…類似団体、全国平均値と比較して低い水準にあり、法定耐用年数に近い資産は少なく更新の必要性は低いと考える。</t>
    </r>
    <r>
      <rPr>
        <sz val="11"/>
        <color rgb="FFFF0000"/>
        <rFont val="ＭＳ ゴシック"/>
        <family val="3"/>
        <charset val="128"/>
      </rPr>
      <t xml:space="preserve">
</t>
    </r>
    <r>
      <rPr>
        <sz val="11"/>
        <rFont val="ＭＳ ゴシック"/>
        <family val="3"/>
        <charset val="128"/>
      </rPr>
      <t>③管渠改善率…管路状態は良いが布設から40年近く経過した箇所もあることから、ストックマネジメント計画に基づき、計画的な管渠の点検・調査及び改築更新等に取り組むこととしている。</t>
    </r>
    <rPh sb="1" eb="3">
      <t>ユウケイ</t>
    </rPh>
    <rPh sb="3" eb="5">
      <t>コテイ</t>
    </rPh>
    <rPh sb="5" eb="7">
      <t>シサン</t>
    </rPh>
    <rPh sb="7" eb="9">
      <t>ゲンカ</t>
    </rPh>
    <rPh sb="9" eb="11">
      <t>ショウキャク</t>
    </rPh>
    <rPh sb="11" eb="12">
      <t>リツ</t>
    </rPh>
    <rPh sb="88" eb="89">
      <t>チカ</t>
    </rPh>
    <rPh sb="128" eb="130">
      <t>テンケン</t>
    </rPh>
    <rPh sb="131" eb="133">
      <t>チョウサ</t>
    </rPh>
    <rPh sb="133" eb="134">
      <t>オヨ</t>
    </rPh>
    <phoneticPr fontId="4"/>
  </si>
  <si>
    <t>　処理場の包括的民間委託や事業計画の見直しを行うなど経営健全化に取り組んできたが、今後さらに、使用料及び事業計画区域の見直しの検討、公債費抑制のための起債事業の厳選、接続率向上の普及啓発活動の強化などを実施し、他会計繰入金の依存度を下げる経営改善に向けた取り組みを進める。
　また、健全・効率的な経営を目指すために、中長期的視点に立った経営戦略の策定等を通じて、より効果的な経営分析を組織全体で検討する。</t>
    <rPh sb="47" eb="50">
      <t>シヨウリョウ</t>
    </rPh>
    <rPh sb="50" eb="51">
      <t>オヨ</t>
    </rPh>
    <rPh sb="52" eb="58">
      <t>ジギョウケイカククイキ</t>
    </rPh>
    <rPh sb="59" eb="61">
      <t>ミナオ</t>
    </rPh>
    <rPh sb="132" eb="13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</si>
</sst>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0.09</c:v>
                </c:pt>
                <c:pt idx="4">
                  <c:v>0.02</c:v>
                </c:pt>
              </c:numCache>
            </c:numRef>
          </c:val>
          <c:extLst>
            <c:ext xmlns:c16="http://schemas.microsoft.com/office/drawing/2014/chart" uri="{C3380CC4-5D6E-409C-BE32-E72D297353CC}">
              <c16:uniqueId val="{00000000-927F-48DF-A660-C7BB4C09E2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927F-48DF-A660-C7BB4C09E2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106.02</c:v>
                </c:pt>
                <c:pt idx="4">
                  <c:v>103.82</c:v>
                </c:pt>
              </c:numCache>
            </c:numRef>
          </c:val>
          <c:extLst>
            <c:ext xmlns:c16="http://schemas.microsoft.com/office/drawing/2014/chart" uri="{C3380CC4-5D6E-409C-BE32-E72D297353CC}">
              <c16:uniqueId val="{00000000-A95C-4302-9471-934577CA18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A95C-4302-9471-934577CA18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c:v>
                </c:pt>
                <c:pt idx="4">
                  <c:v>7.57</c:v>
                </c:pt>
              </c:numCache>
            </c:numRef>
          </c:val>
          <c:extLst>
            <c:ext xmlns:c16="http://schemas.microsoft.com/office/drawing/2014/chart" uri="{C3380CC4-5D6E-409C-BE32-E72D297353CC}">
              <c16:uniqueId val="{00000000-CDB9-4E5D-BCED-510AA9B574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CDB9-4E5D-BCED-510AA9B574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96C-4E70-B357-6DA19B9AB5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196C-4E70-B357-6DA19B9AB5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34-42CC-82E5-C6E8C581D8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6734-42CC-82E5-C6E8C581D8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62.2</c:v>
                </c:pt>
                <c:pt idx="4">
                  <c:v>72.87</c:v>
                </c:pt>
              </c:numCache>
            </c:numRef>
          </c:val>
          <c:extLst>
            <c:ext xmlns:c16="http://schemas.microsoft.com/office/drawing/2014/chart" uri="{C3380CC4-5D6E-409C-BE32-E72D297353CC}">
              <c16:uniqueId val="{00000000-A6D6-428C-AB65-A04AD5E862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A6D6-428C-AB65-A04AD5E862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701.68</c:v>
                </c:pt>
                <c:pt idx="4">
                  <c:v>808.54</c:v>
                </c:pt>
              </c:numCache>
            </c:numRef>
          </c:val>
          <c:extLst>
            <c:ext xmlns:c16="http://schemas.microsoft.com/office/drawing/2014/chart" uri="{C3380CC4-5D6E-409C-BE32-E72D297353CC}">
              <c16:uniqueId val="{00000000-F375-4DA6-B3E5-7F9451EBE1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F375-4DA6-B3E5-7F9451EBE1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64.53</c:v>
                </c:pt>
                <c:pt idx="4">
                  <c:v>64.7</c:v>
                </c:pt>
              </c:numCache>
            </c:numRef>
          </c:val>
          <c:extLst>
            <c:ext xmlns:c16="http://schemas.microsoft.com/office/drawing/2014/chart" uri="{C3380CC4-5D6E-409C-BE32-E72D297353CC}">
              <c16:uniqueId val="{00000000-7118-4321-BC58-61A48C3B95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7118-4321-BC58-61A48C3B95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9749-4882-BE23-368A2D2309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9749-4882-BE23-368A2D2309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74.08</c:v>
                </c:pt>
                <c:pt idx="4">
                  <c:v>71.239999999999995</c:v>
                </c:pt>
              </c:numCache>
            </c:numRef>
          </c:val>
          <c:extLst>
            <c:ext xmlns:c16="http://schemas.microsoft.com/office/drawing/2014/chart" uri="{C3380CC4-5D6E-409C-BE32-E72D297353CC}">
              <c16:uniqueId val="{00000000-80B0-42E9-8874-92AD140900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80B0-42E9-8874-92AD140900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78.7</c:v>
                </c:pt>
                <c:pt idx="4">
                  <c:v>78.760000000000005</c:v>
                </c:pt>
              </c:numCache>
            </c:numRef>
          </c:val>
          <c:extLst>
            <c:ext xmlns:c16="http://schemas.microsoft.com/office/drawing/2014/chart" uri="{C3380CC4-5D6E-409C-BE32-E72D297353CC}">
              <c16:uniqueId val="{00000000-1434-473C-AD6A-03719E55C2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1434-473C-AD6A-03719E55C2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鹿屋市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101522</v>
      </c>
      <c r="AM8" s="42"/>
      <c r="AN8" s="42"/>
      <c r="AO8" s="42"/>
      <c r="AP8" s="42"/>
      <c r="AQ8" s="42"/>
      <c r="AR8" s="42"/>
      <c r="AS8" s="42"/>
      <c r="AT8" s="35">
        <f>データ!T6</f>
        <v>448.15</v>
      </c>
      <c r="AU8" s="35"/>
      <c r="AV8" s="35"/>
      <c r="AW8" s="35"/>
      <c r="AX8" s="35"/>
      <c r="AY8" s="35"/>
      <c r="AZ8" s="35"/>
      <c r="BA8" s="35"/>
      <c r="BB8" s="35">
        <f>データ!U6</f>
        <v>226.54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64.489999999999995</v>
      </c>
      <c r="J10" s="35"/>
      <c r="K10" s="35"/>
      <c r="L10" s="35"/>
      <c r="M10" s="35"/>
      <c r="N10" s="35"/>
      <c r="O10" s="35"/>
      <c r="P10" s="35">
        <f>データ!P6</f>
        <v>18.329999999999998</v>
      </c>
      <c r="Q10" s="35"/>
      <c r="R10" s="35"/>
      <c r="S10" s="35"/>
      <c r="T10" s="35"/>
      <c r="U10" s="35"/>
      <c r="V10" s="35"/>
      <c r="W10" s="35">
        <f>データ!Q6</f>
        <v>96.32</v>
      </c>
      <c r="X10" s="35"/>
      <c r="Y10" s="35"/>
      <c r="Z10" s="35"/>
      <c r="AA10" s="35"/>
      <c r="AB10" s="35"/>
      <c r="AC10" s="35"/>
      <c r="AD10" s="42">
        <f>データ!R6</f>
        <v>1815</v>
      </c>
      <c r="AE10" s="42"/>
      <c r="AF10" s="42"/>
      <c r="AG10" s="42"/>
      <c r="AH10" s="42"/>
      <c r="AI10" s="42"/>
      <c r="AJ10" s="42"/>
      <c r="AK10" s="2"/>
      <c r="AL10" s="42">
        <f>データ!V6</f>
        <v>18390</v>
      </c>
      <c r="AM10" s="42"/>
      <c r="AN10" s="42"/>
      <c r="AO10" s="42"/>
      <c r="AP10" s="42"/>
      <c r="AQ10" s="42"/>
      <c r="AR10" s="42"/>
      <c r="AS10" s="42"/>
      <c r="AT10" s="35">
        <f>データ!W6</f>
        <v>6.19</v>
      </c>
      <c r="AU10" s="35"/>
      <c r="AV10" s="35"/>
      <c r="AW10" s="35"/>
      <c r="AX10" s="35"/>
      <c r="AY10" s="35"/>
      <c r="AZ10" s="35"/>
      <c r="BA10" s="35"/>
      <c r="BB10" s="35">
        <f>データ!X6</f>
        <v>2970.92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115</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HCXTI2pdkDrkxQgjgNgO3Oo2JxtXIA1m8eQfXwf+XLEWNBi1T8L/nn4hNrz0s749v/Ak3TCNdUuMnCP2TBtyw==" saltValue="uYhNVmzbstik5YQ7/7E3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28</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54</v>
      </c>
      <c r="B4" s="16"/>
      <c r="C4" s="16"/>
      <c r="D4" s="16"/>
      <c r="E4" s="16"/>
      <c r="F4" s="16"/>
      <c r="G4" s="16"/>
      <c r="H4" s="88"/>
      <c r="I4" s="89"/>
      <c r="J4" s="89"/>
      <c r="K4" s="89"/>
      <c r="L4" s="89"/>
      <c r="M4" s="89"/>
      <c r="N4" s="89"/>
      <c r="O4" s="89"/>
      <c r="P4" s="89"/>
      <c r="Q4" s="89"/>
      <c r="R4" s="89"/>
      <c r="S4" s="89"/>
      <c r="T4" s="89"/>
      <c r="U4" s="89"/>
      <c r="V4" s="89"/>
      <c r="W4" s="89"/>
      <c r="X4" s="90"/>
      <c r="Y4" s="84" t="s">
        <v>55</v>
      </c>
      <c r="Z4" s="84"/>
      <c r="AA4" s="84"/>
      <c r="AB4" s="84"/>
      <c r="AC4" s="84"/>
      <c r="AD4" s="84"/>
      <c r="AE4" s="84"/>
      <c r="AF4" s="84"/>
      <c r="AG4" s="84"/>
      <c r="AH4" s="84"/>
      <c r="AI4" s="84"/>
      <c r="AJ4" s="84" t="s">
        <v>56</v>
      </c>
      <c r="AK4" s="84"/>
      <c r="AL4" s="84"/>
      <c r="AM4" s="84"/>
      <c r="AN4" s="84"/>
      <c r="AO4" s="84"/>
      <c r="AP4" s="84"/>
      <c r="AQ4" s="84"/>
      <c r="AR4" s="84"/>
      <c r="AS4" s="84"/>
      <c r="AT4" s="84"/>
      <c r="AU4" s="84" t="s">
        <v>57</v>
      </c>
      <c r="AV4" s="84"/>
      <c r="AW4" s="84"/>
      <c r="AX4" s="84"/>
      <c r="AY4" s="84"/>
      <c r="AZ4" s="84"/>
      <c r="BA4" s="84"/>
      <c r="BB4" s="84"/>
      <c r="BC4" s="84"/>
      <c r="BD4" s="84"/>
      <c r="BE4" s="84"/>
      <c r="BF4" s="84" t="s">
        <v>58</v>
      </c>
      <c r="BG4" s="84"/>
      <c r="BH4" s="84"/>
      <c r="BI4" s="84"/>
      <c r="BJ4" s="84"/>
      <c r="BK4" s="84"/>
      <c r="BL4" s="84"/>
      <c r="BM4" s="84"/>
      <c r="BN4" s="84"/>
      <c r="BO4" s="84"/>
      <c r="BP4" s="84"/>
      <c r="BQ4" s="84" t="s">
        <v>59</v>
      </c>
      <c r="BR4" s="84"/>
      <c r="BS4" s="84"/>
      <c r="BT4" s="84"/>
      <c r="BU4" s="84"/>
      <c r="BV4" s="84"/>
      <c r="BW4" s="84"/>
      <c r="BX4" s="84"/>
      <c r="BY4" s="84"/>
      <c r="BZ4" s="84"/>
      <c r="CA4" s="84"/>
      <c r="CB4" s="84" t="s">
        <v>60</v>
      </c>
      <c r="CC4" s="84"/>
      <c r="CD4" s="84"/>
      <c r="CE4" s="84"/>
      <c r="CF4" s="84"/>
      <c r="CG4" s="84"/>
      <c r="CH4" s="84"/>
      <c r="CI4" s="84"/>
      <c r="CJ4" s="84"/>
      <c r="CK4" s="84"/>
      <c r="CL4" s="84"/>
      <c r="CM4" s="84" t="s">
        <v>61</v>
      </c>
      <c r="CN4" s="84"/>
      <c r="CO4" s="84"/>
      <c r="CP4" s="84"/>
      <c r="CQ4" s="84"/>
      <c r="CR4" s="84"/>
      <c r="CS4" s="84"/>
      <c r="CT4" s="84"/>
      <c r="CU4" s="84"/>
      <c r="CV4" s="84"/>
      <c r="CW4" s="84"/>
      <c r="CX4" s="84" t="s">
        <v>62</v>
      </c>
      <c r="CY4" s="84"/>
      <c r="CZ4" s="84"/>
      <c r="DA4" s="84"/>
      <c r="DB4" s="84"/>
      <c r="DC4" s="84"/>
      <c r="DD4" s="84"/>
      <c r="DE4" s="84"/>
      <c r="DF4" s="84"/>
      <c r="DG4" s="84"/>
      <c r="DH4" s="84"/>
      <c r="DI4" s="84" t="s">
        <v>63</v>
      </c>
      <c r="DJ4" s="84"/>
      <c r="DK4" s="84"/>
      <c r="DL4" s="84"/>
      <c r="DM4" s="84"/>
      <c r="DN4" s="84"/>
      <c r="DO4" s="84"/>
      <c r="DP4" s="84"/>
      <c r="DQ4" s="84"/>
      <c r="DR4" s="84"/>
      <c r="DS4" s="84"/>
      <c r="DT4" s="84" t="s">
        <v>64</v>
      </c>
      <c r="DU4" s="84"/>
      <c r="DV4" s="84"/>
      <c r="DW4" s="84"/>
      <c r="DX4" s="84"/>
      <c r="DY4" s="84"/>
      <c r="DZ4" s="84"/>
      <c r="EA4" s="84"/>
      <c r="EB4" s="84"/>
      <c r="EC4" s="84"/>
      <c r="ED4" s="84"/>
      <c r="EE4" s="84" t="s">
        <v>65</v>
      </c>
      <c r="EF4" s="84"/>
      <c r="EG4" s="84"/>
      <c r="EH4" s="84"/>
      <c r="EI4" s="84"/>
      <c r="EJ4" s="84"/>
      <c r="EK4" s="84"/>
      <c r="EL4" s="84"/>
      <c r="EM4" s="84"/>
      <c r="EN4" s="84"/>
      <c r="EO4" s="84"/>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462039</v>
      </c>
      <c r="D6" s="19">
        <f t="shared" si="3"/>
        <v>46</v>
      </c>
      <c r="E6" s="19">
        <f t="shared" si="3"/>
        <v>17</v>
      </c>
      <c r="F6" s="19">
        <f t="shared" si="3"/>
        <v>1</v>
      </c>
      <c r="G6" s="19">
        <f t="shared" si="3"/>
        <v>0</v>
      </c>
      <c r="H6" s="19" t="str">
        <f t="shared" si="3"/>
        <v>鹿児島県　鹿屋市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64.489999999999995</v>
      </c>
      <c r="P6" s="20">
        <f t="shared" si="3"/>
        <v>18.329999999999998</v>
      </c>
      <c r="Q6" s="20">
        <f t="shared" si="3"/>
        <v>96.32</v>
      </c>
      <c r="R6" s="20">
        <f t="shared" si="3"/>
        <v>1815</v>
      </c>
      <c r="S6" s="20">
        <f t="shared" si="3"/>
        <v>101522</v>
      </c>
      <c r="T6" s="20">
        <f t="shared" si="3"/>
        <v>448.15</v>
      </c>
      <c r="U6" s="20">
        <f t="shared" si="3"/>
        <v>226.54</v>
      </c>
      <c r="V6" s="20">
        <f t="shared" si="3"/>
        <v>18390</v>
      </c>
      <c r="W6" s="20">
        <f t="shared" si="3"/>
        <v>6.19</v>
      </c>
      <c r="X6" s="20">
        <f t="shared" si="3"/>
        <v>2970.92</v>
      </c>
      <c r="Y6" s="21" t="str">
        <f>IF(Y7="",NA(),Y7)</f>
        <v>-</v>
      </c>
      <c r="Z6" s="21" t="str">
        <f t="shared" ref="Z6:AH6" si="4">IF(Z7="",NA(),Z7)</f>
        <v>-</v>
      </c>
      <c r="AA6" s="21" t="str">
        <f t="shared" si="4"/>
        <v>-</v>
      </c>
      <c r="AB6" s="21">
        <f t="shared" si="4"/>
        <v>106.02</v>
      </c>
      <c r="AC6" s="21">
        <f t="shared" si="4"/>
        <v>103.82</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62.2</v>
      </c>
      <c r="AY6" s="21">
        <f t="shared" si="6"/>
        <v>72.87</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701.68</v>
      </c>
      <c r="BJ6" s="21">
        <f t="shared" si="7"/>
        <v>808.54</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64.53</v>
      </c>
      <c r="BU6" s="21">
        <f t="shared" si="8"/>
        <v>64.7</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74.08</v>
      </c>
      <c r="CQ6" s="21">
        <f t="shared" si="10"/>
        <v>71.239999999999995</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78.7</v>
      </c>
      <c r="DB6" s="21">
        <f t="shared" si="11"/>
        <v>78.760000000000005</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3.8</v>
      </c>
      <c r="DM6" s="21">
        <f t="shared" si="12"/>
        <v>7.57</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0.09</v>
      </c>
      <c r="EI6" s="21">
        <f t="shared" si="14"/>
        <v>0.02</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462039</v>
      </c>
      <c r="D7" s="23">
        <v>46</v>
      </c>
      <c r="E7" s="23">
        <v>17</v>
      </c>
      <c r="F7" s="23">
        <v>1</v>
      </c>
      <c r="G7" s="23">
        <v>0</v>
      </c>
      <c r="H7" s="23" t="s">
        <v>95</v>
      </c>
      <c r="I7" s="23" t="s">
        <v>96</v>
      </c>
      <c r="J7" s="23" t="s">
        <v>97</v>
      </c>
      <c r="K7" s="23" t="s">
        <v>98</v>
      </c>
      <c r="L7" s="23" t="s">
        <v>99</v>
      </c>
      <c r="M7" s="23" t="s">
        <v>100</v>
      </c>
      <c r="N7" s="24" t="s">
        <v>101</v>
      </c>
      <c r="O7" s="24">
        <v>64.489999999999995</v>
      </c>
      <c r="P7" s="24">
        <v>18.329999999999998</v>
      </c>
      <c r="Q7" s="24">
        <v>96.32</v>
      </c>
      <c r="R7" s="24">
        <v>1815</v>
      </c>
      <c r="S7" s="24">
        <v>101522</v>
      </c>
      <c r="T7" s="24">
        <v>448.15</v>
      </c>
      <c r="U7" s="24">
        <v>226.54</v>
      </c>
      <c r="V7" s="24">
        <v>18390</v>
      </c>
      <c r="W7" s="24">
        <v>6.19</v>
      </c>
      <c r="X7" s="24">
        <v>2970.92</v>
      </c>
      <c r="Y7" s="24" t="s">
        <v>101</v>
      </c>
      <c r="Z7" s="24" t="s">
        <v>101</v>
      </c>
      <c r="AA7" s="24" t="s">
        <v>101</v>
      </c>
      <c r="AB7" s="24">
        <v>106.02</v>
      </c>
      <c r="AC7" s="24">
        <v>103.82</v>
      </c>
      <c r="AD7" s="24" t="s">
        <v>101</v>
      </c>
      <c r="AE7" s="24" t="s">
        <v>101</v>
      </c>
      <c r="AF7" s="24" t="s">
        <v>101</v>
      </c>
      <c r="AG7" s="24">
        <v>106.5</v>
      </c>
      <c r="AH7" s="24">
        <v>106.22</v>
      </c>
      <c r="AI7" s="24">
        <v>107.02</v>
      </c>
      <c r="AJ7" s="24" t="s">
        <v>101</v>
      </c>
      <c r="AK7" s="24" t="s">
        <v>101</v>
      </c>
      <c r="AL7" s="24" t="s">
        <v>101</v>
      </c>
      <c r="AM7" s="24">
        <v>0</v>
      </c>
      <c r="AN7" s="24">
        <v>0</v>
      </c>
      <c r="AO7" s="24" t="s">
        <v>101</v>
      </c>
      <c r="AP7" s="24" t="s">
        <v>101</v>
      </c>
      <c r="AQ7" s="24" t="s">
        <v>101</v>
      </c>
      <c r="AR7" s="24">
        <v>18.36</v>
      </c>
      <c r="AS7" s="24">
        <v>18.010000000000002</v>
      </c>
      <c r="AT7" s="24">
        <v>3.09</v>
      </c>
      <c r="AU7" s="24" t="s">
        <v>101</v>
      </c>
      <c r="AV7" s="24" t="s">
        <v>101</v>
      </c>
      <c r="AW7" s="24" t="s">
        <v>101</v>
      </c>
      <c r="AX7" s="24">
        <v>62.2</v>
      </c>
      <c r="AY7" s="24">
        <v>72.87</v>
      </c>
      <c r="AZ7" s="24" t="s">
        <v>101</v>
      </c>
      <c r="BA7" s="24" t="s">
        <v>101</v>
      </c>
      <c r="BB7" s="24" t="s">
        <v>101</v>
      </c>
      <c r="BC7" s="24">
        <v>55.6</v>
      </c>
      <c r="BD7" s="24">
        <v>59.4</v>
      </c>
      <c r="BE7" s="24">
        <v>71.39</v>
      </c>
      <c r="BF7" s="24" t="s">
        <v>101</v>
      </c>
      <c r="BG7" s="24" t="s">
        <v>101</v>
      </c>
      <c r="BH7" s="24" t="s">
        <v>101</v>
      </c>
      <c r="BI7" s="24">
        <v>701.68</v>
      </c>
      <c r="BJ7" s="24">
        <v>808.54</v>
      </c>
      <c r="BK7" s="24" t="s">
        <v>101</v>
      </c>
      <c r="BL7" s="24" t="s">
        <v>101</v>
      </c>
      <c r="BM7" s="24" t="s">
        <v>101</v>
      </c>
      <c r="BN7" s="24">
        <v>789.08</v>
      </c>
      <c r="BO7" s="24">
        <v>747.84</v>
      </c>
      <c r="BP7" s="24">
        <v>669.11</v>
      </c>
      <c r="BQ7" s="24" t="s">
        <v>101</v>
      </c>
      <c r="BR7" s="24" t="s">
        <v>101</v>
      </c>
      <c r="BS7" s="24" t="s">
        <v>101</v>
      </c>
      <c r="BT7" s="24">
        <v>64.53</v>
      </c>
      <c r="BU7" s="24">
        <v>64.7</v>
      </c>
      <c r="BV7" s="24" t="s">
        <v>101</v>
      </c>
      <c r="BW7" s="24" t="s">
        <v>101</v>
      </c>
      <c r="BX7" s="24" t="s">
        <v>101</v>
      </c>
      <c r="BY7" s="24">
        <v>88.25</v>
      </c>
      <c r="BZ7" s="24">
        <v>90.17</v>
      </c>
      <c r="CA7" s="24">
        <v>99.73</v>
      </c>
      <c r="CB7" s="24" t="s">
        <v>101</v>
      </c>
      <c r="CC7" s="24" t="s">
        <v>101</v>
      </c>
      <c r="CD7" s="24" t="s">
        <v>101</v>
      </c>
      <c r="CE7" s="24">
        <v>150</v>
      </c>
      <c r="CF7" s="24">
        <v>150</v>
      </c>
      <c r="CG7" s="24" t="s">
        <v>101</v>
      </c>
      <c r="CH7" s="24" t="s">
        <v>101</v>
      </c>
      <c r="CI7" s="24" t="s">
        <v>101</v>
      </c>
      <c r="CJ7" s="24">
        <v>176.37</v>
      </c>
      <c r="CK7" s="24">
        <v>173.17</v>
      </c>
      <c r="CL7" s="24">
        <v>134.97999999999999</v>
      </c>
      <c r="CM7" s="24" t="s">
        <v>101</v>
      </c>
      <c r="CN7" s="24" t="s">
        <v>101</v>
      </c>
      <c r="CO7" s="24" t="s">
        <v>101</v>
      </c>
      <c r="CP7" s="24">
        <v>74.08</v>
      </c>
      <c r="CQ7" s="24">
        <v>71.239999999999995</v>
      </c>
      <c r="CR7" s="24" t="s">
        <v>101</v>
      </c>
      <c r="CS7" s="24" t="s">
        <v>101</v>
      </c>
      <c r="CT7" s="24" t="s">
        <v>101</v>
      </c>
      <c r="CU7" s="24">
        <v>56.72</v>
      </c>
      <c r="CV7" s="24">
        <v>56.43</v>
      </c>
      <c r="CW7" s="24">
        <v>59.99</v>
      </c>
      <c r="CX7" s="24" t="s">
        <v>101</v>
      </c>
      <c r="CY7" s="24" t="s">
        <v>101</v>
      </c>
      <c r="CZ7" s="24" t="s">
        <v>101</v>
      </c>
      <c r="DA7" s="24">
        <v>78.7</v>
      </c>
      <c r="DB7" s="24">
        <v>78.760000000000005</v>
      </c>
      <c r="DC7" s="24" t="s">
        <v>101</v>
      </c>
      <c r="DD7" s="24" t="s">
        <v>101</v>
      </c>
      <c r="DE7" s="24" t="s">
        <v>101</v>
      </c>
      <c r="DF7" s="24">
        <v>90.72</v>
      </c>
      <c r="DG7" s="24">
        <v>91.07</v>
      </c>
      <c r="DH7" s="24">
        <v>95.72</v>
      </c>
      <c r="DI7" s="24" t="s">
        <v>101</v>
      </c>
      <c r="DJ7" s="24" t="s">
        <v>101</v>
      </c>
      <c r="DK7" s="24" t="s">
        <v>101</v>
      </c>
      <c r="DL7" s="24">
        <v>3.8</v>
      </c>
      <c r="DM7" s="24">
        <v>7.57</v>
      </c>
      <c r="DN7" s="24" t="s">
        <v>101</v>
      </c>
      <c r="DO7" s="24" t="s">
        <v>101</v>
      </c>
      <c r="DP7" s="24" t="s">
        <v>101</v>
      </c>
      <c r="DQ7" s="24">
        <v>20.78</v>
      </c>
      <c r="DR7" s="24">
        <v>23.54</v>
      </c>
      <c r="DS7" s="24">
        <v>38.17</v>
      </c>
      <c r="DT7" s="24" t="s">
        <v>101</v>
      </c>
      <c r="DU7" s="24" t="s">
        <v>101</v>
      </c>
      <c r="DV7" s="24" t="s">
        <v>101</v>
      </c>
      <c r="DW7" s="24">
        <v>0</v>
      </c>
      <c r="DX7" s="24">
        <v>0</v>
      </c>
      <c r="DY7" s="24" t="s">
        <v>101</v>
      </c>
      <c r="DZ7" s="24" t="s">
        <v>101</v>
      </c>
      <c r="EA7" s="24" t="s">
        <v>101</v>
      </c>
      <c r="EB7" s="24">
        <v>1.34</v>
      </c>
      <c r="EC7" s="24">
        <v>1.5</v>
      </c>
      <c r="ED7" s="24">
        <v>6.54</v>
      </c>
      <c r="EE7" s="24" t="s">
        <v>101</v>
      </c>
      <c r="EF7" s="24" t="s">
        <v>101</v>
      </c>
      <c r="EG7" s="24" t="s">
        <v>101</v>
      </c>
      <c r="EH7" s="24">
        <v>0.09</v>
      </c>
      <c r="EI7" s="24">
        <v>0.02</v>
      </c>
      <c r="EJ7" s="24" t="s">
        <v>101</v>
      </c>
      <c r="EK7" s="24" t="s">
        <v>101</v>
      </c>
      <c r="EL7" s="24" t="s">
        <v>101</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2023-01-23T01:26:30Z</cp:lastPrinted>
  <dcterms:created xsi:type="dcterms:W3CDTF">2023-01-12T23:35:51Z</dcterms:created>
  <dcterms:modified xsi:type="dcterms:W3CDTF">2023-02-09T06:43:14Z</dcterms:modified>
  <cp:category/>
</cp:coreProperties>
</file>