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2 鹿屋市○\"/>
    </mc:Choice>
  </mc:AlternateContent>
  <workbookProtection workbookAlgorithmName="SHA-512" workbookHashValue="mD8My+6sHAJlWttqTacP1oUmzW5nR47zllkOLUcrJAd2ir57m7YraibFELbMcz9oqWzEmhnqf6pFnFLMoJt+Tg==" workbookSaltValue="1PUMwo9LbvjURHs2snmvH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<sst xmlns="http://schemas.openxmlformats.org/spreadsheetml/2006/main" count="297" uniqueCount="117">
  <si>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</si>
  <si>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</si>
  <si>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</si>
  <si>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</si>
  <si>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</si>
  <si>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</si>
  <si>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</si>
  <si>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</si>
  <si>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</si>
  <si>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</si>
  <si>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</si>
  <si>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</si>
  <si>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</si>
  <si>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</si>
  <si>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</si>
  <si>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</si>
  <si>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</si>
  <si>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</si>
  <si>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</si>
  <si>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</si>
  <si>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</si>
  <si>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</si>
  <si>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</si>
  <si>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</si>
  <si>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</si>
  <si>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</si>
  <si>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</si>
  <si>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</si>
  <si>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</si>
  <si>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</si>
  <si>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</si>
  <si>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</si>
  <si>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</si>
  <si>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</si>
  <si>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</si>
  <si>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</si>
  <si>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</si>
  <si>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</si>
  <si>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</si>
  <si>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</si>
  <si>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</si>
  <si>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</si>
  <si>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</si>
  <si>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</si>
  <si>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</si>
  <si>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</si>
  <si>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</si>
  <si>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</si>
  <si>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</si>
  <si>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</si>
  <si>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</si>
  <si>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</si>
  <si>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</si>
  <si>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</si>
  <si>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</si>
  <si>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</si>
  <si>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</si>
  <si>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</si>
  <si>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</si>
  <si>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</si>
  <si>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</si>
  <si>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</si>
  <si>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</si>
  <si>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</si>
  <si>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</si>
  <si>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</si>
  <si>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</si>
  <si>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</si>
  <si>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</si>
  <si>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</si>
  <si>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</si>
  <si>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</si>
  <si>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</si>
  <si>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</si>
  <si>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</si>
  <si>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</si>
  <si>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</si>
  <si>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</si>
  <si>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</si>
  <si>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</si>
  <si>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</si>
  <si>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</si>
  <si>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</si>
  <si>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</si>
  <si>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</si>
  <si>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</si>
  <si>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</si>
  <si>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</si>
  <si>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</si>
  <si>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</si>
  <si>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</si>
  <si>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</si>
  <si>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</si>
  <si>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</si>
  <si>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</si>
  <si>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</si>
  <si>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</si>
  <si>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</si>
  <si>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</si>
  <si>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</si>
  <si>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</si>
  <si>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</si>
  <si>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</si>
  <si>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</si>
  <si>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</si>
  <si>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</si>
  <si>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</si>
  <si>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</si>
  <si>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</si>
  <si>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</si>
  <si>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</si>
  <si>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</si>
  <si>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</si>
  <si>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</si>
  <si>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①有形固定資産減価償却率…類似団体、全国平均値と比較して低い水準にあり、法定耐用年数に近い資産は少なく更新の必要性は低いと考える。
③管渠改善率…管渠について、法定耐用年数が経過しておらず管渠状態も良いことから管渠の改善は行っていない。今後も現状を分析しながら計画的な管渠の更新を行っていきたい。</t>
    <rPh sb="1" eb="3">
      <t>ユウケイ</t>
    </rPh>
    <rPh sb="3" eb="5">
      <t>コテイ</t>
    </rPh>
    <rPh sb="5" eb="7">
      <t>シサン</t>
    </rPh>
    <rPh sb="7" eb="9">
      <t>ゲンカ</t>
    </rPh>
    <rPh sb="9" eb="11">
      <t>ショウキャク</t>
    </rPh>
    <rPh sb="11" eb="12">
      <t>リツ</t>
    </rPh>
    <rPh sb="13" eb="15">
      <t>ルイジ</t>
    </rPh>
    <rPh sb="15" eb="17">
      <t>ダンタイ</t>
    </rPh>
    <rPh sb="18" eb="20">
      <t>ゼンコク</t>
    </rPh>
    <rPh sb="20" eb="22">
      <t>ヘイキン</t>
    </rPh>
    <rPh sb="22" eb="23">
      <t>チ</t>
    </rPh>
    <rPh sb="24" eb="26">
      <t>ヒカク</t>
    </rPh>
    <rPh sb="28" eb="29">
      <t>ヒク</t>
    </rPh>
    <rPh sb="30" eb="32">
      <t>スイジュン</t>
    </rPh>
    <rPh sb="36" eb="38">
      <t>ホウテイ</t>
    </rPh>
    <rPh sb="38" eb="40">
      <t>タイヨウ</t>
    </rPh>
    <rPh sb="40" eb="42">
      <t>ネンスウ</t>
    </rPh>
    <rPh sb="43" eb="44">
      <t>チカ</t>
    </rPh>
    <rPh sb="45" eb="47">
      <t>シサン</t>
    </rPh>
    <rPh sb="48" eb="49">
      <t>スク</t>
    </rPh>
    <rPh sb="51" eb="53">
      <t>コウシン</t>
    </rPh>
    <rPh sb="54" eb="57">
      <t>ヒツヨウセイ</t>
    </rPh>
    <rPh sb="58" eb="59">
      <t>ヒク</t>
    </rPh>
    <rPh sb="61" eb="62">
      <t>カンガ</t>
    </rPh>
    <rPh sb="118" eb="120">
      <t>コンゴ</t>
    </rPh>
    <rPh sb="121" eb="123">
      <t>ゲンジョウ</t>
    </rPh>
    <rPh sb="124" eb="126">
      <t>ブンセキ</t>
    </rPh>
    <rPh sb="134" eb="136">
      <t>カンキョ</t>
    </rPh>
    <phoneticPr fontId="4"/>
  </si>
  <si>
    <t>①経常収支比率…100％を上回っており良好な水準にあるが、収益の多くを一般会計からの繰入金に依存している。今後は人口減少に伴い使用料の減収が見込まれることから経営の健全化策を検討する。
③流動比率…100%を下回っているものの今後は企業債の償還が順次終了していくことから、改善が見込まれる。支払い能力を高めるため資金の確保など経営基盤の強化に努める。
④企業債残高対象事業規模比率…平成8年度に農業集落排水処理区域における施設整備及び面整備は完了しており、機能強化対策事業も平成29年度から令和元年度にかけて終了し、債務は年々減少傾向にある。今後も計画的かつ適切な施設の更新に努める。
⑤経費回収率…類似団体とほぼ同程度であるが、全国平均を下回っており、また、人口減少に伴い使用料の減収が見込まれることから経営の健全化策に努める。
⑥汚水処理原価…類似団体の平均を下回っているが人口減少により有収水量が減少しているため悪化が予測されることから汚水維持管理費の抑制に努める。
⑦施設利用率…処理区域内の人口は減り、今後も減少傾向で推移していくことが見込まれている。併せて、有収水量も減少していくと考えられることから今後の人口動向に注視しながら施設整備を検討する。
⑧水洗化率…水洗便所設置人口の減少により類似団体、全国平均値を下回り、今後も人口減少が考えられることから水洗化率向上のため普及啓発活動の強化やその他対策などを検討する。</t>
    <rPh sb="1" eb="3">
      <t>ケイジョウ</t>
    </rPh>
    <rPh sb="3" eb="5">
      <t>シュウシ</t>
    </rPh>
    <rPh sb="5" eb="7">
      <t>ヒリツ</t>
    </rPh>
    <rPh sb="13" eb="15">
      <t>ウワマワ</t>
    </rPh>
    <rPh sb="19" eb="21">
      <t>リョウコウ</t>
    </rPh>
    <rPh sb="22" eb="24">
      <t>スイジュン</t>
    </rPh>
    <rPh sb="29" eb="31">
      <t>シュウエキ</t>
    </rPh>
    <rPh sb="32" eb="33">
      <t>オオ</t>
    </rPh>
    <rPh sb="35" eb="39">
      <t>イッパンカイケイ</t>
    </rPh>
    <rPh sb="42" eb="45">
      <t>クリイレキン</t>
    </rPh>
    <rPh sb="46" eb="48">
      <t>イゾン</t>
    </rPh>
    <rPh sb="67" eb="68">
      <t>ゲン</t>
    </rPh>
    <rPh sb="87" eb="89">
      <t>ケントウ</t>
    </rPh>
    <rPh sb="94" eb="98">
      <t>リュウ</t>
    </rPh>
    <rPh sb="104" eb="106">
      <t>シタマワ</t>
    </rPh>
    <rPh sb="113" eb="115">
      <t>コンゴ</t>
    </rPh>
    <rPh sb="116" eb="118">
      <t>キギョウ</t>
    </rPh>
    <rPh sb="118" eb="119">
      <t>サイ</t>
    </rPh>
    <rPh sb="120" eb="122">
      <t>ショウカン</t>
    </rPh>
    <rPh sb="123" eb="125">
      <t>ジュンジ</t>
    </rPh>
    <rPh sb="125" eb="127">
      <t>シュウリョウ</t>
    </rPh>
    <rPh sb="136" eb="138">
      <t>カイゼン</t>
    </rPh>
    <rPh sb="139" eb="141">
      <t>ミコ</t>
    </rPh>
    <rPh sb="145" eb="147">
      <t>シハラ</t>
    </rPh>
    <rPh sb="148" eb="150">
      <t>ノウリョク</t>
    </rPh>
    <rPh sb="151" eb="152">
      <t>タカ</t>
    </rPh>
    <rPh sb="156" eb="158">
      <t>シキン</t>
    </rPh>
    <rPh sb="159" eb="161">
      <t>カクホ</t>
    </rPh>
    <rPh sb="163" eb="167">
      <t>ケイエイキバン</t>
    </rPh>
    <rPh sb="168" eb="170">
      <t>キョウカ</t>
    </rPh>
    <rPh sb="171" eb="172">
      <t>ツト</t>
    </rPh>
    <rPh sb="228" eb="230">
      <t>キノウ</t>
    </rPh>
    <rPh sb="230" eb="232">
      <t>キョウカ</t>
    </rPh>
    <rPh sb="232" eb="234">
      <t>タイサク</t>
    </rPh>
    <rPh sb="234" eb="236">
      <t>ジギョウ</t>
    </rPh>
    <rPh sb="307" eb="310">
      <t>ドウテイド</t>
    </rPh>
    <rPh sb="320" eb="321">
      <t>シタ</t>
    </rPh>
    <rPh sb="341" eb="342">
      <t>ゲン</t>
    </rPh>
    <rPh sb="361" eb="362">
      <t>ツト</t>
    </rPh>
    <rPh sb="429" eb="431">
      <t>ヨクセイ</t>
    </rPh>
    <rPh sb="453" eb="454">
      <t>ヘ</t>
    </rPh>
    <rPh sb="520" eb="522">
      <t>シセツ</t>
    </rPh>
    <rPh sb="522" eb="524">
      <t>セイビ</t>
    </rPh>
    <rPh sb="525" eb="527">
      <t>ケントウ</t>
    </rPh>
    <phoneticPr fontId="4"/>
  </si>
  <si>
    <t xml:space="preserve">　施設の老朽化対策等の更新については補助事業を活用して令和元年度に完了し、当分の間は大規模な更新等は無いと考える。しかし人口減少などにより使用料収入は減少傾向であり経営環境はより一層厳しくなることが予測される。このことから健全・効率的な経営を目指すために中長期的視点に立ち、より効果的な経営分析を組織全体で検討する。
</t>
    <rPh sb="127" eb="130">
      <t>チュウチョウキ</t>
    </rPh>
    <rPh sb="130" eb="131">
      <t>テキ</t>
    </rPh>
    <rPh sb="131" eb="133">
      <t>シテン</t>
    </rPh>
    <rPh sb="134" eb="135">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</si>
</sst>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71-4BCB-8FBD-4FADA58563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D971-4BCB-8FBD-4FADA58563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50.38</c:v>
                </c:pt>
                <c:pt idx="4">
                  <c:v>46.85</c:v>
                </c:pt>
              </c:numCache>
            </c:numRef>
          </c:val>
          <c:extLst>
            <c:ext xmlns:c16="http://schemas.microsoft.com/office/drawing/2014/chart" uri="{C3380CC4-5D6E-409C-BE32-E72D297353CC}">
              <c16:uniqueId val="{00000000-680E-4C47-8E9D-793DDD860A3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680E-4C47-8E9D-793DDD860A3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82.17</c:v>
                </c:pt>
                <c:pt idx="4">
                  <c:v>84.22</c:v>
                </c:pt>
              </c:numCache>
            </c:numRef>
          </c:val>
          <c:extLst>
            <c:ext xmlns:c16="http://schemas.microsoft.com/office/drawing/2014/chart" uri="{C3380CC4-5D6E-409C-BE32-E72D297353CC}">
              <c16:uniqueId val="{00000000-3BAA-4AE9-9815-57A47540012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3BAA-4AE9-9815-57A47540012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134.56</c:v>
                </c:pt>
                <c:pt idx="4">
                  <c:v>133.82</c:v>
                </c:pt>
              </c:numCache>
            </c:numRef>
          </c:val>
          <c:extLst>
            <c:ext xmlns:c16="http://schemas.microsoft.com/office/drawing/2014/chart" uri="{C3380CC4-5D6E-409C-BE32-E72D297353CC}">
              <c16:uniqueId val="{00000000-6D9C-4566-9EDA-AE456CFEB9D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6D9C-4566-9EDA-AE456CFEB9D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4.0999999999999996</c:v>
                </c:pt>
                <c:pt idx="4">
                  <c:v>8.19</c:v>
                </c:pt>
              </c:numCache>
            </c:numRef>
          </c:val>
          <c:extLst>
            <c:ext xmlns:c16="http://schemas.microsoft.com/office/drawing/2014/chart" uri="{C3380CC4-5D6E-409C-BE32-E72D297353CC}">
              <c16:uniqueId val="{00000000-41A0-478A-BFCE-98FDAE269E1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41A0-478A-BFCE-98FDAE269E1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D3E-48D8-A8EB-23C9C103CE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D3E-48D8-A8EB-23C9C103CE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7D9-4F81-B7E8-0BFD15C8A15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D7D9-4F81-B7E8-0BFD15C8A15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35.770000000000003</c:v>
                </c:pt>
                <c:pt idx="4">
                  <c:v>92.13</c:v>
                </c:pt>
              </c:numCache>
            </c:numRef>
          </c:val>
          <c:extLst>
            <c:ext xmlns:c16="http://schemas.microsoft.com/office/drawing/2014/chart" uri="{C3380CC4-5D6E-409C-BE32-E72D297353CC}">
              <c16:uniqueId val="{00000000-DF97-4AF9-9A5F-763C60FC1EE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DF97-4AF9-9A5F-763C60FC1EE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11.33</c:v>
                </c:pt>
                <c:pt idx="4">
                  <c:v>5.87</c:v>
                </c:pt>
              </c:numCache>
            </c:numRef>
          </c:val>
          <c:extLst>
            <c:ext xmlns:c16="http://schemas.microsoft.com/office/drawing/2014/chart" uri="{C3380CC4-5D6E-409C-BE32-E72D297353CC}">
              <c16:uniqueId val="{00000000-633D-435C-97B3-E957623173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633D-435C-97B3-E957623173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57.2</c:v>
                </c:pt>
                <c:pt idx="4">
                  <c:v>56.12</c:v>
                </c:pt>
              </c:numCache>
            </c:numRef>
          </c:val>
          <c:extLst>
            <c:ext xmlns:c16="http://schemas.microsoft.com/office/drawing/2014/chart" uri="{C3380CC4-5D6E-409C-BE32-E72D297353CC}">
              <c16:uniqueId val="{00000000-1726-4D37-AD82-EA5983C53DF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1726-4D37-AD82-EA5983C53DF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252.65</c:v>
                </c:pt>
                <c:pt idx="4">
                  <c:v>273.48</c:v>
                </c:pt>
              </c:numCache>
            </c:numRef>
          </c:val>
          <c:extLst>
            <c:ext xmlns:c16="http://schemas.microsoft.com/office/drawing/2014/chart" uri="{C3380CC4-5D6E-409C-BE32-E72D297353CC}">
              <c16:uniqueId val="{00000000-9B07-4AF9-9531-98362D09908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9B07-4AF9-9531-98362D09908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鹿屋市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101522</v>
      </c>
      <c r="AM8" s="42"/>
      <c r="AN8" s="42"/>
      <c r="AO8" s="42"/>
      <c r="AP8" s="42"/>
      <c r="AQ8" s="42"/>
      <c r="AR8" s="42"/>
      <c r="AS8" s="42"/>
      <c r="AT8" s="35">
        <f>データ!T6</f>
        <v>448.15</v>
      </c>
      <c r="AU8" s="35"/>
      <c r="AV8" s="35"/>
      <c r="AW8" s="35"/>
      <c r="AX8" s="35"/>
      <c r="AY8" s="35"/>
      <c r="AZ8" s="35"/>
      <c r="BA8" s="35"/>
      <c r="BB8" s="35">
        <f>データ!U6</f>
        <v>226.54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87.61</v>
      </c>
      <c r="J10" s="35"/>
      <c r="K10" s="35"/>
      <c r="L10" s="35"/>
      <c r="M10" s="35"/>
      <c r="N10" s="35"/>
      <c r="O10" s="35"/>
      <c r="P10" s="35">
        <f>データ!P6</f>
        <v>0.75</v>
      </c>
      <c r="Q10" s="35"/>
      <c r="R10" s="35"/>
      <c r="S10" s="35"/>
      <c r="T10" s="35"/>
      <c r="U10" s="35"/>
      <c r="V10" s="35"/>
      <c r="W10" s="35">
        <f>データ!Q6</f>
        <v>100</v>
      </c>
      <c r="X10" s="35"/>
      <c r="Y10" s="35"/>
      <c r="Z10" s="35"/>
      <c r="AA10" s="35"/>
      <c r="AB10" s="35"/>
      <c r="AC10" s="35"/>
      <c r="AD10" s="42">
        <f>データ!R6</f>
        <v>2970</v>
      </c>
      <c r="AE10" s="42"/>
      <c r="AF10" s="42"/>
      <c r="AG10" s="42"/>
      <c r="AH10" s="42"/>
      <c r="AI10" s="42"/>
      <c r="AJ10" s="42"/>
      <c r="AK10" s="2"/>
      <c r="AL10" s="42">
        <f>データ!V6</f>
        <v>748</v>
      </c>
      <c r="AM10" s="42"/>
      <c r="AN10" s="42"/>
      <c r="AO10" s="42"/>
      <c r="AP10" s="42"/>
      <c r="AQ10" s="42"/>
      <c r="AR10" s="42"/>
      <c r="AS10" s="42"/>
      <c r="AT10" s="35">
        <f>データ!W6</f>
        <v>0.49</v>
      </c>
      <c r="AU10" s="35"/>
      <c r="AV10" s="35"/>
      <c r="AW10" s="35"/>
      <c r="AX10" s="35"/>
      <c r="AY10" s="35"/>
      <c r="AZ10" s="35"/>
      <c r="BA10" s="35"/>
      <c r="BB10" s="35">
        <f>データ!X6</f>
        <v>1526.53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116</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0erqA5tEyflGArr8++Kyds/uWMQh7A848sFe9rUmN5KOvt5VYNMvzle0uJTVbNVKJHdaaxkO8jTcNtAmUYr9Qg==" saltValue="M5rB+YTKr+UISpzFlvZTD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462039</v>
      </c>
      <c r="D6" s="19">
        <f t="shared" si="3"/>
        <v>46</v>
      </c>
      <c r="E6" s="19">
        <f t="shared" si="3"/>
        <v>17</v>
      </c>
      <c r="F6" s="19">
        <f t="shared" si="3"/>
        <v>5</v>
      </c>
      <c r="G6" s="19">
        <f t="shared" si="3"/>
        <v>0</v>
      </c>
      <c r="H6" s="19" t="str">
        <f t="shared" si="3"/>
        <v>鹿児島県　鹿屋市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87.61</v>
      </c>
      <c r="P6" s="20">
        <f t="shared" si="3"/>
        <v>0.75</v>
      </c>
      <c r="Q6" s="20">
        <f t="shared" si="3"/>
        <v>100</v>
      </c>
      <c r="R6" s="20">
        <f t="shared" si="3"/>
        <v>2970</v>
      </c>
      <c r="S6" s="20">
        <f t="shared" si="3"/>
        <v>101522</v>
      </c>
      <c r="T6" s="20">
        <f t="shared" si="3"/>
        <v>448.15</v>
      </c>
      <c r="U6" s="20">
        <f t="shared" si="3"/>
        <v>226.54</v>
      </c>
      <c r="V6" s="20">
        <f t="shared" si="3"/>
        <v>748</v>
      </c>
      <c r="W6" s="20">
        <f t="shared" si="3"/>
        <v>0.49</v>
      </c>
      <c r="X6" s="20">
        <f t="shared" si="3"/>
        <v>1526.53</v>
      </c>
      <c r="Y6" s="21" t="str">
        <f>IF(Y7="",NA(),Y7)</f>
        <v>-</v>
      </c>
      <c r="Z6" s="21" t="str">
        <f t="shared" ref="Z6:AH6" si="4">IF(Z7="",NA(),Z7)</f>
        <v>-</v>
      </c>
      <c r="AA6" s="21" t="str">
        <f t="shared" si="4"/>
        <v>-</v>
      </c>
      <c r="AB6" s="21">
        <f t="shared" si="4"/>
        <v>134.56</v>
      </c>
      <c r="AC6" s="21">
        <f t="shared" si="4"/>
        <v>133.82</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35.770000000000003</v>
      </c>
      <c r="AY6" s="21">
        <f t="shared" si="6"/>
        <v>92.13</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11.33</v>
      </c>
      <c r="BJ6" s="21">
        <f t="shared" si="7"/>
        <v>5.87</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57.2</v>
      </c>
      <c r="BU6" s="21">
        <f t="shared" si="8"/>
        <v>56.12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252.65</v>
      </c>
      <c r="CF6" s="21">
        <f t="shared" si="9"/>
        <v>273.48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50.38</v>
      </c>
      <c r="CQ6" s="21">
        <f t="shared" si="10"/>
        <v>46.85</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82.17</v>
      </c>
      <c r="DB6" s="21">
        <f t="shared" si="11"/>
        <v>84.22</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4.0999999999999996</v>
      </c>
      <c r="DM6" s="21">
        <f t="shared" si="12"/>
        <v>8.19</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462039</v>
      </c>
      <c r="D7" s="23">
        <v>46</v>
      </c>
      <c r="E7" s="23">
        <v>17</v>
      </c>
      <c r="F7" s="23">
        <v>5</v>
      </c>
      <c r="G7" s="23">
        <v>0</v>
      </c>
      <c r="H7" s="23" t="s">
        <v>96</v>
      </c>
      <c r="I7" s="23" t="s">
        <v>97</v>
      </c>
      <c r="J7" s="23" t="s">
        <v>98</v>
      </c>
      <c r="K7" s="23" t="s">
        <v>99</v>
      </c>
      <c r="L7" s="23" t="s">
        <v>100</v>
      </c>
      <c r="M7" s="23" t="s">
        <v>101</v>
      </c>
      <c r="N7" s="24" t="s">
        <v>102</v>
      </c>
      <c r="O7" s="24">
        <v>87.61</v>
      </c>
      <c r="P7" s="24">
        <v>0.75</v>
      </c>
      <c r="Q7" s="24">
        <v>100</v>
      </c>
      <c r="R7" s="24">
        <v>2970</v>
      </c>
      <c r="S7" s="24">
        <v>101522</v>
      </c>
      <c r="T7" s="24">
        <v>448.15</v>
      </c>
      <c r="U7" s="24">
        <v>226.54</v>
      </c>
      <c r="V7" s="24">
        <v>748</v>
      </c>
      <c r="W7" s="24">
        <v>0.49</v>
      </c>
      <c r="X7" s="24">
        <v>1526.53</v>
      </c>
      <c r="Y7" s="24" t="s">
        <v>102</v>
      </c>
      <c r="Z7" s="24" t="s">
        <v>102</v>
      </c>
      <c r="AA7" s="24" t="s">
        <v>102</v>
      </c>
      <c r="AB7" s="24">
        <v>134.56</v>
      </c>
      <c r="AC7" s="24">
        <v>133.82</v>
      </c>
      <c r="AD7" s="24" t="s">
        <v>102</v>
      </c>
      <c r="AE7" s="24" t="s">
        <v>102</v>
      </c>
      <c r="AF7" s="24" t="s">
        <v>102</v>
      </c>
      <c r="AG7" s="24">
        <v>106.37</v>
      </c>
      <c r="AH7" s="24">
        <v>106.07</v>
      </c>
      <c r="AI7" s="24">
        <v>104.16</v>
      </c>
      <c r="AJ7" s="24" t="s">
        <v>102</v>
      </c>
      <c r="AK7" s="24" t="s">
        <v>102</v>
      </c>
      <c r="AL7" s="24" t="s">
        <v>102</v>
      </c>
      <c r="AM7" s="24">
        <v>0</v>
      </c>
      <c r="AN7" s="24">
        <v>0</v>
      </c>
      <c r="AO7" s="24" t="s">
        <v>102</v>
      </c>
      <c r="AP7" s="24" t="s">
        <v>102</v>
      </c>
      <c r="AQ7" s="24" t="s">
        <v>102</v>
      </c>
      <c r="AR7" s="24">
        <v>139.02000000000001</v>
      </c>
      <c r="AS7" s="24">
        <v>132.04</v>
      </c>
      <c r="AT7" s="24">
        <v>128.22999999999999</v>
      </c>
      <c r="AU7" s="24" t="s">
        <v>102</v>
      </c>
      <c r="AV7" s="24" t="s">
        <v>102</v>
      </c>
      <c r="AW7" s="24" t="s">
        <v>102</v>
      </c>
      <c r="AX7" s="24">
        <v>35.770000000000003</v>
      </c>
      <c r="AY7" s="24">
        <v>92.13</v>
      </c>
      <c r="AZ7" s="24" t="s">
        <v>102</v>
      </c>
      <c r="BA7" s="24" t="s">
        <v>102</v>
      </c>
      <c r="BB7" s="24" t="s">
        <v>102</v>
      </c>
      <c r="BC7" s="24">
        <v>29.13</v>
      </c>
      <c r="BD7" s="24">
        <v>35.69</v>
      </c>
      <c r="BE7" s="24">
        <v>34.770000000000003</v>
      </c>
      <c r="BF7" s="24" t="s">
        <v>102</v>
      </c>
      <c r="BG7" s="24" t="s">
        <v>102</v>
      </c>
      <c r="BH7" s="24" t="s">
        <v>102</v>
      </c>
      <c r="BI7" s="24">
        <v>11.33</v>
      </c>
      <c r="BJ7" s="24">
        <v>5.87</v>
      </c>
      <c r="BK7" s="24" t="s">
        <v>102</v>
      </c>
      <c r="BL7" s="24" t="s">
        <v>102</v>
      </c>
      <c r="BM7" s="24" t="s">
        <v>102</v>
      </c>
      <c r="BN7" s="24">
        <v>867.83</v>
      </c>
      <c r="BO7" s="24">
        <v>791.76</v>
      </c>
      <c r="BP7" s="24">
        <v>786.37</v>
      </c>
      <c r="BQ7" s="24" t="s">
        <v>102</v>
      </c>
      <c r="BR7" s="24" t="s">
        <v>102</v>
      </c>
      <c r="BS7" s="24" t="s">
        <v>102</v>
      </c>
      <c r="BT7" s="24">
        <v>57.2</v>
      </c>
      <c r="BU7" s="24">
        <v>56.12</v>
      </c>
      <c r="BV7" s="24" t="s">
        <v>102</v>
      </c>
      <c r="BW7" s="24" t="s">
        <v>102</v>
      </c>
      <c r="BX7" s="24" t="s">
        <v>102</v>
      </c>
      <c r="BY7" s="24">
        <v>57.08</v>
      </c>
      <c r="BZ7" s="24">
        <v>56.26</v>
      </c>
      <c r="CA7" s="24">
        <v>60.65</v>
      </c>
      <c r="CB7" s="24" t="s">
        <v>102</v>
      </c>
      <c r="CC7" s="24" t="s">
        <v>102</v>
      </c>
      <c r="CD7" s="24" t="s">
        <v>102</v>
      </c>
      <c r="CE7" s="24">
        <v>252.65</v>
      </c>
      <c r="CF7" s="24">
        <v>273.48</v>
      </c>
      <c r="CG7" s="24" t="s">
        <v>102</v>
      </c>
      <c r="CH7" s="24" t="s">
        <v>102</v>
      </c>
      <c r="CI7" s="24" t="s">
        <v>102</v>
      </c>
      <c r="CJ7" s="24">
        <v>274.99</v>
      </c>
      <c r="CK7" s="24">
        <v>282.08999999999997</v>
      </c>
      <c r="CL7" s="24">
        <v>256.97000000000003</v>
      </c>
      <c r="CM7" s="24" t="s">
        <v>102</v>
      </c>
      <c r="CN7" s="24" t="s">
        <v>102</v>
      </c>
      <c r="CO7" s="24" t="s">
        <v>102</v>
      </c>
      <c r="CP7" s="24">
        <v>50.38</v>
      </c>
      <c r="CQ7" s="24">
        <v>46.85</v>
      </c>
      <c r="CR7" s="24" t="s">
        <v>102</v>
      </c>
      <c r="CS7" s="24" t="s">
        <v>102</v>
      </c>
      <c r="CT7" s="24" t="s">
        <v>102</v>
      </c>
      <c r="CU7" s="24">
        <v>54.83</v>
      </c>
      <c r="CV7" s="24">
        <v>66.53</v>
      </c>
      <c r="CW7" s="24">
        <v>61.14</v>
      </c>
      <c r="CX7" s="24" t="s">
        <v>102</v>
      </c>
      <c r="CY7" s="24" t="s">
        <v>102</v>
      </c>
      <c r="CZ7" s="24" t="s">
        <v>102</v>
      </c>
      <c r="DA7" s="24">
        <v>82.17</v>
      </c>
      <c r="DB7" s="24">
        <v>84.22</v>
      </c>
      <c r="DC7" s="24" t="s">
        <v>102</v>
      </c>
      <c r="DD7" s="24" t="s">
        <v>102</v>
      </c>
      <c r="DE7" s="24" t="s">
        <v>102</v>
      </c>
      <c r="DF7" s="24">
        <v>84.7</v>
      </c>
      <c r="DG7" s="24">
        <v>84.67</v>
      </c>
      <c r="DH7" s="24">
        <v>86.91</v>
      </c>
      <c r="DI7" s="24" t="s">
        <v>102</v>
      </c>
      <c r="DJ7" s="24" t="s">
        <v>102</v>
      </c>
      <c r="DK7" s="24" t="s">
        <v>102</v>
      </c>
      <c r="DL7" s="24">
        <v>4.0999999999999996</v>
      </c>
      <c r="DM7" s="24">
        <v>8.19</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2023-01-18T00:58:06Z</cp:lastPrinted>
  <dcterms:created xsi:type="dcterms:W3CDTF">2022-12-01T01:38:03Z</dcterms:created>
  <dcterms:modified xsi:type="dcterms:W3CDTF">2023-02-09T06:48:29Z</dcterms:modified>
  <cp:category/>
</cp:coreProperties>
</file>