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50" windowWidth="23715" windowHeight="12075"/>
  </bookViews>
  <sheets>
    <sheet name="目次" sheetId="32" r:id="rId1"/>
    <sheet name="1-1-1" sheetId="6" r:id="rId2"/>
    <sheet name="1-2-1" sheetId="7" r:id="rId3"/>
    <sheet name="1-2-2" sheetId="8" r:id="rId4"/>
    <sheet name="1-2-3" sheetId="9" r:id="rId5"/>
    <sheet name="1-2-4" sheetId="10" r:id="rId6"/>
    <sheet name="2-1-1" sheetId="11" r:id="rId7"/>
    <sheet name="2-1-2" sheetId="12" r:id="rId8"/>
    <sheet name="2-1-3" sheetId="13" r:id="rId9"/>
    <sheet name="2-1-4" sheetId="14" r:id="rId10"/>
    <sheet name="2-1-5" sheetId="15" r:id="rId11"/>
    <sheet name="2-1-6" sheetId="16" r:id="rId12"/>
    <sheet name="2-1-7" sheetId="17" r:id="rId13"/>
    <sheet name="2-1-8" sheetId="18" r:id="rId14"/>
    <sheet name="2-1-9" sheetId="19" r:id="rId15"/>
    <sheet name="2-2-1" sheetId="20" r:id="rId16"/>
    <sheet name="2-3-1" sheetId="21" r:id="rId17"/>
    <sheet name="3-1-1" sheetId="22" r:id="rId18"/>
    <sheet name="3-1-2" sheetId="23" r:id="rId19"/>
    <sheet name="3-2-1" sheetId="24" r:id="rId20"/>
    <sheet name="3-2-2" sheetId="25" r:id="rId21"/>
    <sheet name="3-2-3" sheetId="26" r:id="rId22"/>
    <sheet name="3-3-1" sheetId="27" r:id="rId23"/>
    <sheet name="3-3-2" sheetId="28" r:id="rId24"/>
    <sheet name="3-3-3" sheetId="29" r:id="rId25"/>
    <sheet name="3-3-4" sheetId="30" r:id="rId26"/>
  </sheets>
  <definedNames>
    <definedName name="_xlnm._FilterDatabase" localSheetId="0" hidden="1">目次!$A$1:$G$26</definedName>
    <definedName name="anslist_若年者">#REF!</definedName>
    <definedName name="qlist_若年者">#REF!</definedName>
    <definedName name="sheetlist_若年者">#REF!</definedName>
  </definedNames>
  <calcPr calcId="144525" calcMode="manual"/>
</workbook>
</file>

<file path=xl/calcChain.xml><?xml version="1.0" encoding="utf-8"?>
<calcChain xmlns="http://schemas.openxmlformats.org/spreadsheetml/2006/main">
  <c r="B26" i="32" l="1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B3" i="32"/>
  <c r="B2" i="32"/>
</calcChain>
</file>

<file path=xl/sharedStrings.xml><?xml version="1.0" encoding="utf-8"?>
<sst xmlns="http://schemas.openxmlformats.org/spreadsheetml/2006/main" count="692" uniqueCount="165">
  <si>
    <t>無回答</t>
  </si>
  <si>
    <t>その他</t>
  </si>
  <si>
    <t>現在の住居にずっと住み続けたい</t>
  </si>
  <si>
    <t>買い物や通院に便利な市街地に住居を買って（借りて）移り住みたい</t>
  </si>
  <si>
    <t>自然豊かで静かな環境の郊外に住居を買って（借りて）移り住みたい</t>
  </si>
  <si>
    <t>家族や親族，兄弟姉妹のところへ移り住みたい</t>
  </si>
  <si>
    <t>高齢者対応の住宅やアパートに移り住みたい</t>
  </si>
  <si>
    <t>グループホームに入居したい</t>
  </si>
  <si>
    <t>有料老人ホーム・軽費老人ホームに入居したい</t>
  </si>
  <si>
    <t>介護保険施設に入所したい</t>
  </si>
  <si>
    <t>とても感じる</t>
  </si>
  <si>
    <t>少し感じる</t>
  </si>
  <si>
    <t>あまり感じない</t>
  </si>
  <si>
    <t>感じない</t>
  </si>
  <si>
    <t>わからない</t>
  </si>
  <si>
    <t>近隣同士で挨拶や立ち話をしている</t>
  </si>
  <si>
    <t>困ったときは近隣同士で助けあっている</t>
  </si>
  <si>
    <t>講や結（ゆい）など伝統的なつながりが残っている</t>
  </si>
  <si>
    <t>地域の回覧板・掲示板などが活用されている</t>
  </si>
  <si>
    <t>町内会・自治会・子ども会などの地縁団体の活動が行われている</t>
  </si>
  <si>
    <t>公民館や集会所など気軽に集まれる場所があり，利用されている</t>
  </si>
  <si>
    <t>ボランテイアやＮＰＯの活動が行われている</t>
  </si>
  <si>
    <t>行政が主催するイベントに住民が参加している</t>
  </si>
  <si>
    <t>学校等が実施している行事等に住民が参加している</t>
  </si>
  <si>
    <t>行われていることはない（よく知らない）</t>
  </si>
  <si>
    <t>十分に行われていると思う</t>
  </si>
  <si>
    <t>どちらかといえば行われていると思う</t>
  </si>
  <si>
    <t>どちらかといえば不十分だと思う</t>
  </si>
  <si>
    <t>ほとんど行われていないと思う</t>
  </si>
  <si>
    <t>週４回以上</t>
  </si>
  <si>
    <t>週２～３回</t>
  </si>
  <si>
    <t>週１回</t>
  </si>
  <si>
    <t>月１～３回</t>
  </si>
  <si>
    <t>年に数回</t>
  </si>
  <si>
    <t>参加していない</t>
  </si>
  <si>
    <t>活動に関する情報をもっと提供する</t>
  </si>
  <si>
    <t>参加しやすい体制を整備する</t>
  </si>
  <si>
    <t>指導者の養成，活動者の確保のための機会を充実する</t>
  </si>
  <si>
    <t>施設を利用しやすくする</t>
  </si>
  <si>
    <t>活動のための施設を整備する</t>
  </si>
  <si>
    <t>活動者のための保険制度を普及する（ボランティア保険）</t>
  </si>
  <si>
    <t>資金的援助をする</t>
  </si>
  <si>
    <t>取り組む必要はない</t>
  </si>
  <si>
    <t>自宅で家族中心の介護を受けたい</t>
  </si>
  <si>
    <t>自宅で家族の介護と外部の介護サービスを組み合わせた介護を受けたい</t>
  </si>
  <si>
    <t>家族に依存せずに生活できるような介護サービスがあれば自宅で介護を受けたい</t>
  </si>
  <si>
    <t>有料老人ホームや高齢者向けの住宅に引っ越して介護を受けたい</t>
  </si>
  <si>
    <t>特別養護老人ホームなどの施設で介護を受けたい</t>
  </si>
  <si>
    <t>医療機関に入院して介護を受けたい</t>
  </si>
  <si>
    <t>詳しく話し合っている</t>
  </si>
  <si>
    <t>一応話し合ったことがある</t>
  </si>
  <si>
    <t>全く話し合ったことがない</t>
  </si>
  <si>
    <t>病院などの医療施設</t>
  </si>
  <si>
    <t>自宅</t>
  </si>
  <si>
    <t>子どもの家</t>
  </si>
  <si>
    <t>兄弟姉妹など親族の家</t>
  </si>
  <si>
    <t>高齢者向けのケア付き住宅</t>
  </si>
  <si>
    <t>特別養護老人ホームなどの福祉施設</t>
  </si>
  <si>
    <t>自分のことで，最近「もの忘れ」があり認知症ではないかと心配である</t>
  </si>
  <si>
    <t>家族のことで，最近「もの忘れ」が多くなるなど「おかしいな？」と感じるが，単なる「もの忘れ」なのか，認知症なのかわからない</t>
  </si>
  <si>
    <t>自分や家族が認知症にならないか心配である</t>
  </si>
  <si>
    <t>心配事を相談したくてもどこに相談したらよいかわからない</t>
  </si>
  <si>
    <t>認知症になったときの対応や介護の仕方がわからない</t>
  </si>
  <si>
    <t>不安なことや心配なことはない</t>
  </si>
  <si>
    <t>上段：回答数
下段：構成比</t>
    <rPh sb="0" eb="2">
      <t>ジョウダン</t>
    </rPh>
    <rPh sb="3" eb="6">
      <t>カイトウスウ</t>
    </rPh>
    <rPh sb="7" eb="9">
      <t>ゲダン</t>
    </rPh>
    <rPh sb="10" eb="13">
      <t>コウセイヒ</t>
    </rPh>
    <phoneticPr fontId="3"/>
  </si>
  <si>
    <t>サンプル数</t>
    <rPh sb="4" eb="5">
      <t>スウ</t>
    </rPh>
    <phoneticPr fontId="3"/>
  </si>
  <si>
    <t>全　体</t>
    <rPh sb="0" eb="1">
      <t>ゼン</t>
    </rPh>
    <rPh sb="2" eb="3">
      <t>カラダ</t>
    </rPh>
    <phoneticPr fontId="3"/>
  </si>
  <si>
    <t>１．会，グループ及び社会活動に参加している人の意向</t>
  </si>
  <si>
    <t>ボランティアのグループに参加している頻度</t>
  </si>
  <si>
    <t>社会活動に参加している頻度（見守りが必要な高齢者を支援する活動）</t>
  </si>
  <si>
    <t>社会活動に参加している頻度（介護が必要な高齢者を支援する活動）</t>
  </si>
  <si>
    <t>社会活動に参加している頻度（子どもを育てている親を支援する活動）</t>
  </si>
  <si>
    <t>社会活動に参加している頻度（地域の生活環境の改善（美化）活動）</t>
  </si>
  <si>
    <t>２．つながりのある地域の状況</t>
  </si>
  <si>
    <t>地域で行われていること（複数回答）</t>
  </si>
  <si>
    <t>３．将来希望する生活場所や介護</t>
  </si>
  <si>
    <t>今後希望する生活場所</t>
  </si>
  <si>
    <t>自分はどのような介護を受けたいか</t>
  </si>
  <si>
    <t>最期を迎えたいと思う場所</t>
  </si>
  <si>
    <t>　（１）会・グループ</t>
  </si>
  <si>
    <t>　（３）最期を迎えたい場所</t>
  </si>
  <si>
    <t>　（２）どのような介護を受けたいか</t>
  </si>
  <si>
    <t>　（１）今後希望する生活場所</t>
  </si>
  <si>
    <t>　（３）不安心配事の有無</t>
  </si>
  <si>
    <t>　（２）就労の有無</t>
  </si>
  <si>
    <t>　（１）参加団体の状況</t>
  </si>
  <si>
    <t>　（２）社会参加活動や仕事</t>
  </si>
  <si>
    <t>シート名</t>
    <rPh sb="2" eb="3">
      <t>メイ</t>
    </rPh>
    <phoneticPr fontId="3"/>
  </si>
  <si>
    <t>　　１．ボランティア活動をする上で必要な自治体の取り組み（複数回答）</t>
    <phoneticPr fontId="3"/>
  </si>
  <si>
    <t>　　２．ボランティア活動をする上で必要な自治体の取り組み（複数回答）</t>
    <phoneticPr fontId="3"/>
  </si>
  <si>
    <t>　　３．ボランティア活動をする上で必要な自治体の取り組み（複数回答）</t>
    <phoneticPr fontId="3"/>
  </si>
  <si>
    <t>　　４．ボランティア活動をする上で必要な自治体の取り組み（複数回答）</t>
    <phoneticPr fontId="3"/>
  </si>
  <si>
    <t>　　４．受けたい医療等の家族との話し合いの有無</t>
    <phoneticPr fontId="3"/>
  </si>
  <si>
    <t>　　３．安否確認や見守り活動の状況</t>
    <phoneticPr fontId="3"/>
  </si>
  <si>
    <t>　　２．地域のつながりの程度</t>
    <phoneticPr fontId="3"/>
  </si>
  <si>
    <t>　　１．今後希望する生活場所</t>
    <phoneticPr fontId="3"/>
  </si>
  <si>
    <t>　　３．受けたい医療等の家族との話し合いの有無</t>
    <phoneticPr fontId="3"/>
  </si>
  <si>
    <t>　　２．安否確認や見守り活動の状況</t>
    <phoneticPr fontId="3"/>
  </si>
  <si>
    <t>　　１．地域のつながりの程度</t>
    <phoneticPr fontId="3"/>
  </si>
  <si>
    <t>　　１．認知症に対する不安の有無及び内容（複数回答）</t>
    <phoneticPr fontId="3"/>
  </si>
  <si>
    <t>　　１．就労の有無及び頻度</t>
    <phoneticPr fontId="3"/>
  </si>
  <si>
    <t>　　９．社会活動に参加している頻度（地域の生活環境の改善（美化）活動）</t>
    <phoneticPr fontId="3"/>
  </si>
  <si>
    <t>　　８．社会活動に参加している頻度（子どもを育てている親を支援する活動）</t>
    <phoneticPr fontId="3"/>
  </si>
  <si>
    <t>　　７．社会活動に参加している頻度（介護が必要な高齢者を支援する活動）</t>
    <phoneticPr fontId="3"/>
  </si>
  <si>
    <t>　　６．社会活動に参加している頻度（見守りが必要な高齢者を支援する活動）</t>
    <phoneticPr fontId="3"/>
  </si>
  <si>
    <t>　　５．会・グループ等に参加している頻度（学習・教養サークル）</t>
    <phoneticPr fontId="3"/>
  </si>
  <si>
    <t>　　４．会・グループ等に参加している頻度（町内会・自治会）</t>
    <phoneticPr fontId="3"/>
  </si>
  <si>
    <t>　　３．会・グループ等に参加している頻度（趣味関係のグループ）</t>
    <phoneticPr fontId="3"/>
  </si>
  <si>
    <t>　　２．会・グループ等に参加している頻度（スポーツ関係のグループやクラブ）</t>
    <phoneticPr fontId="3"/>
  </si>
  <si>
    <t>　　１．ボランティアグループに参加している頻度</t>
    <phoneticPr fontId="3"/>
  </si>
  <si>
    <t>大項目</t>
    <rPh sb="0" eb="3">
      <t>ダイコウモク</t>
    </rPh>
    <phoneticPr fontId="3"/>
  </si>
  <si>
    <t>中項目</t>
    <rPh sb="0" eb="1">
      <t>チュウ</t>
    </rPh>
    <rPh sb="1" eb="3">
      <t>コウモク</t>
    </rPh>
    <phoneticPr fontId="3"/>
  </si>
  <si>
    <t>小項目</t>
    <rPh sb="0" eb="3">
      <t>ショウコウモク</t>
    </rPh>
    <phoneticPr fontId="3"/>
  </si>
  <si>
    <t>問10-1（実態）</t>
  </si>
  <si>
    <t>問11-1（実態）</t>
  </si>
  <si>
    <t>問11-2（実態）</t>
  </si>
  <si>
    <t>問11-3（実態）</t>
  </si>
  <si>
    <t>問11-4（実態）</t>
  </si>
  <si>
    <t>問6-複（実態）</t>
  </si>
  <si>
    <t>問3（実態）</t>
  </si>
  <si>
    <t>問25（実態）</t>
  </si>
  <si>
    <t>問29（実態）</t>
  </si>
  <si>
    <t>問16-複（実態）</t>
  </si>
  <si>
    <t>問10-2（実態）</t>
  </si>
  <si>
    <t>問10-3（実態）</t>
  </si>
  <si>
    <t>問10-4（実態）</t>
  </si>
  <si>
    <t>問10-5（実態）</t>
  </si>
  <si>
    <t>問11-5（実態）</t>
  </si>
  <si>
    <t>問34-複（実態）</t>
  </si>
  <si>
    <t>問5（実態）</t>
  </si>
  <si>
    <t>問7（実態）</t>
  </si>
  <si>
    <t>問28（実態）</t>
  </si>
  <si>
    <t>横-項目</t>
    <rPh sb="0" eb="1">
      <t>ヨコ</t>
    </rPh>
    <rPh sb="2" eb="4">
      <t>コウモク</t>
    </rPh>
    <phoneticPr fontId="3"/>
  </si>
  <si>
    <t>縦-項目</t>
    <rPh sb="0" eb="1">
      <t>タテ</t>
    </rPh>
    <rPh sb="2" eb="4">
      <t>コウモク</t>
    </rPh>
    <phoneticPr fontId="3"/>
  </si>
  <si>
    <t>No.</t>
    <phoneticPr fontId="3"/>
  </si>
  <si>
    <t>（１）会・グループ</t>
  </si>
  <si>
    <t>（２）社会参加活動や仕事</t>
  </si>
  <si>
    <t>（１）参加団体の状況</t>
  </si>
  <si>
    <t>（２）就労の有無</t>
  </si>
  <si>
    <t>（３）不安心配事の有無</t>
  </si>
  <si>
    <t>（１）今後希望する生活場所</t>
  </si>
  <si>
    <t>（２）どのような介護を受けたいか</t>
  </si>
  <si>
    <t>（３）最期を迎えたい場所</t>
  </si>
  <si>
    <t>１．ボランティア活動をする上で必要な自治体の取り組み（複数回答）</t>
  </si>
  <si>
    <t>２．ボランティア活動をする上で必要な自治体の取り組み（複数回答）</t>
  </si>
  <si>
    <t>３．ボランティア活動をする上で必要な自治体の取り組み（複数回答）</t>
  </si>
  <si>
    <t>４．ボランティア活動をする上で必要な自治体の取り組み（複数回答）</t>
  </si>
  <si>
    <t>１．ボランティアグループに参加している頻度</t>
  </si>
  <si>
    <t>２．会・グループ等に参加している頻度（スポーツ関係のグループやクラブ）</t>
  </si>
  <si>
    <t>３．会・グループ等に参加している頻度（趣味関係のグループ）</t>
  </si>
  <si>
    <t>４．会・グループ等に参加している頻度（町内会・自治会）</t>
  </si>
  <si>
    <t>５．会・グループ等に参加している頻度（学習・教養サークル）</t>
  </si>
  <si>
    <t>６．社会活動に参加している頻度（見守りが必要な高齢者を支援する活動）</t>
  </si>
  <si>
    <t>７．社会活動に参加している頻度（介護が必要な高齢者を支援する活動）</t>
  </si>
  <si>
    <t>８．社会活動に参加している頻度（子どもを育てている親を支援する活動）</t>
  </si>
  <si>
    <t>９．社会活動に参加している頻度（地域の生活環境の改善（美化）活動）</t>
  </si>
  <si>
    <t>１．就労の有無及び頻度</t>
  </si>
  <si>
    <t>１．認知症に対する不安の有無及び内容（複数回答）</t>
  </si>
  <si>
    <t>１．地域のつながりの程度</t>
  </si>
  <si>
    <t>２．安否確認や見守り活動の状況</t>
  </si>
  <si>
    <t>３．受けたい医療等の家族との話し合いの有無</t>
  </si>
  <si>
    <t>１．今後希望する生活場所</t>
  </si>
  <si>
    <t>２．地域のつながりの程度</t>
  </si>
  <si>
    <t>３．安否確認や見守り活動の状況</t>
  </si>
  <si>
    <t>４．受けたい医療等の家族との話し合いの有無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</si>
</sst>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HGPｺﾞｼｯｸM"/>
      <family val="3"/>
      <charset val="128"/>
    </font>
    <font>
      <sz val="10"/>
      <color theme="1"/>
      <name val="@HGPｺﾞｼｯｸM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u/>
      <sz val="10"/>
      <color theme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theme="0" tint="-0.24994659260841701"/>
      </bottom>
      <diagonal/>
    </border>
    <border>
      <left style="double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double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auto="1"/>
      </top>
      <bottom/>
      <diagonal/>
    </border>
    <border>
      <left style="double">
        <color indexed="64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/>
    <xf numFmtId="0" fontId="5" fillId="0" borderId="0"/>
    <xf numFmtId="9" fontId="5" fillId="0" borderId="0" applyFont="0" applyFill="0" applyBorder="0" applyAlignment="0" applyProtection="0">
      <alignment vertical="center"/>
    </xf>
    <xf numFmtId="0" fontId="8" fillId="0" borderId="0"/>
    <xf numFmtId="0" fontId="9" fillId="0" borderId="0" applyNumberForma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3" borderId="1" xfId="0" applyFont="1" applyFill="1" applyBorder="1">
      <alignment vertical="center"/>
    </xf>
    <xf numFmtId="0" fontId="6" fillId="3" borderId="2" xfId="0" applyFont="1" applyFill="1" applyBorder="1">
      <alignment vertical="center"/>
    </xf>
    <xf numFmtId="0" fontId="6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6" fillId="3" borderId="5" xfId="0" applyFont="1" applyFill="1" applyBorder="1">
      <alignment vertical="center"/>
    </xf>
    <xf numFmtId="0" fontId="6" fillId="0" borderId="0" xfId="0" applyFont="1" applyAlignment="1">
      <alignment horizontal="center" vertical="center" textRotation="180"/>
    </xf>
    <xf numFmtId="0" fontId="6" fillId="3" borderId="6" xfId="0" applyFont="1" applyFill="1" applyBorder="1" applyAlignment="1">
      <alignment vertical="center" textRotation="180"/>
    </xf>
    <xf numFmtId="0" fontId="6" fillId="3" borderId="7" xfId="0" applyFont="1" applyFill="1" applyBorder="1" applyAlignment="1">
      <alignment horizontal="right" wrapText="1"/>
    </xf>
    <xf numFmtId="0" fontId="6" fillId="3" borderId="8" xfId="0" applyFont="1" applyFill="1" applyBorder="1" applyAlignment="1">
      <alignment horizontal="center" vertical="top" textRotation="255" wrapText="1"/>
    </xf>
    <xf numFmtId="0" fontId="7" fillId="3" borderId="9" xfId="0" applyFont="1" applyFill="1" applyBorder="1" applyAlignment="1">
      <alignment horizontal="center" vertical="top" textRotation="180" wrapText="1"/>
    </xf>
    <xf numFmtId="38" fontId="6" fillId="0" borderId="12" xfId="1" applyFont="1" applyBorder="1">
      <alignment vertical="center"/>
    </xf>
    <xf numFmtId="38" fontId="6" fillId="0" borderId="13" xfId="1" applyFont="1" applyBorder="1">
      <alignment vertical="center"/>
    </xf>
    <xf numFmtId="38" fontId="6" fillId="0" borderId="14" xfId="1" applyFont="1" applyBorder="1">
      <alignment vertical="center"/>
    </xf>
    <xf numFmtId="176" fontId="6" fillId="0" borderId="15" xfId="2" applyNumberFormat="1" applyFont="1" applyBorder="1">
      <alignment vertical="center"/>
    </xf>
    <xf numFmtId="176" fontId="6" fillId="0" borderId="19" xfId="2" applyNumberFormat="1" applyFont="1" applyBorder="1">
      <alignment vertical="center"/>
    </xf>
    <xf numFmtId="176" fontId="6" fillId="0" borderId="20" xfId="2" applyNumberFormat="1" applyFont="1" applyBorder="1">
      <alignment vertical="center"/>
    </xf>
    <xf numFmtId="38" fontId="6" fillId="0" borderId="22" xfId="1" applyFont="1" applyBorder="1">
      <alignment vertical="center"/>
    </xf>
    <xf numFmtId="38" fontId="6" fillId="0" borderId="23" xfId="1" applyFont="1" applyBorder="1">
      <alignment vertical="center"/>
    </xf>
    <xf numFmtId="38" fontId="6" fillId="0" borderId="24" xfId="1" applyFont="1" applyBorder="1">
      <alignment vertical="center"/>
    </xf>
    <xf numFmtId="176" fontId="6" fillId="0" borderId="25" xfId="2" applyNumberFormat="1" applyFont="1" applyBorder="1">
      <alignment vertical="center"/>
    </xf>
    <xf numFmtId="0" fontId="6" fillId="0" borderId="0" xfId="0" applyFont="1" applyAlignment="1">
      <alignment vertical="top"/>
    </xf>
    <xf numFmtId="0" fontId="2" fillId="0" borderId="0" xfId="0" applyFont="1">
      <alignment vertical="center"/>
    </xf>
    <xf numFmtId="176" fontId="6" fillId="0" borderId="16" xfId="2" applyNumberFormat="1" applyFont="1" applyBorder="1">
      <alignment vertical="center"/>
    </xf>
    <xf numFmtId="176" fontId="6" fillId="0" borderId="17" xfId="2" applyNumberFormat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30" xfId="1" applyFont="1" applyBorder="1">
      <alignment vertical="center"/>
    </xf>
    <xf numFmtId="38" fontId="6" fillId="0" borderId="27" xfId="1" applyFont="1" applyBorder="1">
      <alignment vertical="center"/>
    </xf>
    <xf numFmtId="0" fontId="6" fillId="0" borderId="0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Border="1" applyAlignment="1">
      <alignment vertical="top"/>
    </xf>
    <xf numFmtId="0" fontId="6" fillId="0" borderId="31" xfId="0" applyFont="1" applyBorder="1" applyAlignment="1">
      <alignment horizontal="center" vertical="top" textRotation="255" wrapText="1"/>
    </xf>
    <xf numFmtId="38" fontId="6" fillId="0" borderId="31" xfId="1" applyFont="1" applyBorder="1">
      <alignment vertical="center"/>
    </xf>
    <xf numFmtId="0" fontId="6" fillId="0" borderId="0" xfId="0" applyFont="1" applyBorder="1" applyAlignment="1">
      <alignment horizontal="center" vertical="top" textRotation="255" wrapText="1"/>
    </xf>
    <xf numFmtId="176" fontId="6" fillId="0" borderId="0" xfId="2" applyNumberFormat="1" applyFont="1" applyBorder="1">
      <alignment vertical="center"/>
    </xf>
    <xf numFmtId="38" fontId="6" fillId="0" borderId="0" xfId="1" applyFont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quotePrefix="1" applyFont="1" applyFill="1" applyAlignment="1">
      <alignment horizontal="center" vertical="center"/>
    </xf>
    <xf numFmtId="0" fontId="12" fillId="0" borderId="0" xfId="7" quotePrefix="1" applyFont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 textRotation="255" wrapText="1"/>
    </xf>
    <xf numFmtId="0" fontId="6" fillId="0" borderId="17" xfId="0" applyFont="1" applyBorder="1" applyAlignment="1">
      <alignment horizontal="center" vertical="top" textRotation="255" wrapText="1"/>
    </xf>
    <xf numFmtId="0" fontId="6" fillId="0" borderId="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</cellXfs>
  <cellStyles count="8">
    <cellStyle name="パーセント" xfId="2" builtinId="5"/>
    <cellStyle name="パーセント 2" xfId="5"/>
    <cellStyle name="ハイパーリンク" xfId="7" builtinId="8"/>
    <cellStyle name="桁区切り" xfId="1" builtinId="6"/>
    <cellStyle name="標準" xfId="0" builtinId="0"/>
    <cellStyle name="標準 2" xfId="3"/>
    <cellStyle name="標準 3" xfId="4"/>
    <cellStyle name="標準 4" xfId="6"/>
  </cellStyles>
  <dxfs count="2225"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  <dxf>
      <font>
        <b/>
        <i val="0"/>
        <strike val="0"/>
        <u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26"/>
  <sheetViews>
    <sheetView tabSelected="1" zoomScale="80" zoomScaleNormal="80" workbookViewId="0"/>
  </sheetViews>
  <sheetFormatPr defaultRowHeight="15" customHeight="1"/>
  <cols>
    <col min="1" max="1" width="3.625" style="41" customWidth="1"/>
    <col min="2" max="2" width="9.625" style="41" customWidth="1"/>
    <col min="3" max="3" width="49.125" style="25" bestFit="1" customWidth="1"/>
    <col min="4" max="4" width="33.625" style="25" bestFit="1" customWidth="1"/>
    <col min="5" max="5" width="72.375" style="25" bestFit="1" customWidth="1"/>
    <col min="6" max="6" width="14.125" style="41" bestFit="1" customWidth="1"/>
    <col min="7" max="7" width="15.125" style="41" bestFit="1" customWidth="1"/>
    <col min="8" max="16384" width="9" style="25"/>
  </cols>
  <sheetData>
    <row r="1" spans="1:7" s="41" customFormat="1" ht="15" customHeight="1">
      <c r="A1" s="40" t="s">
        <v>134</v>
      </c>
      <c r="B1" s="42" t="s">
        <v>87</v>
      </c>
      <c r="C1" s="40" t="s">
        <v>110</v>
      </c>
      <c r="D1" s="40" t="s">
        <v>111</v>
      </c>
      <c r="E1" s="40" t="s">
        <v>112</v>
      </c>
      <c r="F1" s="40" t="s">
        <v>132</v>
      </c>
      <c r="G1" s="40" t="s">
        <v>133</v>
      </c>
    </row>
    <row r="2" spans="1:7" ht="15" customHeight="1">
      <c r="A2" s="41">
        <v>1</v>
      </c>
      <c r="B2" s="43" t="str">
        <f>HYPERLINK("#'1-1-1'!A1","1-1-1")</f>
        <v>1-1-1</v>
      </c>
      <c r="C2" s="25" t="s">
        <v>67</v>
      </c>
      <c r="D2" s="25" t="s">
        <v>135</v>
      </c>
      <c r="E2" s="25" t="s">
        <v>143</v>
      </c>
      <c r="F2" s="1" t="s">
        <v>113</v>
      </c>
      <c r="G2" s="1" t="s">
        <v>122</v>
      </c>
    </row>
    <row r="3" spans="1:7" ht="15" customHeight="1">
      <c r="A3" s="41">
        <v>2</v>
      </c>
      <c r="B3" s="43" t="str">
        <f>HYPERLINK("#'1-2-1'!A1","1-2-1")</f>
        <v>1-2-1</v>
      </c>
      <c r="C3" s="25" t="s">
        <v>67</v>
      </c>
      <c r="D3" s="25" t="s">
        <v>136</v>
      </c>
      <c r="E3" s="25" t="s">
        <v>143</v>
      </c>
      <c r="F3" s="1" t="s">
        <v>114</v>
      </c>
      <c r="G3" s="1" t="s">
        <v>122</v>
      </c>
    </row>
    <row r="4" spans="1:7" ht="15" customHeight="1">
      <c r="A4" s="41">
        <v>3</v>
      </c>
      <c r="B4" s="43" t="str">
        <f>HYPERLINK("#'1-2-2'!A1","1-2-2")</f>
        <v>1-2-2</v>
      </c>
      <c r="C4" s="25" t="s">
        <v>67</v>
      </c>
      <c r="D4" s="25" t="s">
        <v>136</v>
      </c>
      <c r="E4" s="25" t="s">
        <v>144</v>
      </c>
      <c r="F4" s="1" t="s">
        <v>115</v>
      </c>
      <c r="G4" s="1" t="s">
        <v>122</v>
      </c>
    </row>
    <row r="5" spans="1:7" ht="15" customHeight="1">
      <c r="A5" s="41">
        <v>4</v>
      </c>
      <c r="B5" s="43" t="str">
        <f>HYPERLINK("#'1-2-3'!A1","1-2-3")</f>
        <v>1-2-3</v>
      </c>
      <c r="C5" s="25" t="s">
        <v>67</v>
      </c>
      <c r="D5" s="25" t="s">
        <v>136</v>
      </c>
      <c r="E5" s="25" t="s">
        <v>145</v>
      </c>
      <c r="F5" s="1" t="s">
        <v>116</v>
      </c>
      <c r="G5" s="1" t="s">
        <v>122</v>
      </c>
    </row>
    <row r="6" spans="1:7" ht="15" customHeight="1">
      <c r="A6" s="41">
        <v>5</v>
      </c>
      <c r="B6" s="43" t="str">
        <f>HYPERLINK("#'1-2-4'!A1","1-2-4")</f>
        <v>1-2-4</v>
      </c>
      <c r="C6" s="25" t="s">
        <v>67</v>
      </c>
      <c r="D6" s="25" t="s">
        <v>136</v>
      </c>
      <c r="E6" s="25" t="s">
        <v>146</v>
      </c>
      <c r="F6" s="1" t="s">
        <v>117</v>
      </c>
      <c r="G6" s="1" t="s">
        <v>122</v>
      </c>
    </row>
    <row r="7" spans="1:7" ht="15" customHeight="1">
      <c r="A7" s="41">
        <v>6</v>
      </c>
      <c r="B7" s="43" t="str">
        <f>HYPERLINK("#'2-1-1'!A1","2-1-1")</f>
        <v>2-1-1</v>
      </c>
      <c r="C7" s="25" t="s">
        <v>73</v>
      </c>
      <c r="D7" s="25" t="s">
        <v>137</v>
      </c>
      <c r="E7" s="25" t="s">
        <v>147</v>
      </c>
      <c r="F7" s="1" t="s">
        <v>118</v>
      </c>
      <c r="G7" s="1" t="s">
        <v>113</v>
      </c>
    </row>
    <row r="8" spans="1:7" ht="15" customHeight="1">
      <c r="A8" s="41">
        <v>7</v>
      </c>
      <c r="B8" s="43" t="str">
        <f>HYPERLINK("#'2-1-2'!A1","2-1-2")</f>
        <v>2-1-2</v>
      </c>
      <c r="C8" s="25" t="s">
        <v>73</v>
      </c>
      <c r="D8" s="25" t="s">
        <v>137</v>
      </c>
      <c r="E8" s="25" t="s">
        <v>148</v>
      </c>
      <c r="F8" s="1" t="s">
        <v>118</v>
      </c>
      <c r="G8" s="1" t="s">
        <v>123</v>
      </c>
    </row>
    <row r="9" spans="1:7" ht="15" customHeight="1">
      <c r="A9" s="41">
        <v>8</v>
      </c>
      <c r="B9" s="43" t="str">
        <f>HYPERLINK("#'2-1-3'!A1","2-1-3")</f>
        <v>2-1-3</v>
      </c>
      <c r="C9" s="25" t="s">
        <v>73</v>
      </c>
      <c r="D9" s="25" t="s">
        <v>137</v>
      </c>
      <c r="E9" s="25" t="s">
        <v>149</v>
      </c>
      <c r="F9" s="1" t="s">
        <v>118</v>
      </c>
      <c r="G9" s="1" t="s">
        <v>124</v>
      </c>
    </row>
    <row r="10" spans="1:7" ht="15" customHeight="1">
      <c r="A10" s="41">
        <v>9</v>
      </c>
      <c r="B10" s="43" t="str">
        <f>HYPERLINK("#'2-1-4'!A1","2-1-4")</f>
        <v>2-1-4</v>
      </c>
      <c r="C10" s="25" t="s">
        <v>73</v>
      </c>
      <c r="D10" s="25" t="s">
        <v>137</v>
      </c>
      <c r="E10" s="25" t="s">
        <v>150</v>
      </c>
      <c r="F10" s="1" t="s">
        <v>118</v>
      </c>
      <c r="G10" s="1" t="s">
        <v>125</v>
      </c>
    </row>
    <row r="11" spans="1:7" ht="15" customHeight="1">
      <c r="A11" s="41">
        <v>10</v>
      </c>
      <c r="B11" s="43" t="str">
        <f>HYPERLINK("#'2-1-5'!A1","2-1-5")</f>
        <v>2-1-5</v>
      </c>
      <c r="C11" s="25" t="s">
        <v>73</v>
      </c>
      <c r="D11" s="25" t="s">
        <v>137</v>
      </c>
      <c r="E11" s="25" t="s">
        <v>151</v>
      </c>
      <c r="F11" s="1" t="s">
        <v>118</v>
      </c>
      <c r="G11" s="1" t="s">
        <v>126</v>
      </c>
    </row>
    <row r="12" spans="1:7" ht="15" customHeight="1">
      <c r="A12" s="41">
        <v>11</v>
      </c>
      <c r="B12" s="43" t="str">
        <f>HYPERLINK("#'2-1-6'!A1","2-1-6")</f>
        <v>2-1-6</v>
      </c>
      <c r="C12" s="25" t="s">
        <v>73</v>
      </c>
      <c r="D12" s="25" t="s">
        <v>137</v>
      </c>
      <c r="E12" s="25" t="s">
        <v>152</v>
      </c>
      <c r="F12" s="1" t="s">
        <v>118</v>
      </c>
      <c r="G12" s="1" t="s">
        <v>114</v>
      </c>
    </row>
    <row r="13" spans="1:7" ht="15" customHeight="1">
      <c r="A13" s="41">
        <v>12</v>
      </c>
      <c r="B13" s="43" t="str">
        <f>HYPERLINK("#'2-1-7'!A1","2-1-7")</f>
        <v>2-1-7</v>
      </c>
      <c r="C13" s="25" t="s">
        <v>73</v>
      </c>
      <c r="D13" s="25" t="s">
        <v>137</v>
      </c>
      <c r="E13" s="25" t="s">
        <v>153</v>
      </c>
      <c r="F13" s="1" t="s">
        <v>118</v>
      </c>
      <c r="G13" s="1" t="s">
        <v>115</v>
      </c>
    </row>
    <row r="14" spans="1:7" ht="15" customHeight="1">
      <c r="A14" s="41">
        <v>13</v>
      </c>
      <c r="B14" s="43" t="str">
        <f>HYPERLINK("#'2-1-8'!A1","2-1-8")</f>
        <v>2-1-8</v>
      </c>
      <c r="C14" s="25" t="s">
        <v>73</v>
      </c>
      <c r="D14" s="25" t="s">
        <v>137</v>
      </c>
      <c r="E14" s="25" t="s">
        <v>154</v>
      </c>
      <c r="F14" s="1" t="s">
        <v>118</v>
      </c>
      <c r="G14" s="1" t="s">
        <v>116</v>
      </c>
    </row>
    <row r="15" spans="1:7" ht="15" customHeight="1">
      <c r="A15" s="41">
        <v>14</v>
      </c>
      <c r="B15" s="43" t="str">
        <f>HYPERLINK("#'2-1-9'!A1","2-1-9")</f>
        <v>2-1-9</v>
      </c>
      <c r="C15" s="25" t="s">
        <v>73</v>
      </c>
      <c r="D15" s="25" t="s">
        <v>137</v>
      </c>
      <c r="E15" s="25" t="s">
        <v>155</v>
      </c>
      <c r="F15" s="1" t="s">
        <v>118</v>
      </c>
      <c r="G15" s="1" t="s">
        <v>117</v>
      </c>
    </row>
    <row r="16" spans="1:7" ht="15" customHeight="1">
      <c r="A16" s="41">
        <v>15</v>
      </c>
      <c r="B16" s="43" t="str">
        <f>HYPERLINK("#'2-2-1'!A1","2-2-1")</f>
        <v>2-2-1</v>
      </c>
      <c r="C16" s="25" t="s">
        <v>73</v>
      </c>
      <c r="D16" s="25" t="s">
        <v>138</v>
      </c>
      <c r="E16" s="25" t="s">
        <v>156</v>
      </c>
      <c r="F16" s="1" t="s">
        <v>118</v>
      </c>
      <c r="G16" s="1" t="s">
        <v>127</v>
      </c>
    </row>
    <row r="17" spans="1:7" ht="15" customHeight="1">
      <c r="A17" s="41">
        <v>16</v>
      </c>
      <c r="B17" s="43" t="str">
        <f>HYPERLINK("#'2-3-1'!A1","2-3-1")</f>
        <v>2-3-1</v>
      </c>
      <c r="C17" s="25" t="s">
        <v>73</v>
      </c>
      <c r="D17" s="25" t="s">
        <v>139</v>
      </c>
      <c r="E17" s="25" t="s">
        <v>157</v>
      </c>
      <c r="F17" s="1" t="s">
        <v>118</v>
      </c>
      <c r="G17" s="1" t="s">
        <v>128</v>
      </c>
    </row>
    <row r="18" spans="1:7" ht="15" customHeight="1">
      <c r="A18" s="41">
        <v>17</v>
      </c>
      <c r="B18" s="43" t="str">
        <f>HYPERLINK("#'3-1-1'!A1","3-1-1")</f>
        <v>3-1-1</v>
      </c>
      <c r="C18" s="25" t="s">
        <v>75</v>
      </c>
      <c r="D18" s="25" t="s">
        <v>140</v>
      </c>
      <c r="E18" s="25" t="s">
        <v>158</v>
      </c>
      <c r="F18" s="1" t="s">
        <v>119</v>
      </c>
      <c r="G18" s="1" t="s">
        <v>129</v>
      </c>
    </row>
    <row r="19" spans="1:7" ht="15" customHeight="1">
      <c r="A19" s="41">
        <v>18</v>
      </c>
      <c r="B19" s="43" t="str">
        <f>HYPERLINK("#'3-1-2'!A1","3-1-2")</f>
        <v>3-1-2</v>
      </c>
      <c r="C19" s="25" t="s">
        <v>75</v>
      </c>
      <c r="D19" s="25" t="s">
        <v>140</v>
      </c>
      <c r="E19" s="25" t="s">
        <v>159</v>
      </c>
      <c r="F19" s="1" t="s">
        <v>119</v>
      </c>
      <c r="G19" s="1" t="s">
        <v>130</v>
      </c>
    </row>
    <row r="20" spans="1:7" ht="15" customHeight="1">
      <c r="A20" s="41">
        <v>19</v>
      </c>
      <c r="B20" s="43" t="str">
        <f>HYPERLINK("#'3-2-1'!A1","3-2-1")</f>
        <v>3-2-1</v>
      </c>
      <c r="C20" s="25" t="s">
        <v>75</v>
      </c>
      <c r="D20" s="25" t="s">
        <v>141</v>
      </c>
      <c r="E20" s="25" t="s">
        <v>158</v>
      </c>
      <c r="F20" s="1" t="s">
        <v>120</v>
      </c>
      <c r="G20" s="1" t="s">
        <v>129</v>
      </c>
    </row>
    <row r="21" spans="1:7" ht="15" customHeight="1">
      <c r="A21" s="41">
        <v>20</v>
      </c>
      <c r="B21" s="43" t="str">
        <f>HYPERLINK("#'3-2-2'!A1","3-2-2")</f>
        <v>3-2-2</v>
      </c>
      <c r="C21" s="25" t="s">
        <v>75</v>
      </c>
      <c r="D21" s="25" t="s">
        <v>141</v>
      </c>
      <c r="E21" s="25" t="s">
        <v>159</v>
      </c>
      <c r="F21" s="1" t="s">
        <v>120</v>
      </c>
      <c r="G21" s="1" t="s">
        <v>130</v>
      </c>
    </row>
    <row r="22" spans="1:7" ht="15" customHeight="1">
      <c r="A22" s="41">
        <v>21</v>
      </c>
      <c r="B22" s="43" t="str">
        <f>HYPERLINK("#'3-2-3'!A1","3-2-3")</f>
        <v>3-2-3</v>
      </c>
      <c r="C22" s="25" t="s">
        <v>75</v>
      </c>
      <c r="D22" s="25" t="s">
        <v>141</v>
      </c>
      <c r="E22" s="25" t="s">
        <v>160</v>
      </c>
      <c r="F22" s="1" t="s">
        <v>120</v>
      </c>
      <c r="G22" s="1" t="s">
        <v>131</v>
      </c>
    </row>
    <row r="23" spans="1:7" ht="15" customHeight="1">
      <c r="A23" s="41">
        <v>22</v>
      </c>
      <c r="B23" s="43" t="str">
        <f>HYPERLINK("#'3-3-1'!A1","3-3-1")</f>
        <v>3-3-1</v>
      </c>
      <c r="C23" s="25" t="s">
        <v>75</v>
      </c>
      <c r="D23" s="25" t="s">
        <v>142</v>
      </c>
      <c r="E23" s="25" t="s">
        <v>161</v>
      </c>
      <c r="F23" s="1" t="s">
        <v>121</v>
      </c>
      <c r="G23" s="1" t="s">
        <v>119</v>
      </c>
    </row>
    <row r="24" spans="1:7" ht="15" customHeight="1">
      <c r="A24" s="41">
        <v>23</v>
      </c>
      <c r="B24" s="43" t="str">
        <f>HYPERLINK("#'3-3-2'!A1","3-3-2")</f>
        <v>3-3-2</v>
      </c>
      <c r="C24" s="25" t="s">
        <v>75</v>
      </c>
      <c r="D24" s="25" t="s">
        <v>142</v>
      </c>
      <c r="E24" s="25" t="s">
        <v>162</v>
      </c>
      <c r="F24" s="1" t="s">
        <v>121</v>
      </c>
      <c r="G24" s="1" t="s">
        <v>129</v>
      </c>
    </row>
    <row r="25" spans="1:7" ht="15" customHeight="1">
      <c r="A25" s="41">
        <v>24</v>
      </c>
      <c r="B25" s="43" t="str">
        <f>HYPERLINK("#'3-3-3'!A1","3-3-3")</f>
        <v>3-3-3</v>
      </c>
      <c r="C25" s="25" t="s">
        <v>75</v>
      </c>
      <c r="D25" s="25" t="s">
        <v>142</v>
      </c>
      <c r="E25" s="25" t="s">
        <v>163</v>
      </c>
      <c r="F25" s="1" t="s">
        <v>121</v>
      </c>
      <c r="G25" s="1" t="s">
        <v>130</v>
      </c>
    </row>
    <row r="26" spans="1:7" ht="15" customHeight="1">
      <c r="A26" s="41">
        <v>25</v>
      </c>
      <c r="B26" s="43" t="str">
        <f>HYPERLINK("#'3-3-4'!A1","3-3-4")</f>
        <v>3-3-4</v>
      </c>
      <c r="C26" s="25" t="s">
        <v>75</v>
      </c>
      <c r="D26" s="25" t="s">
        <v>142</v>
      </c>
      <c r="E26" s="25" t="s">
        <v>164</v>
      </c>
      <c r="F26" s="1" t="s">
        <v>121</v>
      </c>
      <c r="G26" s="1" t="s">
        <v>131</v>
      </c>
    </row>
  </sheetData>
  <phoneticPr fontId="3"/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85</v>
      </c>
    </row>
    <row r="4" spans="1:11" ht="15" customHeight="1">
      <c r="B4" s="3" t="s">
        <v>106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50</v>
      </c>
      <c r="F8" s="16">
        <v>86</v>
      </c>
      <c r="G8" s="16">
        <v>133</v>
      </c>
      <c r="H8" s="16">
        <v>1877</v>
      </c>
      <c r="I8" s="16">
        <v>10320</v>
      </c>
      <c r="J8" s="16">
        <v>6259</v>
      </c>
      <c r="K8" s="16">
        <v>949</v>
      </c>
    </row>
    <row r="9" spans="1:11" ht="15.95" customHeight="1">
      <c r="B9" s="48"/>
      <c r="C9" s="49"/>
      <c r="D9" s="17">
        <v>1</v>
      </c>
      <c r="E9" s="26">
        <v>2.541425231269696E-3</v>
      </c>
      <c r="F9" s="27">
        <v>4.3712513977838775E-3</v>
      </c>
      <c r="G9" s="27">
        <v>6.7601911151773915E-3</v>
      </c>
      <c r="H9" s="27">
        <v>9.540510318186439E-2</v>
      </c>
      <c r="I9" s="27">
        <v>0.52455016773406526</v>
      </c>
      <c r="J9" s="27">
        <v>0.31813561045034056</v>
      </c>
      <c r="K9" s="27">
        <v>4.823625088949883E-2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36</v>
      </c>
      <c r="F10" s="30">
        <v>68</v>
      </c>
      <c r="G10" s="30">
        <v>99</v>
      </c>
      <c r="H10" s="30">
        <v>1503</v>
      </c>
      <c r="I10" s="30">
        <v>7685</v>
      </c>
      <c r="J10" s="30">
        <v>3618</v>
      </c>
      <c r="K10" s="30">
        <v>585</v>
      </c>
    </row>
    <row r="11" spans="1:11" ht="15.95" customHeight="1">
      <c r="B11" s="52"/>
      <c r="C11" s="45"/>
      <c r="D11" s="17">
        <v>1</v>
      </c>
      <c r="E11" s="18">
        <v>2.6482271590407532E-3</v>
      </c>
      <c r="F11" s="19">
        <v>5.0022068559658671E-3</v>
      </c>
      <c r="G11" s="19">
        <v>7.2826246873620715E-3</v>
      </c>
      <c r="H11" s="19">
        <v>0.11056348388995145</v>
      </c>
      <c r="I11" s="19">
        <v>0.56532293658967192</v>
      </c>
      <c r="J11" s="19">
        <v>0.26614682948359569</v>
      </c>
      <c r="K11" s="19">
        <v>4.303369133441224E-2</v>
      </c>
    </row>
    <row r="12" spans="1:11" ht="15.95" customHeight="1">
      <c r="B12" s="52"/>
      <c r="C12" s="44" t="s">
        <v>16</v>
      </c>
      <c r="D12" s="20">
        <v>7617</v>
      </c>
      <c r="E12" s="21">
        <v>34</v>
      </c>
      <c r="F12" s="22">
        <v>61</v>
      </c>
      <c r="G12" s="22">
        <v>74</v>
      </c>
      <c r="H12" s="22">
        <v>1068</v>
      </c>
      <c r="I12" s="22">
        <v>4469</v>
      </c>
      <c r="J12" s="22">
        <v>1583</v>
      </c>
      <c r="K12" s="22">
        <v>328</v>
      </c>
    </row>
    <row r="13" spans="1:11" ht="15.95" customHeight="1">
      <c r="B13" s="52"/>
      <c r="C13" s="45"/>
      <c r="D13" s="23">
        <v>1</v>
      </c>
      <c r="E13" s="18">
        <v>4.4636996192726798E-3</v>
      </c>
      <c r="F13" s="19">
        <v>8.008402258106867E-3</v>
      </c>
      <c r="G13" s="19">
        <v>9.7151109360640673E-3</v>
      </c>
      <c r="H13" s="19">
        <v>0.14021268215833005</v>
      </c>
      <c r="I13" s="19">
        <v>0.58671392936851774</v>
      </c>
      <c r="J13" s="19">
        <v>0.20782460286201918</v>
      </c>
      <c r="K13" s="19">
        <v>4.3061572797689379E-2</v>
      </c>
    </row>
    <row r="14" spans="1:11" ht="15.95" customHeight="1">
      <c r="B14" s="52"/>
      <c r="C14" s="44" t="s">
        <v>17</v>
      </c>
      <c r="D14" s="20">
        <v>3027</v>
      </c>
      <c r="E14" s="21">
        <v>8</v>
      </c>
      <c r="F14" s="22">
        <v>20</v>
      </c>
      <c r="G14" s="22">
        <v>33</v>
      </c>
      <c r="H14" s="22">
        <v>553</v>
      </c>
      <c r="I14" s="22">
        <v>1812</v>
      </c>
      <c r="J14" s="22">
        <v>473</v>
      </c>
      <c r="K14" s="22">
        <v>128</v>
      </c>
    </row>
    <row r="15" spans="1:11" ht="15.95" customHeight="1">
      <c r="B15" s="52"/>
      <c r="C15" s="45"/>
      <c r="D15" s="23">
        <v>1</v>
      </c>
      <c r="E15" s="18">
        <v>2.642880740006607E-3</v>
      </c>
      <c r="F15" s="19">
        <v>6.6072018500165182E-3</v>
      </c>
      <c r="G15" s="19">
        <v>1.0901883052527254E-2</v>
      </c>
      <c r="H15" s="19">
        <v>0.18268913115295674</v>
      </c>
      <c r="I15" s="19">
        <v>0.59861248761149655</v>
      </c>
      <c r="J15" s="19">
        <v>0.15626032375289065</v>
      </c>
      <c r="K15" s="19">
        <v>4.2286091840105712E-2</v>
      </c>
    </row>
    <row r="16" spans="1:11" ht="15.95" customHeight="1">
      <c r="B16" s="52"/>
      <c r="C16" s="44" t="s">
        <v>18</v>
      </c>
      <c r="D16" s="20">
        <v>8919</v>
      </c>
      <c r="E16" s="21">
        <v>30</v>
      </c>
      <c r="F16" s="22">
        <v>37</v>
      </c>
      <c r="G16" s="22">
        <v>61</v>
      </c>
      <c r="H16" s="22">
        <v>946</v>
      </c>
      <c r="I16" s="22">
        <v>5348</v>
      </c>
      <c r="J16" s="22">
        <v>2207</v>
      </c>
      <c r="K16" s="22">
        <v>290</v>
      </c>
    </row>
    <row r="17" spans="1:11" ht="15.95" customHeight="1">
      <c r="B17" s="52"/>
      <c r="C17" s="45"/>
      <c r="D17" s="23">
        <v>1</v>
      </c>
      <c r="E17" s="18">
        <v>3.3636057854019509E-3</v>
      </c>
      <c r="F17" s="19">
        <v>4.148447135329073E-3</v>
      </c>
      <c r="G17" s="19">
        <v>6.8393317636506338E-3</v>
      </c>
      <c r="H17" s="19">
        <v>0.10606570243300818</v>
      </c>
      <c r="I17" s="19">
        <v>0.59961879134432117</v>
      </c>
      <c r="J17" s="19">
        <v>0.24744926561273686</v>
      </c>
      <c r="K17" s="19">
        <v>3.2514855925552193E-2</v>
      </c>
    </row>
    <row r="18" spans="1:11" ht="15.95" customHeight="1">
      <c r="B18" s="52"/>
      <c r="C18" s="56" t="s">
        <v>19</v>
      </c>
      <c r="D18" s="20">
        <v>10760</v>
      </c>
      <c r="E18" s="21">
        <v>40</v>
      </c>
      <c r="F18" s="22">
        <v>51</v>
      </c>
      <c r="G18" s="22">
        <v>92</v>
      </c>
      <c r="H18" s="22">
        <v>1413</v>
      </c>
      <c r="I18" s="22">
        <v>6681</v>
      </c>
      <c r="J18" s="22">
        <v>2145</v>
      </c>
      <c r="K18" s="22">
        <v>338</v>
      </c>
    </row>
    <row r="19" spans="1:11" ht="15.95" customHeight="1">
      <c r="B19" s="52"/>
      <c r="C19" s="57"/>
      <c r="D19" s="23">
        <v>1</v>
      </c>
      <c r="E19" s="18">
        <v>3.7174721189591076E-3</v>
      </c>
      <c r="F19" s="19">
        <v>4.7397769516728623E-3</v>
      </c>
      <c r="G19" s="19">
        <v>8.5501858736059481E-3</v>
      </c>
      <c r="H19" s="19">
        <v>0.13131970260223047</v>
      </c>
      <c r="I19" s="19">
        <v>0.62091078066914496</v>
      </c>
      <c r="J19" s="19">
        <v>0.19934944237918215</v>
      </c>
      <c r="K19" s="19">
        <v>3.1412639405204459E-2</v>
      </c>
    </row>
    <row r="20" spans="1:11" ht="15.95" customHeight="1">
      <c r="B20" s="52"/>
      <c r="C20" s="56" t="s">
        <v>20</v>
      </c>
      <c r="D20" s="20">
        <v>8281</v>
      </c>
      <c r="E20" s="21">
        <v>33</v>
      </c>
      <c r="F20" s="22">
        <v>43</v>
      </c>
      <c r="G20" s="22">
        <v>82</v>
      </c>
      <c r="H20" s="22">
        <v>1231</v>
      </c>
      <c r="I20" s="22">
        <v>5002</v>
      </c>
      <c r="J20" s="22">
        <v>1580</v>
      </c>
      <c r="K20" s="22">
        <v>310</v>
      </c>
    </row>
    <row r="21" spans="1:11" ht="15.95" customHeight="1">
      <c r="B21" s="52"/>
      <c r="C21" s="57"/>
      <c r="D21" s="23">
        <v>1</v>
      </c>
      <c r="E21" s="18">
        <v>3.9850259630479414E-3</v>
      </c>
      <c r="F21" s="19">
        <v>5.1926095882139835E-3</v>
      </c>
      <c r="G21" s="19">
        <v>9.9021857263615499E-3</v>
      </c>
      <c r="H21" s="19">
        <v>0.14865354425793986</v>
      </c>
      <c r="I21" s="19">
        <v>0.60403332930805453</v>
      </c>
      <c r="J21" s="19">
        <v>0.19079821277623477</v>
      </c>
      <c r="K21" s="19">
        <v>3.7435092380147326E-2</v>
      </c>
    </row>
    <row r="22" spans="1:11" ht="15.95" customHeight="1">
      <c r="B22" s="52"/>
      <c r="C22" s="44" t="s">
        <v>21</v>
      </c>
      <c r="D22" s="20">
        <v>1714</v>
      </c>
      <c r="E22" s="21">
        <v>12</v>
      </c>
      <c r="F22" s="22">
        <v>17</v>
      </c>
      <c r="G22" s="22">
        <v>23</v>
      </c>
      <c r="H22" s="22">
        <v>354</v>
      </c>
      <c r="I22" s="22">
        <v>981</v>
      </c>
      <c r="J22" s="22">
        <v>250</v>
      </c>
      <c r="K22" s="22">
        <v>77</v>
      </c>
    </row>
    <row r="23" spans="1:11" ht="15.95" customHeight="1">
      <c r="B23" s="52"/>
      <c r="C23" s="45"/>
      <c r="D23" s="23">
        <v>1</v>
      </c>
      <c r="E23" s="18">
        <v>7.0011668611435242E-3</v>
      </c>
      <c r="F23" s="19">
        <v>9.9183197199533262E-3</v>
      </c>
      <c r="G23" s="19">
        <v>1.3418903150525088E-2</v>
      </c>
      <c r="H23" s="19">
        <v>0.20653442240373396</v>
      </c>
      <c r="I23" s="19">
        <v>0.57234539089848313</v>
      </c>
      <c r="J23" s="19">
        <v>0.14585764294049008</v>
      </c>
      <c r="K23" s="19">
        <v>4.4924154025670945E-2</v>
      </c>
    </row>
    <row r="24" spans="1:11" ht="15.95" customHeight="1">
      <c r="B24" s="52"/>
      <c r="C24" s="44" t="s">
        <v>22</v>
      </c>
      <c r="D24" s="20">
        <v>4056</v>
      </c>
      <c r="E24" s="21">
        <v>23</v>
      </c>
      <c r="F24" s="22">
        <v>30</v>
      </c>
      <c r="G24" s="22">
        <v>41</v>
      </c>
      <c r="H24" s="22">
        <v>711</v>
      </c>
      <c r="I24" s="22">
        <v>2436</v>
      </c>
      <c r="J24" s="22">
        <v>671</v>
      </c>
      <c r="K24" s="22">
        <v>144</v>
      </c>
    </row>
    <row r="25" spans="1:11" ht="15.95" customHeight="1">
      <c r="B25" s="52"/>
      <c r="C25" s="45"/>
      <c r="D25" s="23">
        <v>1</v>
      </c>
      <c r="E25" s="18">
        <v>5.6706114398422094E-3</v>
      </c>
      <c r="F25" s="19">
        <v>7.3964497041420114E-3</v>
      </c>
      <c r="G25" s="19">
        <v>1.0108481262327416E-2</v>
      </c>
      <c r="H25" s="19">
        <v>0.17529585798816569</v>
      </c>
      <c r="I25" s="19">
        <v>0.60059171597633132</v>
      </c>
      <c r="J25" s="19">
        <v>0.16543392504930968</v>
      </c>
      <c r="K25" s="19">
        <v>3.5502958579881658E-2</v>
      </c>
    </row>
    <row r="26" spans="1:11" ht="15.95" customHeight="1">
      <c r="B26" s="52"/>
      <c r="C26" s="44" t="s">
        <v>23</v>
      </c>
      <c r="D26" s="20">
        <v>5246</v>
      </c>
      <c r="E26" s="21">
        <v>20</v>
      </c>
      <c r="F26" s="22">
        <v>29</v>
      </c>
      <c r="G26" s="22">
        <v>50</v>
      </c>
      <c r="H26" s="22">
        <v>823</v>
      </c>
      <c r="I26" s="22">
        <v>3165</v>
      </c>
      <c r="J26" s="22">
        <v>966</v>
      </c>
      <c r="K26" s="22">
        <v>193</v>
      </c>
    </row>
    <row r="27" spans="1:11" ht="15.95" customHeight="1">
      <c r="B27" s="52"/>
      <c r="C27" s="45"/>
      <c r="D27" s="23">
        <v>1</v>
      </c>
      <c r="E27" s="18">
        <v>3.812428516965307E-3</v>
      </c>
      <c r="F27" s="19">
        <v>5.5280213495996948E-3</v>
      </c>
      <c r="G27" s="19">
        <v>9.5310712924132675E-3</v>
      </c>
      <c r="H27" s="19">
        <v>0.15688143347312239</v>
      </c>
      <c r="I27" s="19">
        <v>0.60331681280975979</v>
      </c>
      <c r="J27" s="19">
        <v>0.18414029736942433</v>
      </c>
      <c r="K27" s="19">
        <v>3.6789935188715213E-2</v>
      </c>
    </row>
    <row r="28" spans="1:11" ht="15.95" customHeight="1">
      <c r="B28" s="52"/>
      <c r="C28" s="44" t="s">
        <v>24</v>
      </c>
      <c r="D28" s="20">
        <v>1443</v>
      </c>
      <c r="E28" s="21">
        <v>1</v>
      </c>
      <c r="F28" s="22">
        <v>2</v>
      </c>
      <c r="G28" s="22">
        <v>3</v>
      </c>
      <c r="H28" s="22">
        <v>10</v>
      </c>
      <c r="I28" s="22">
        <v>219</v>
      </c>
      <c r="J28" s="22">
        <v>1144</v>
      </c>
      <c r="K28" s="22">
        <v>64</v>
      </c>
    </row>
    <row r="29" spans="1:11" ht="15.95" customHeight="1">
      <c r="B29" s="52"/>
      <c r="C29" s="54"/>
      <c r="D29" s="17">
        <v>1</v>
      </c>
      <c r="E29" s="26">
        <v>6.93000693000693E-4</v>
      </c>
      <c r="F29" s="27">
        <v>1.386001386001386E-3</v>
      </c>
      <c r="G29" s="27">
        <v>2.0790020790020791E-3</v>
      </c>
      <c r="H29" s="27">
        <v>6.9300069300069298E-3</v>
      </c>
      <c r="I29" s="27">
        <v>0.15176715176715178</v>
      </c>
      <c r="J29" s="27">
        <v>0.7927927927927928</v>
      </c>
      <c r="K29" s="27">
        <v>4.4352044352044352E-2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1512" priority="90" rank="1"/>
  </conditionalFormatting>
  <conditionalFormatting sqref="E11:K11">
    <cfRule type="top10" dxfId="1511" priority="89" rank="1"/>
  </conditionalFormatting>
  <conditionalFormatting sqref="E13:K13">
    <cfRule type="top10" dxfId="1510" priority="88" rank="1"/>
  </conditionalFormatting>
  <conditionalFormatting sqref="E15:K15">
    <cfRule type="top10" dxfId="1509" priority="87" rank="1"/>
  </conditionalFormatting>
  <conditionalFormatting sqref="E17:K17">
    <cfRule type="top10" dxfId="1508" priority="86" rank="1"/>
  </conditionalFormatting>
  <conditionalFormatting sqref="E19:K19">
    <cfRule type="top10" dxfId="1507" priority="85" rank="1"/>
  </conditionalFormatting>
  <conditionalFormatting sqref="E21:K21">
    <cfRule type="top10" dxfId="1506" priority="84" rank="1"/>
  </conditionalFormatting>
  <conditionalFormatting sqref="E23:K23">
    <cfRule type="top10" dxfId="1505" priority="83" rank="1"/>
  </conditionalFormatting>
  <conditionalFormatting sqref="E25:K25">
    <cfRule type="top10" dxfId="1504" priority="82" rank="1"/>
  </conditionalFormatting>
  <conditionalFormatting sqref="E27:K27">
    <cfRule type="top10" dxfId="1503" priority="81" rank="1"/>
  </conditionalFormatting>
  <conditionalFormatting sqref="E29:K29">
    <cfRule type="top10" dxfId="1502" priority="80" rank="1"/>
  </conditionalFormatting>
  <conditionalFormatting sqref="E31:K31">
    <cfRule type="top10" dxfId="1501" priority="78" rank="1"/>
  </conditionalFormatting>
  <conditionalFormatting sqref="E33:K33">
    <cfRule type="top10" dxfId="1500" priority="77" rank="1"/>
  </conditionalFormatting>
  <conditionalFormatting sqref="E35:K35">
    <cfRule type="top10" dxfId="1499" priority="76" rank="1"/>
  </conditionalFormatting>
  <conditionalFormatting sqref="E37:K37">
    <cfRule type="top10" dxfId="1498" priority="75" rank="1"/>
  </conditionalFormatting>
  <conditionalFormatting sqref="E39:K39">
    <cfRule type="top10" dxfId="1497" priority="74" rank="1"/>
  </conditionalFormatting>
  <conditionalFormatting sqref="E41:K41">
    <cfRule type="top10" dxfId="1496" priority="73" rank="1"/>
  </conditionalFormatting>
  <conditionalFormatting sqref="E43:K43">
    <cfRule type="top10" dxfId="1495" priority="72" rank="1"/>
  </conditionalFormatting>
  <conditionalFormatting sqref="E45:K45">
    <cfRule type="top10" dxfId="1494" priority="71" rank="1"/>
  </conditionalFormatting>
  <conditionalFormatting sqref="E47:K47">
    <cfRule type="top10" dxfId="1493" priority="70" rank="1"/>
  </conditionalFormatting>
  <conditionalFormatting sqref="E49:K49">
    <cfRule type="top10" dxfId="1492" priority="69" rank="1"/>
  </conditionalFormatting>
  <conditionalFormatting sqref="E51:K51">
    <cfRule type="top10" dxfId="1491" priority="68" rank="1"/>
  </conditionalFormatting>
  <conditionalFormatting sqref="E53:K53">
    <cfRule type="top10" dxfId="1490" priority="67" rank="1"/>
  </conditionalFormatting>
  <conditionalFormatting sqref="E55:K55">
    <cfRule type="top10" dxfId="1489" priority="66" rank="1"/>
  </conditionalFormatting>
  <conditionalFormatting sqref="E57:K57">
    <cfRule type="top10" dxfId="1488" priority="65" rank="1"/>
  </conditionalFormatting>
  <conditionalFormatting sqref="E59:K59">
    <cfRule type="top10" dxfId="1487" priority="64" rank="1"/>
  </conditionalFormatting>
  <conditionalFormatting sqref="E61:K61">
    <cfRule type="top10" dxfId="1486" priority="63" rank="1"/>
  </conditionalFormatting>
  <conditionalFormatting sqref="E63:K63">
    <cfRule type="top10" dxfId="1485" priority="62" rank="1"/>
  </conditionalFormatting>
  <conditionalFormatting sqref="E65:K65">
    <cfRule type="top10" dxfId="1484" priority="61" rank="1"/>
  </conditionalFormatting>
  <conditionalFormatting sqref="E67:K67">
    <cfRule type="top10" dxfId="1483" priority="60" rank="1"/>
  </conditionalFormatting>
  <conditionalFormatting sqref="E69:K69">
    <cfRule type="top10" dxfId="1482" priority="59" rank="1"/>
  </conditionalFormatting>
  <conditionalFormatting sqref="E71:K71">
    <cfRule type="top10" dxfId="1481" priority="58" rank="1"/>
  </conditionalFormatting>
  <conditionalFormatting sqref="E73:K73">
    <cfRule type="top10" dxfId="1480" priority="57" rank="1"/>
  </conditionalFormatting>
  <conditionalFormatting sqref="E75:K75">
    <cfRule type="top10" dxfId="1479" priority="56" rank="1"/>
  </conditionalFormatting>
  <conditionalFormatting sqref="E77:K77">
    <cfRule type="top10" dxfId="1478" priority="55" rank="1"/>
  </conditionalFormatting>
  <conditionalFormatting sqref="E79:K79">
    <cfRule type="top10" dxfId="1477" priority="54" rank="1"/>
  </conditionalFormatting>
  <conditionalFormatting sqref="E81:K81">
    <cfRule type="top10" dxfId="1476" priority="53" rank="1"/>
  </conditionalFormatting>
  <conditionalFormatting sqref="E83:K83">
    <cfRule type="top10" dxfId="1475" priority="52" rank="1"/>
  </conditionalFormatting>
  <conditionalFormatting sqref="E85:K85">
    <cfRule type="top10" dxfId="1474" priority="51" rank="1"/>
  </conditionalFormatting>
  <conditionalFormatting sqref="E87:K87">
    <cfRule type="top10" dxfId="1473" priority="50" rank="1"/>
  </conditionalFormatting>
  <conditionalFormatting sqref="E89:K89">
    <cfRule type="top10" dxfId="1472" priority="49" rank="1"/>
  </conditionalFormatting>
  <conditionalFormatting sqref="E91:K91">
    <cfRule type="top10" dxfId="1471" priority="48" rank="1"/>
  </conditionalFormatting>
  <conditionalFormatting sqref="E93:K93">
    <cfRule type="top10" dxfId="1470" priority="47" rank="1"/>
  </conditionalFormatting>
  <conditionalFormatting sqref="E95:K95">
    <cfRule type="top10" dxfId="1469" priority="46" rank="1"/>
  </conditionalFormatting>
  <conditionalFormatting sqref="E97:K97">
    <cfRule type="top10" dxfId="1468" priority="45" rank="1"/>
  </conditionalFormatting>
  <conditionalFormatting sqref="E99:K99">
    <cfRule type="top10" dxfId="1467" priority="44" rank="1"/>
  </conditionalFormatting>
  <conditionalFormatting sqref="E101:K101">
    <cfRule type="top10" dxfId="1466" priority="43" rank="1"/>
  </conditionalFormatting>
  <conditionalFormatting sqref="E103:K103">
    <cfRule type="top10" dxfId="1465" priority="42" rank="1"/>
  </conditionalFormatting>
  <conditionalFormatting sqref="E105:K105">
    <cfRule type="top10" dxfId="1464" priority="41" rank="1"/>
  </conditionalFormatting>
  <conditionalFormatting sqref="E107:K107">
    <cfRule type="top10" dxfId="1463" priority="40" rank="1"/>
  </conditionalFormatting>
  <conditionalFormatting sqref="E109:K109">
    <cfRule type="top10" dxfId="1462" priority="39" rank="1"/>
  </conditionalFormatting>
  <conditionalFormatting sqref="E111:K111">
    <cfRule type="top10" dxfId="1461" priority="38" rank="1"/>
  </conditionalFormatting>
  <conditionalFormatting sqref="E113:K113">
    <cfRule type="top10" dxfId="1460" priority="37" rank="1"/>
  </conditionalFormatting>
  <conditionalFormatting sqref="E115:K115">
    <cfRule type="top10" dxfId="1459" priority="36" rank="1"/>
  </conditionalFormatting>
  <conditionalFormatting sqref="E117:K117">
    <cfRule type="top10" dxfId="1458" priority="35" rank="1"/>
  </conditionalFormatting>
  <conditionalFormatting sqref="E119:K119">
    <cfRule type="top10" dxfId="1457" priority="34" rank="1"/>
  </conditionalFormatting>
  <conditionalFormatting sqref="E121:K121">
    <cfRule type="top10" dxfId="1456" priority="33" rank="1"/>
  </conditionalFormatting>
  <conditionalFormatting sqref="E123:K123">
    <cfRule type="top10" dxfId="1455" priority="32" rank="1"/>
  </conditionalFormatting>
  <conditionalFormatting sqref="E125:K125">
    <cfRule type="top10" dxfId="1454" priority="31" rank="1"/>
  </conditionalFormatting>
  <conditionalFormatting sqref="E127:K127">
    <cfRule type="top10" dxfId="1453" priority="30" rank="1"/>
  </conditionalFormatting>
  <conditionalFormatting sqref="E129:K129">
    <cfRule type="top10" dxfId="1452" priority="29" rank="1"/>
  </conditionalFormatting>
  <conditionalFormatting sqref="E131:K131">
    <cfRule type="top10" dxfId="1451" priority="28" rank="1"/>
  </conditionalFormatting>
  <conditionalFormatting sqref="E133:K133">
    <cfRule type="top10" dxfId="1450" priority="27" rank="1"/>
  </conditionalFormatting>
  <conditionalFormatting sqref="E135:K135">
    <cfRule type="top10" dxfId="1449" priority="26" rank="1"/>
  </conditionalFormatting>
  <conditionalFormatting sqref="E137:K137">
    <cfRule type="top10" dxfId="1448" priority="25" rank="1"/>
  </conditionalFormatting>
  <conditionalFormatting sqref="E139:K139">
    <cfRule type="top10" dxfId="1447" priority="24" rank="1"/>
  </conditionalFormatting>
  <conditionalFormatting sqref="E141:K141">
    <cfRule type="top10" dxfId="1446" priority="23" rank="1"/>
  </conditionalFormatting>
  <conditionalFormatting sqref="E143:K143">
    <cfRule type="top10" dxfId="1445" priority="22" rank="1"/>
  </conditionalFormatting>
  <conditionalFormatting sqref="E145:K145">
    <cfRule type="top10" dxfId="1444" priority="21" rank="1"/>
  </conditionalFormatting>
  <conditionalFormatting sqref="E147:K147">
    <cfRule type="top10" dxfId="1443" priority="20" rank="1"/>
  </conditionalFormatting>
  <conditionalFormatting sqref="E149:K149">
    <cfRule type="top10" dxfId="1442" priority="19" rank="1"/>
  </conditionalFormatting>
  <conditionalFormatting sqref="E151:K151">
    <cfRule type="top10" dxfId="1441" priority="18" rank="1"/>
  </conditionalFormatting>
  <conditionalFormatting sqref="E153:K153">
    <cfRule type="top10" dxfId="1440" priority="17" rank="1"/>
  </conditionalFormatting>
  <conditionalFormatting sqref="E155:K155">
    <cfRule type="top10" dxfId="1439" priority="16" rank="1"/>
  </conditionalFormatting>
  <conditionalFormatting sqref="E157:K157">
    <cfRule type="top10" dxfId="1438" priority="15" rank="1"/>
  </conditionalFormatting>
  <conditionalFormatting sqref="E159:K159">
    <cfRule type="top10" dxfId="1437" priority="14" rank="1"/>
  </conditionalFormatting>
  <conditionalFormatting sqref="E161:K161">
    <cfRule type="top10" dxfId="1436" priority="13" rank="1"/>
  </conditionalFormatting>
  <conditionalFormatting sqref="E163:K163">
    <cfRule type="top10" dxfId="1435" priority="12" rank="1"/>
  </conditionalFormatting>
  <conditionalFormatting sqref="E165:K165">
    <cfRule type="top10" dxfId="1434" priority="11" rank="1"/>
  </conditionalFormatting>
  <conditionalFormatting sqref="E167:K167">
    <cfRule type="top10" dxfId="1433" priority="10" rank="1"/>
  </conditionalFormatting>
  <conditionalFormatting sqref="E169:K169">
    <cfRule type="top10" dxfId="1432" priority="9" rank="1"/>
  </conditionalFormatting>
  <conditionalFormatting sqref="E171:K171">
    <cfRule type="top10" dxfId="1431" priority="8" rank="1"/>
  </conditionalFormatting>
  <conditionalFormatting sqref="E173:K173">
    <cfRule type="top10" dxfId="1430" priority="7" rank="1"/>
  </conditionalFormatting>
  <conditionalFormatting sqref="E175:K175">
    <cfRule type="top10" dxfId="1429" priority="6" rank="1"/>
  </conditionalFormatting>
  <conditionalFormatting sqref="E177:K177">
    <cfRule type="top10" dxfId="1428" priority="5" rank="1"/>
  </conditionalFormatting>
  <conditionalFormatting sqref="E179:K179">
    <cfRule type="top10" dxfId="1427" priority="4" rank="1"/>
  </conditionalFormatting>
  <conditionalFormatting sqref="E181:K181">
    <cfRule type="top10" dxfId="1426" priority="3" rank="1"/>
  </conditionalFormatting>
  <conditionalFormatting sqref="E183:K183">
    <cfRule type="top10" dxfId="1425" priority="2" rank="1"/>
  </conditionalFormatting>
  <conditionalFormatting sqref="E185:K185">
    <cfRule type="top10" dxfId="1424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85</v>
      </c>
    </row>
    <row r="4" spans="1:11" ht="15" customHeight="1">
      <c r="B4" s="3" t="s">
        <v>105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33</v>
      </c>
      <c r="F8" s="16">
        <v>75</v>
      </c>
      <c r="G8" s="16">
        <v>169</v>
      </c>
      <c r="H8" s="16">
        <v>579</v>
      </c>
      <c r="I8" s="16">
        <v>1894</v>
      </c>
      <c r="J8" s="16">
        <v>15505</v>
      </c>
      <c r="K8" s="16">
        <v>1419</v>
      </c>
    </row>
    <row r="9" spans="1:11" ht="15.95" customHeight="1">
      <c r="B9" s="48"/>
      <c r="C9" s="49"/>
      <c r="D9" s="17">
        <v>1</v>
      </c>
      <c r="E9" s="26">
        <v>1.6773406526379995E-3</v>
      </c>
      <c r="F9" s="27">
        <v>3.8121378469045441E-3</v>
      </c>
      <c r="G9" s="27">
        <v>8.590017281691573E-3</v>
      </c>
      <c r="H9" s="27">
        <v>2.9429704178103082E-2</v>
      </c>
      <c r="I9" s="27">
        <v>9.6269187760496089E-2</v>
      </c>
      <c r="J9" s="27">
        <v>0.78809596421673278</v>
      </c>
      <c r="K9" s="27">
        <v>7.2125648063433967E-2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20</v>
      </c>
      <c r="F10" s="30">
        <v>58</v>
      </c>
      <c r="G10" s="30">
        <v>129</v>
      </c>
      <c r="H10" s="30">
        <v>464</v>
      </c>
      <c r="I10" s="30">
        <v>1496</v>
      </c>
      <c r="J10" s="30">
        <v>10507</v>
      </c>
      <c r="K10" s="30">
        <v>920</v>
      </c>
    </row>
    <row r="11" spans="1:11" ht="15.95" customHeight="1">
      <c r="B11" s="52"/>
      <c r="C11" s="45"/>
      <c r="D11" s="17">
        <v>1</v>
      </c>
      <c r="E11" s="18">
        <v>1.4712373105781962E-3</v>
      </c>
      <c r="F11" s="19">
        <v>4.2665882006767695E-3</v>
      </c>
      <c r="G11" s="19">
        <v>9.4894806532293662E-3</v>
      </c>
      <c r="H11" s="19">
        <v>3.4132705605414156E-2</v>
      </c>
      <c r="I11" s="19">
        <v>0.11004855083124908</v>
      </c>
      <c r="J11" s="19">
        <v>0.77291452111225545</v>
      </c>
      <c r="K11" s="19">
        <v>6.7676916286597028E-2</v>
      </c>
    </row>
    <row r="12" spans="1:11" ht="15.95" customHeight="1">
      <c r="B12" s="52"/>
      <c r="C12" s="44" t="s">
        <v>16</v>
      </c>
      <c r="D12" s="20">
        <v>7617</v>
      </c>
      <c r="E12" s="21">
        <v>13</v>
      </c>
      <c r="F12" s="22">
        <v>29</v>
      </c>
      <c r="G12" s="22">
        <v>86</v>
      </c>
      <c r="H12" s="22">
        <v>312</v>
      </c>
      <c r="I12" s="22">
        <v>985</v>
      </c>
      <c r="J12" s="22">
        <v>5600</v>
      </c>
      <c r="K12" s="22">
        <v>592</v>
      </c>
    </row>
    <row r="13" spans="1:11" ht="15.95" customHeight="1">
      <c r="B13" s="52"/>
      <c r="C13" s="45"/>
      <c r="D13" s="23">
        <v>1</v>
      </c>
      <c r="E13" s="18">
        <v>1.7067086779572009E-3</v>
      </c>
      <c r="F13" s="19">
        <v>3.8072732046737561E-3</v>
      </c>
      <c r="G13" s="19">
        <v>1.1290534331101483E-2</v>
      </c>
      <c r="H13" s="19">
        <v>4.0961008270972821E-2</v>
      </c>
      <c r="I13" s="19">
        <v>0.12931600367598792</v>
      </c>
      <c r="J13" s="19">
        <v>0.7351975843507943</v>
      </c>
      <c r="K13" s="19">
        <v>7.7720887488512538E-2</v>
      </c>
    </row>
    <row r="14" spans="1:11" ht="15.95" customHeight="1">
      <c r="B14" s="52"/>
      <c r="C14" s="44" t="s">
        <v>17</v>
      </c>
      <c r="D14" s="20">
        <v>3027</v>
      </c>
      <c r="E14" s="21">
        <v>7</v>
      </c>
      <c r="F14" s="22">
        <v>11</v>
      </c>
      <c r="G14" s="22">
        <v>30</v>
      </c>
      <c r="H14" s="22">
        <v>138</v>
      </c>
      <c r="I14" s="22">
        <v>459</v>
      </c>
      <c r="J14" s="22">
        <v>2134</v>
      </c>
      <c r="K14" s="22">
        <v>248</v>
      </c>
    </row>
    <row r="15" spans="1:11" ht="15.95" customHeight="1">
      <c r="B15" s="52"/>
      <c r="C15" s="45"/>
      <c r="D15" s="23">
        <v>1</v>
      </c>
      <c r="E15" s="18">
        <v>2.3125206475057814E-3</v>
      </c>
      <c r="F15" s="19">
        <v>3.6339610175090851E-3</v>
      </c>
      <c r="G15" s="19">
        <v>9.9108027750247768E-3</v>
      </c>
      <c r="H15" s="19">
        <v>4.5589692765113973E-2</v>
      </c>
      <c r="I15" s="19">
        <v>0.15163528245787908</v>
      </c>
      <c r="J15" s="19">
        <v>0.70498843739676242</v>
      </c>
      <c r="K15" s="19">
        <v>8.1929302940204826E-2</v>
      </c>
    </row>
    <row r="16" spans="1:11" ht="15.95" customHeight="1">
      <c r="B16" s="52"/>
      <c r="C16" s="44" t="s">
        <v>18</v>
      </c>
      <c r="D16" s="20">
        <v>8919</v>
      </c>
      <c r="E16" s="21">
        <v>16</v>
      </c>
      <c r="F16" s="22">
        <v>32</v>
      </c>
      <c r="G16" s="22">
        <v>80</v>
      </c>
      <c r="H16" s="22">
        <v>285</v>
      </c>
      <c r="I16" s="22">
        <v>943</v>
      </c>
      <c r="J16" s="22">
        <v>7044</v>
      </c>
      <c r="K16" s="22">
        <v>519</v>
      </c>
    </row>
    <row r="17" spans="1:11" ht="15.95" customHeight="1">
      <c r="B17" s="52"/>
      <c r="C17" s="45"/>
      <c r="D17" s="23">
        <v>1</v>
      </c>
      <c r="E17" s="18">
        <v>1.7939230855477072E-3</v>
      </c>
      <c r="F17" s="19">
        <v>3.5878461710954143E-3</v>
      </c>
      <c r="G17" s="19">
        <v>8.9696154277385358E-3</v>
      </c>
      <c r="H17" s="19">
        <v>3.1954254961318533E-2</v>
      </c>
      <c r="I17" s="19">
        <v>0.10572934185446799</v>
      </c>
      <c r="J17" s="19">
        <v>0.78977463841237805</v>
      </c>
      <c r="K17" s="19">
        <v>5.8190380087453752E-2</v>
      </c>
    </row>
    <row r="18" spans="1:11" ht="15.95" customHeight="1">
      <c r="B18" s="52"/>
      <c r="C18" s="56" t="s">
        <v>19</v>
      </c>
      <c r="D18" s="20">
        <v>10760</v>
      </c>
      <c r="E18" s="21">
        <v>21</v>
      </c>
      <c r="F18" s="22">
        <v>41</v>
      </c>
      <c r="G18" s="22">
        <v>97</v>
      </c>
      <c r="H18" s="22">
        <v>368</v>
      </c>
      <c r="I18" s="22">
        <v>1284</v>
      </c>
      <c r="J18" s="22">
        <v>8309</v>
      </c>
      <c r="K18" s="22">
        <v>640</v>
      </c>
    </row>
    <row r="19" spans="1:11" ht="15.95" customHeight="1">
      <c r="B19" s="52"/>
      <c r="C19" s="57"/>
      <c r="D19" s="23">
        <v>1</v>
      </c>
      <c r="E19" s="18">
        <v>1.9516728624535316E-3</v>
      </c>
      <c r="F19" s="19">
        <v>3.8104089219330854E-3</v>
      </c>
      <c r="G19" s="19">
        <v>9.0148698884758363E-3</v>
      </c>
      <c r="H19" s="19">
        <v>3.4200743494423792E-2</v>
      </c>
      <c r="I19" s="19">
        <v>0.11933085501858737</v>
      </c>
      <c r="J19" s="19">
        <v>0.77221189591078065</v>
      </c>
      <c r="K19" s="19">
        <v>5.9479553903345722E-2</v>
      </c>
    </row>
    <row r="20" spans="1:11" ht="15.95" customHeight="1">
      <c r="B20" s="52"/>
      <c r="C20" s="56" t="s">
        <v>20</v>
      </c>
      <c r="D20" s="20">
        <v>8281</v>
      </c>
      <c r="E20" s="21">
        <v>15</v>
      </c>
      <c r="F20" s="22">
        <v>32</v>
      </c>
      <c r="G20" s="22">
        <v>81</v>
      </c>
      <c r="H20" s="22">
        <v>316</v>
      </c>
      <c r="I20" s="22">
        <v>1038</v>
      </c>
      <c r="J20" s="22">
        <v>6202</v>
      </c>
      <c r="K20" s="22">
        <v>597</v>
      </c>
    </row>
    <row r="21" spans="1:11" ht="15.95" customHeight="1">
      <c r="B21" s="52"/>
      <c r="C21" s="57"/>
      <c r="D21" s="23">
        <v>1</v>
      </c>
      <c r="E21" s="18">
        <v>1.811375437749064E-3</v>
      </c>
      <c r="F21" s="19">
        <v>3.8642676005313367E-3</v>
      </c>
      <c r="G21" s="19">
        <v>9.781427363844946E-3</v>
      </c>
      <c r="H21" s="19">
        <v>3.8159642555246953E-2</v>
      </c>
      <c r="I21" s="19">
        <v>0.12534718029223524</v>
      </c>
      <c r="J21" s="19">
        <v>0.7489433643279797</v>
      </c>
      <c r="K21" s="19">
        <v>7.2092742422412759E-2</v>
      </c>
    </row>
    <row r="22" spans="1:11" ht="15.95" customHeight="1">
      <c r="B22" s="52"/>
      <c r="C22" s="44" t="s">
        <v>21</v>
      </c>
      <c r="D22" s="20">
        <v>1714</v>
      </c>
      <c r="E22" s="21">
        <v>6</v>
      </c>
      <c r="F22" s="22">
        <v>9</v>
      </c>
      <c r="G22" s="22">
        <v>19</v>
      </c>
      <c r="H22" s="22">
        <v>133</v>
      </c>
      <c r="I22" s="22">
        <v>294</v>
      </c>
      <c r="J22" s="22">
        <v>1117</v>
      </c>
      <c r="K22" s="22">
        <v>136</v>
      </c>
    </row>
    <row r="23" spans="1:11" ht="15.95" customHeight="1">
      <c r="B23" s="52"/>
      <c r="C23" s="45"/>
      <c r="D23" s="23">
        <v>1</v>
      </c>
      <c r="E23" s="18">
        <v>3.5005834305717621E-3</v>
      </c>
      <c r="F23" s="19">
        <v>5.2508751458576431E-3</v>
      </c>
      <c r="G23" s="19">
        <v>1.1085180863477246E-2</v>
      </c>
      <c r="H23" s="19">
        <v>7.7596266044340723E-2</v>
      </c>
      <c r="I23" s="19">
        <v>0.17152858809801633</v>
      </c>
      <c r="J23" s="19">
        <v>0.65169194865810964</v>
      </c>
      <c r="K23" s="19">
        <v>7.934655775962661E-2</v>
      </c>
    </row>
    <row r="24" spans="1:11" ht="15.95" customHeight="1">
      <c r="B24" s="52"/>
      <c r="C24" s="44" t="s">
        <v>22</v>
      </c>
      <c r="D24" s="20">
        <v>4056</v>
      </c>
      <c r="E24" s="21">
        <v>8</v>
      </c>
      <c r="F24" s="22">
        <v>16</v>
      </c>
      <c r="G24" s="22">
        <v>57</v>
      </c>
      <c r="H24" s="22">
        <v>194</v>
      </c>
      <c r="I24" s="22">
        <v>676</v>
      </c>
      <c r="J24" s="22">
        <v>2822</v>
      </c>
      <c r="K24" s="22">
        <v>283</v>
      </c>
    </row>
    <row r="25" spans="1:11" ht="15.95" customHeight="1">
      <c r="B25" s="52"/>
      <c r="C25" s="45"/>
      <c r="D25" s="23">
        <v>1</v>
      </c>
      <c r="E25" s="18">
        <v>1.9723865877712033E-3</v>
      </c>
      <c r="F25" s="19">
        <v>3.9447731755424065E-3</v>
      </c>
      <c r="G25" s="19">
        <v>1.4053254437869823E-2</v>
      </c>
      <c r="H25" s="19">
        <v>4.7830374753451678E-2</v>
      </c>
      <c r="I25" s="19">
        <v>0.16666666666666666</v>
      </c>
      <c r="J25" s="19">
        <v>0.69575936883629186</v>
      </c>
      <c r="K25" s="19">
        <v>6.9773175542406307E-2</v>
      </c>
    </row>
    <row r="26" spans="1:11" ht="15.95" customHeight="1">
      <c r="B26" s="52"/>
      <c r="C26" s="44" t="s">
        <v>23</v>
      </c>
      <c r="D26" s="20">
        <v>5246</v>
      </c>
      <c r="E26" s="21">
        <v>9</v>
      </c>
      <c r="F26" s="22">
        <v>29</v>
      </c>
      <c r="G26" s="22">
        <v>59</v>
      </c>
      <c r="H26" s="22">
        <v>223</v>
      </c>
      <c r="I26" s="22">
        <v>804</v>
      </c>
      <c r="J26" s="22">
        <v>3783</v>
      </c>
      <c r="K26" s="22">
        <v>339</v>
      </c>
    </row>
    <row r="27" spans="1:11" ht="15.95" customHeight="1">
      <c r="B27" s="52"/>
      <c r="C27" s="45"/>
      <c r="D27" s="23">
        <v>1</v>
      </c>
      <c r="E27" s="18">
        <v>1.715592832634388E-3</v>
      </c>
      <c r="F27" s="19">
        <v>5.5280213495996948E-3</v>
      </c>
      <c r="G27" s="19">
        <v>1.1246664125047656E-2</v>
      </c>
      <c r="H27" s="19">
        <v>4.2508577964163172E-2</v>
      </c>
      <c r="I27" s="19">
        <v>0.15325962638200533</v>
      </c>
      <c r="J27" s="19">
        <v>0.72112085398398784</v>
      </c>
      <c r="K27" s="19">
        <v>6.4620663362561948E-2</v>
      </c>
    </row>
    <row r="28" spans="1:11" ht="15.95" customHeight="1">
      <c r="B28" s="52"/>
      <c r="C28" s="44" t="s">
        <v>24</v>
      </c>
      <c r="D28" s="20">
        <v>1443</v>
      </c>
      <c r="E28" s="21">
        <v>4</v>
      </c>
      <c r="F28" s="22">
        <v>2</v>
      </c>
      <c r="G28" s="22">
        <v>9</v>
      </c>
      <c r="H28" s="22">
        <v>17</v>
      </c>
      <c r="I28" s="22">
        <v>53</v>
      </c>
      <c r="J28" s="22">
        <v>1292</v>
      </c>
      <c r="K28" s="22">
        <v>66</v>
      </c>
    </row>
    <row r="29" spans="1:11" ht="15.95" customHeight="1">
      <c r="B29" s="52"/>
      <c r="C29" s="54"/>
      <c r="D29" s="17">
        <v>1</v>
      </c>
      <c r="E29" s="26">
        <v>2.772002772002772E-3</v>
      </c>
      <c r="F29" s="27">
        <v>1.386001386001386E-3</v>
      </c>
      <c r="G29" s="27">
        <v>6.2370062370062374E-3</v>
      </c>
      <c r="H29" s="27">
        <v>1.1781011781011781E-2</v>
      </c>
      <c r="I29" s="27">
        <v>3.6729036729036726E-2</v>
      </c>
      <c r="J29" s="27">
        <v>0.89535689535689533</v>
      </c>
      <c r="K29" s="27">
        <v>4.5738045738045741E-2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1423" priority="90" rank="1"/>
  </conditionalFormatting>
  <conditionalFormatting sqref="E11:K11">
    <cfRule type="top10" dxfId="1422" priority="89" rank="1"/>
  </conditionalFormatting>
  <conditionalFormatting sqref="E13:K13">
    <cfRule type="top10" dxfId="1421" priority="88" rank="1"/>
  </conditionalFormatting>
  <conditionalFormatting sqref="E15:K15">
    <cfRule type="top10" dxfId="1420" priority="87" rank="1"/>
  </conditionalFormatting>
  <conditionalFormatting sqref="E17:K17">
    <cfRule type="top10" dxfId="1419" priority="86" rank="1"/>
  </conditionalFormatting>
  <conditionalFormatting sqref="E19:K19">
    <cfRule type="top10" dxfId="1418" priority="85" rank="1"/>
  </conditionalFormatting>
  <conditionalFormatting sqref="E21:K21">
    <cfRule type="top10" dxfId="1417" priority="84" rank="1"/>
  </conditionalFormatting>
  <conditionalFormatting sqref="E23:K23">
    <cfRule type="top10" dxfId="1416" priority="83" rank="1"/>
  </conditionalFormatting>
  <conditionalFormatting sqref="E25:K25">
    <cfRule type="top10" dxfId="1415" priority="82" rank="1"/>
  </conditionalFormatting>
  <conditionalFormatting sqref="E27:K27">
    <cfRule type="top10" dxfId="1414" priority="81" rank="1"/>
  </conditionalFormatting>
  <conditionalFormatting sqref="E29:K29">
    <cfRule type="top10" dxfId="1413" priority="80" rank="1"/>
  </conditionalFormatting>
  <conditionalFormatting sqref="E31:K31">
    <cfRule type="top10" dxfId="1412" priority="78" rank="1"/>
  </conditionalFormatting>
  <conditionalFormatting sqref="E33:K33">
    <cfRule type="top10" dxfId="1411" priority="77" rank="1"/>
  </conditionalFormatting>
  <conditionalFormatting sqref="E35:K35">
    <cfRule type="top10" dxfId="1410" priority="76" rank="1"/>
  </conditionalFormatting>
  <conditionalFormatting sqref="E37:K37">
    <cfRule type="top10" dxfId="1409" priority="75" rank="1"/>
  </conditionalFormatting>
  <conditionalFormatting sqref="E39:K39">
    <cfRule type="top10" dxfId="1408" priority="74" rank="1"/>
  </conditionalFormatting>
  <conditionalFormatting sqref="E41:K41">
    <cfRule type="top10" dxfId="1407" priority="73" rank="1"/>
  </conditionalFormatting>
  <conditionalFormatting sqref="E43:K43">
    <cfRule type="top10" dxfId="1406" priority="72" rank="1"/>
  </conditionalFormatting>
  <conditionalFormatting sqref="E45:K45">
    <cfRule type="top10" dxfId="1405" priority="71" rank="1"/>
  </conditionalFormatting>
  <conditionalFormatting sqref="E47:K47">
    <cfRule type="top10" dxfId="1404" priority="70" rank="1"/>
  </conditionalFormatting>
  <conditionalFormatting sqref="E49:K49">
    <cfRule type="top10" dxfId="1403" priority="69" rank="1"/>
  </conditionalFormatting>
  <conditionalFormatting sqref="E51:K51">
    <cfRule type="top10" dxfId="1402" priority="68" rank="1"/>
  </conditionalFormatting>
  <conditionalFormatting sqref="E53:K53">
    <cfRule type="top10" dxfId="1401" priority="67" rank="1"/>
  </conditionalFormatting>
  <conditionalFormatting sqref="E55:K55">
    <cfRule type="top10" dxfId="1400" priority="66" rank="1"/>
  </conditionalFormatting>
  <conditionalFormatting sqref="E57:K57">
    <cfRule type="top10" dxfId="1399" priority="65" rank="1"/>
  </conditionalFormatting>
  <conditionalFormatting sqref="E59:K59">
    <cfRule type="top10" dxfId="1398" priority="64" rank="1"/>
  </conditionalFormatting>
  <conditionalFormatting sqref="E61:K61">
    <cfRule type="top10" dxfId="1397" priority="63" rank="1"/>
  </conditionalFormatting>
  <conditionalFormatting sqref="E63:K63">
    <cfRule type="top10" dxfId="1396" priority="62" rank="1"/>
  </conditionalFormatting>
  <conditionalFormatting sqref="E65:K65">
    <cfRule type="top10" dxfId="1395" priority="61" rank="1"/>
  </conditionalFormatting>
  <conditionalFormatting sqref="E67:K67">
    <cfRule type="top10" dxfId="1394" priority="60" rank="1"/>
  </conditionalFormatting>
  <conditionalFormatting sqref="E69:K69">
    <cfRule type="top10" dxfId="1393" priority="59" rank="1"/>
  </conditionalFormatting>
  <conditionalFormatting sqref="E71:K71">
    <cfRule type="top10" dxfId="1392" priority="58" rank="1"/>
  </conditionalFormatting>
  <conditionalFormatting sqref="E73:K73">
    <cfRule type="top10" dxfId="1391" priority="57" rank="1"/>
  </conditionalFormatting>
  <conditionalFormatting sqref="E75:K75">
    <cfRule type="top10" dxfId="1390" priority="56" rank="1"/>
  </conditionalFormatting>
  <conditionalFormatting sqref="E77:K77">
    <cfRule type="top10" dxfId="1389" priority="55" rank="1"/>
  </conditionalFormatting>
  <conditionalFormatting sqref="E79:K79">
    <cfRule type="top10" dxfId="1388" priority="54" rank="1"/>
  </conditionalFormatting>
  <conditionalFormatting sqref="E81:K81">
    <cfRule type="top10" dxfId="1387" priority="53" rank="1"/>
  </conditionalFormatting>
  <conditionalFormatting sqref="E83:K83">
    <cfRule type="top10" dxfId="1386" priority="52" rank="1"/>
  </conditionalFormatting>
  <conditionalFormatting sqref="E85:K85">
    <cfRule type="top10" dxfId="1385" priority="51" rank="1"/>
  </conditionalFormatting>
  <conditionalFormatting sqref="E87:K87">
    <cfRule type="top10" dxfId="1384" priority="50" rank="1"/>
  </conditionalFormatting>
  <conditionalFormatting sqref="E89:K89">
    <cfRule type="top10" dxfId="1383" priority="49" rank="1"/>
  </conditionalFormatting>
  <conditionalFormatting sqref="E91:K91">
    <cfRule type="top10" dxfId="1382" priority="48" rank="1"/>
  </conditionalFormatting>
  <conditionalFormatting sqref="E93:K93">
    <cfRule type="top10" dxfId="1381" priority="47" rank="1"/>
  </conditionalFormatting>
  <conditionalFormatting sqref="E95:K95">
    <cfRule type="top10" dxfId="1380" priority="46" rank="1"/>
  </conditionalFormatting>
  <conditionalFormatting sqref="E97:K97">
    <cfRule type="top10" dxfId="1379" priority="45" rank="1"/>
  </conditionalFormatting>
  <conditionalFormatting sqref="E99:K99">
    <cfRule type="top10" dxfId="1378" priority="44" rank="1"/>
  </conditionalFormatting>
  <conditionalFormatting sqref="E101:K101">
    <cfRule type="top10" dxfId="1377" priority="43" rank="1"/>
  </conditionalFormatting>
  <conditionalFormatting sqref="E103:K103">
    <cfRule type="top10" dxfId="1376" priority="42" rank="1"/>
  </conditionalFormatting>
  <conditionalFormatting sqref="E105:K105">
    <cfRule type="top10" dxfId="1375" priority="41" rank="1"/>
  </conditionalFormatting>
  <conditionalFormatting sqref="E107:K107">
    <cfRule type="top10" dxfId="1374" priority="40" rank="1"/>
  </conditionalFormatting>
  <conditionalFormatting sqref="E109:K109">
    <cfRule type="top10" dxfId="1373" priority="39" rank="1"/>
  </conditionalFormatting>
  <conditionalFormatting sqref="E111:K111">
    <cfRule type="top10" dxfId="1372" priority="38" rank="1"/>
  </conditionalFormatting>
  <conditionalFormatting sqref="E113:K113">
    <cfRule type="top10" dxfId="1371" priority="37" rank="1"/>
  </conditionalFormatting>
  <conditionalFormatting sqref="E115:K115">
    <cfRule type="top10" dxfId="1370" priority="36" rank="1"/>
  </conditionalFormatting>
  <conditionalFormatting sqref="E117:K117">
    <cfRule type="top10" dxfId="1369" priority="35" rank="1"/>
  </conditionalFormatting>
  <conditionalFormatting sqref="E119:K119">
    <cfRule type="top10" dxfId="1368" priority="34" rank="1"/>
  </conditionalFormatting>
  <conditionalFormatting sqref="E121:K121">
    <cfRule type="top10" dxfId="1367" priority="33" rank="1"/>
  </conditionalFormatting>
  <conditionalFormatting sqref="E123:K123">
    <cfRule type="top10" dxfId="1366" priority="32" rank="1"/>
  </conditionalFormatting>
  <conditionalFormatting sqref="E125:K125">
    <cfRule type="top10" dxfId="1365" priority="31" rank="1"/>
  </conditionalFormatting>
  <conditionalFormatting sqref="E127:K127">
    <cfRule type="top10" dxfId="1364" priority="30" rank="1"/>
  </conditionalFormatting>
  <conditionalFormatting sqref="E129:K129">
    <cfRule type="top10" dxfId="1363" priority="29" rank="1"/>
  </conditionalFormatting>
  <conditionalFormatting sqref="E131:K131">
    <cfRule type="top10" dxfId="1362" priority="28" rank="1"/>
  </conditionalFormatting>
  <conditionalFormatting sqref="E133:K133">
    <cfRule type="top10" dxfId="1361" priority="27" rank="1"/>
  </conditionalFormatting>
  <conditionalFormatting sqref="E135:K135">
    <cfRule type="top10" dxfId="1360" priority="26" rank="1"/>
  </conditionalFormatting>
  <conditionalFormatting sqref="E137:K137">
    <cfRule type="top10" dxfId="1359" priority="25" rank="1"/>
  </conditionalFormatting>
  <conditionalFormatting sqref="E139:K139">
    <cfRule type="top10" dxfId="1358" priority="24" rank="1"/>
  </conditionalFormatting>
  <conditionalFormatting sqref="E141:K141">
    <cfRule type="top10" dxfId="1357" priority="23" rank="1"/>
  </conditionalFormatting>
  <conditionalFormatting sqref="E143:K143">
    <cfRule type="top10" dxfId="1356" priority="22" rank="1"/>
  </conditionalFormatting>
  <conditionalFormatting sqref="E145:K145">
    <cfRule type="top10" dxfId="1355" priority="21" rank="1"/>
  </conditionalFormatting>
  <conditionalFormatting sqref="E147:K147">
    <cfRule type="top10" dxfId="1354" priority="20" rank="1"/>
  </conditionalFormatting>
  <conditionalFormatting sqref="E149:K149">
    <cfRule type="top10" dxfId="1353" priority="19" rank="1"/>
  </conditionalFormatting>
  <conditionalFormatting sqref="E151:K151">
    <cfRule type="top10" dxfId="1352" priority="18" rank="1"/>
  </conditionalFormatting>
  <conditionalFormatting sqref="E153:K153">
    <cfRule type="top10" dxfId="1351" priority="17" rank="1"/>
  </conditionalFormatting>
  <conditionalFormatting sqref="E155:K155">
    <cfRule type="top10" dxfId="1350" priority="16" rank="1"/>
  </conditionalFormatting>
  <conditionalFormatting sqref="E157:K157">
    <cfRule type="top10" dxfId="1349" priority="15" rank="1"/>
  </conditionalFormatting>
  <conditionalFormatting sqref="E159:K159">
    <cfRule type="top10" dxfId="1348" priority="14" rank="1"/>
  </conditionalFormatting>
  <conditionalFormatting sqref="E161:K161">
    <cfRule type="top10" dxfId="1347" priority="13" rank="1"/>
  </conditionalFormatting>
  <conditionalFormatting sqref="E163:K163">
    <cfRule type="top10" dxfId="1346" priority="12" rank="1"/>
  </conditionalFormatting>
  <conditionalFormatting sqref="E165:K165">
    <cfRule type="top10" dxfId="1345" priority="11" rank="1"/>
  </conditionalFormatting>
  <conditionalFormatting sqref="E167:K167">
    <cfRule type="top10" dxfId="1344" priority="10" rank="1"/>
  </conditionalFormatting>
  <conditionalFormatting sqref="E169:K169">
    <cfRule type="top10" dxfId="1343" priority="9" rank="1"/>
  </conditionalFormatting>
  <conditionalFormatting sqref="E171:K171">
    <cfRule type="top10" dxfId="1342" priority="8" rank="1"/>
  </conditionalFormatting>
  <conditionalFormatting sqref="E173:K173">
    <cfRule type="top10" dxfId="1341" priority="7" rank="1"/>
  </conditionalFormatting>
  <conditionalFormatting sqref="E175:K175">
    <cfRule type="top10" dxfId="1340" priority="6" rank="1"/>
  </conditionalFormatting>
  <conditionalFormatting sqref="E177:K177">
    <cfRule type="top10" dxfId="1339" priority="5" rank="1"/>
  </conditionalFormatting>
  <conditionalFormatting sqref="E179:K179">
    <cfRule type="top10" dxfId="1338" priority="4" rank="1"/>
  </conditionalFormatting>
  <conditionalFormatting sqref="E181:K181">
    <cfRule type="top10" dxfId="1337" priority="3" rank="1"/>
  </conditionalFormatting>
  <conditionalFormatting sqref="E183:K183">
    <cfRule type="top10" dxfId="1336" priority="2" rank="1"/>
  </conditionalFormatting>
  <conditionalFormatting sqref="E185:K185">
    <cfRule type="top10" dxfId="1335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85</v>
      </c>
    </row>
    <row r="4" spans="1:11" ht="15" customHeight="1">
      <c r="B4" s="3" t="s">
        <v>104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618</v>
      </c>
      <c r="F8" s="16">
        <v>296</v>
      </c>
      <c r="G8" s="16">
        <v>254</v>
      </c>
      <c r="H8" s="16">
        <v>576</v>
      </c>
      <c r="I8" s="16">
        <v>1551</v>
      </c>
      <c r="J8" s="16">
        <v>15297</v>
      </c>
      <c r="K8" s="16">
        <v>1082</v>
      </c>
    </row>
    <row r="9" spans="1:11" ht="15.95" customHeight="1">
      <c r="B9" s="48"/>
      <c r="C9" s="49"/>
      <c r="D9" s="17">
        <v>1</v>
      </c>
      <c r="E9" s="26">
        <v>3.1412015858493444E-2</v>
      </c>
      <c r="F9" s="27">
        <v>1.5045237369116601E-2</v>
      </c>
      <c r="G9" s="27">
        <v>1.2910440174850057E-2</v>
      </c>
      <c r="H9" s="27">
        <v>2.92772186642269E-2</v>
      </c>
      <c r="I9" s="27">
        <v>7.8835010673985975E-2</v>
      </c>
      <c r="J9" s="27">
        <v>0.77752363525465085</v>
      </c>
      <c r="K9" s="27">
        <v>5.4996442004676224E-2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478</v>
      </c>
      <c r="F10" s="30">
        <v>241</v>
      </c>
      <c r="G10" s="30">
        <v>197</v>
      </c>
      <c r="H10" s="30">
        <v>489</v>
      </c>
      <c r="I10" s="30">
        <v>1223</v>
      </c>
      <c r="J10" s="30">
        <v>10307</v>
      </c>
      <c r="K10" s="30">
        <v>659</v>
      </c>
    </row>
    <row r="11" spans="1:11" ht="15.95" customHeight="1">
      <c r="B11" s="52"/>
      <c r="C11" s="45"/>
      <c r="D11" s="17">
        <v>1</v>
      </c>
      <c r="E11" s="18">
        <v>3.5162571722818892E-2</v>
      </c>
      <c r="F11" s="19">
        <v>1.7728409592467263E-2</v>
      </c>
      <c r="G11" s="19">
        <v>1.4491687509195232E-2</v>
      </c>
      <c r="H11" s="19">
        <v>3.5971752243636898E-2</v>
      </c>
      <c r="I11" s="19">
        <v>8.9966161541856701E-2</v>
      </c>
      <c r="J11" s="19">
        <v>0.75820214800647345</v>
      </c>
      <c r="K11" s="19">
        <v>4.8477269383551569E-2</v>
      </c>
    </row>
    <row r="12" spans="1:11" ht="15.95" customHeight="1">
      <c r="B12" s="52"/>
      <c r="C12" s="44" t="s">
        <v>16</v>
      </c>
      <c r="D12" s="20">
        <v>7617</v>
      </c>
      <c r="E12" s="21">
        <v>282</v>
      </c>
      <c r="F12" s="22">
        <v>158</v>
      </c>
      <c r="G12" s="22">
        <v>145</v>
      </c>
      <c r="H12" s="22">
        <v>379</v>
      </c>
      <c r="I12" s="22">
        <v>917</v>
      </c>
      <c r="J12" s="22">
        <v>5331</v>
      </c>
      <c r="K12" s="22">
        <v>405</v>
      </c>
    </row>
    <row r="13" spans="1:11" ht="15.95" customHeight="1">
      <c r="B13" s="52"/>
      <c r="C13" s="45"/>
      <c r="D13" s="23">
        <v>1</v>
      </c>
      <c r="E13" s="18">
        <v>3.7022449783379284E-2</v>
      </c>
      <c r="F13" s="19">
        <v>2.074307470132598E-2</v>
      </c>
      <c r="G13" s="19">
        <v>1.9036366023368782E-2</v>
      </c>
      <c r="H13" s="19">
        <v>4.9757122226598401E-2</v>
      </c>
      <c r="I13" s="19">
        <v>0.12038860443744256</v>
      </c>
      <c r="J13" s="19">
        <v>0.69988184324537217</v>
      </c>
      <c r="K13" s="19">
        <v>5.3170539582512798E-2</v>
      </c>
    </row>
    <row r="14" spans="1:11" ht="15.95" customHeight="1">
      <c r="B14" s="52"/>
      <c r="C14" s="44" t="s">
        <v>17</v>
      </c>
      <c r="D14" s="20">
        <v>3027</v>
      </c>
      <c r="E14" s="21">
        <v>117</v>
      </c>
      <c r="F14" s="22">
        <v>63</v>
      </c>
      <c r="G14" s="22">
        <v>67</v>
      </c>
      <c r="H14" s="22">
        <v>149</v>
      </c>
      <c r="I14" s="22">
        <v>398</v>
      </c>
      <c r="J14" s="22">
        <v>2055</v>
      </c>
      <c r="K14" s="22">
        <v>178</v>
      </c>
    </row>
    <row r="15" spans="1:11" ht="15.95" customHeight="1">
      <c r="B15" s="52"/>
      <c r="C15" s="45"/>
      <c r="D15" s="23">
        <v>1</v>
      </c>
      <c r="E15" s="18">
        <v>3.865213082259663E-2</v>
      </c>
      <c r="F15" s="19">
        <v>2.0812685827552031E-2</v>
      </c>
      <c r="G15" s="19">
        <v>2.2134126197555334E-2</v>
      </c>
      <c r="H15" s="19">
        <v>4.9223653782623056E-2</v>
      </c>
      <c r="I15" s="19">
        <v>0.13148331681532871</v>
      </c>
      <c r="J15" s="19">
        <v>0.67888999008919726</v>
      </c>
      <c r="K15" s="19">
        <v>5.8804096465147011E-2</v>
      </c>
    </row>
    <row r="16" spans="1:11" ht="15.95" customHeight="1">
      <c r="B16" s="52"/>
      <c r="C16" s="44" t="s">
        <v>18</v>
      </c>
      <c r="D16" s="20">
        <v>8919</v>
      </c>
      <c r="E16" s="21">
        <v>337</v>
      </c>
      <c r="F16" s="22">
        <v>143</v>
      </c>
      <c r="G16" s="22">
        <v>118</v>
      </c>
      <c r="H16" s="22">
        <v>279</v>
      </c>
      <c r="I16" s="22">
        <v>734</v>
      </c>
      <c r="J16" s="22">
        <v>6932</v>
      </c>
      <c r="K16" s="22">
        <v>376</v>
      </c>
    </row>
    <row r="17" spans="1:11" ht="15.95" customHeight="1">
      <c r="B17" s="52"/>
      <c r="C17" s="45"/>
      <c r="D17" s="23">
        <v>1</v>
      </c>
      <c r="E17" s="18">
        <v>3.7784504989348579E-2</v>
      </c>
      <c r="F17" s="19">
        <v>1.6033187577082633E-2</v>
      </c>
      <c r="G17" s="19">
        <v>1.323018275591434E-2</v>
      </c>
      <c r="H17" s="19">
        <v>3.1281533804238142E-2</v>
      </c>
      <c r="I17" s="19">
        <v>8.2296221549501059E-2</v>
      </c>
      <c r="J17" s="19">
        <v>0.77721717681354408</v>
      </c>
      <c r="K17" s="19">
        <v>4.2157192510371116E-2</v>
      </c>
    </row>
    <row r="18" spans="1:11" ht="15.95" customHeight="1">
      <c r="B18" s="52"/>
      <c r="C18" s="56" t="s">
        <v>19</v>
      </c>
      <c r="D18" s="20">
        <v>10760</v>
      </c>
      <c r="E18" s="21">
        <v>385</v>
      </c>
      <c r="F18" s="22">
        <v>182</v>
      </c>
      <c r="G18" s="22">
        <v>149</v>
      </c>
      <c r="H18" s="22">
        <v>359</v>
      </c>
      <c r="I18" s="22">
        <v>985</v>
      </c>
      <c r="J18" s="22">
        <v>8260</v>
      </c>
      <c r="K18" s="22">
        <v>440</v>
      </c>
    </row>
    <row r="19" spans="1:11" ht="15.95" customHeight="1">
      <c r="B19" s="52"/>
      <c r="C19" s="57"/>
      <c r="D19" s="23">
        <v>1</v>
      </c>
      <c r="E19" s="18">
        <v>3.578066914498141E-2</v>
      </c>
      <c r="F19" s="19">
        <v>1.6914498141263942E-2</v>
      </c>
      <c r="G19" s="19">
        <v>1.3847583643122677E-2</v>
      </c>
      <c r="H19" s="19">
        <v>3.3364312267657993E-2</v>
      </c>
      <c r="I19" s="19">
        <v>9.1542750929368033E-2</v>
      </c>
      <c r="J19" s="19">
        <v>0.76765799256505574</v>
      </c>
      <c r="K19" s="19">
        <v>4.0892193308550186E-2</v>
      </c>
    </row>
    <row r="20" spans="1:11" ht="15.95" customHeight="1">
      <c r="B20" s="52"/>
      <c r="C20" s="56" t="s">
        <v>20</v>
      </c>
      <c r="D20" s="20">
        <v>8281</v>
      </c>
      <c r="E20" s="21">
        <v>309</v>
      </c>
      <c r="F20" s="22">
        <v>137</v>
      </c>
      <c r="G20" s="22">
        <v>130</v>
      </c>
      <c r="H20" s="22">
        <v>351</v>
      </c>
      <c r="I20" s="22">
        <v>884</v>
      </c>
      <c r="J20" s="22">
        <v>6042</v>
      </c>
      <c r="K20" s="22">
        <v>428</v>
      </c>
    </row>
    <row r="21" spans="1:11" ht="15.95" customHeight="1">
      <c r="B21" s="52"/>
      <c r="C21" s="57"/>
      <c r="D21" s="23">
        <v>1</v>
      </c>
      <c r="E21" s="18">
        <v>3.7314334017630721E-2</v>
      </c>
      <c r="F21" s="19">
        <v>1.6543895664774787E-2</v>
      </c>
      <c r="G21" s="19">
        <v>1.5698587127158554E-2</v>
      </c>
      <c r="H21" s="19">
        <v>4.2386185243328101E-2</v>
      </c>
      <c r="I21" s="19">
        <v>0.10675039246467818</v>
      </c>
      <c r="J21" s="19">
        <v>0.72962202632532303</v>
      </c>
      <c r="K21" s="19">
        <v>5.1684579157106628E-2</v>
      </c>
    </row>
    <row r="22" spans="1:11" ht="15.95" customHeight="1">
      <c r="B22" s="52"/>
      <c r="C22" s="44" t="s">
        <v>21</v>
      </c>
      <c r="D22" s="20">
        <v>1714</v>
      </c>
      <c r="E22" s="21">
        <v>80</v>
      </c>
      <c r="F22" s="22">
        <v>60</v>
      </c>
      <c r="G22" s="22">
        <v>46</v>
      </c>
      <c r="H22" s="22">
        <v>117</v>
      </c>
      <c r="I22" s="22">
        <v>262</v>
      </c>
      <c r="J22" s="22">
        <v>1056</v>
      </c>
      <c r="K22" s="22">
        <v>93</v>
      </c>
    </row>
    <row r="23" spans="1:11" ht="15.95" customHeight="1">
      <c r="B23" s="52"/>
      <c r="C23" s="45"/>
      <c r="D23" s="23">
        <v>1</v>
      </c>
      <c r="E23" s="18">
        <v>4.6674445740956826E-2</v>
      </c>
      <c r="F23" s="19">
        <v>3.5005834305717617E-2</v>
      </c>
      <c r="G23" s="19">
        <v>2.6837806301050177E-2</v>
      </c>
      <c r="H23" s="19">
        <v>6.8261376896149362E-2</v>
      </c>
      <c r="I23" s="19">
        <v>0.1528588098016336</v>
      </c>
      <c r="J23" s="19">
        <v>0.61610268378063016</v>
      </c>
      <c r="K23" s="19">
        <v>5.4259043173862313E-2</v>
      </c>
    </row>
    <row r="24" spans="1:11" ht="15.95" customHeight="1">
      <c r="B24" s="52"/>
      <c r="C24" s="44" t="s">
        <v>22</v>
      </c>
      <c r="D24" s="20">
        <v>4056</v>
      </c>
      <c r="E24" s="21">
        <v>164</v>
      </c>
      <c r="F24" s="22">
        <v>85</v>
      </c>
      <c r="G24" s="22">
        <v>75</v>
      </c>
      <c r="H24" s="22">
        <v>208</v>
      </c>
      <c r="I24" s="22">
        <v>536</v>
      </c>
      <c r="J24" s="22">
        <v>2793</v>
      </c>
      <c r="K24" s="22">
        <v>195</v>
      </c>
    </row>
    <row r="25" spans="1:11" ht="15.95" customHeight="1">
      <c r="B25" s="52"/>
      <c r="C25" s="45"/>
      <c r="D25" s="23">
        <v>1</v>
      </c>
      <c r="E25" s="18">
        <v>4.0433925049309663E-2</v>
      </c>
      <c r="F25" s="19">
        <v>2.0956607495069033E-2</v>
      </c>
      <c r="G25" s="19">
        <v>1.849112426035503E-2</v>
      </c>
      <c r="H25" s="19">
        <v>5.128205128205128E-2</v>
      </c>
      <c r="I25" s="19">
        <v>0.13214990138067062</v>
      </c>
      <c r="J25" s="19">
        <v>0.68860946745562135</v>
      </c>
      <c r="K25" s="19">
        <v>4.807692307692308E-2</v>
      </c>
    </row>
    <row r="26" spans="1:11" ht="15.95" customHeight="1">
      <c r="B26" s="52"/>
      <c r="C26" s="44" t="s">
        <v>23</v>
      </c>
      <c r="D26" s="20">
        <v>5246</v>
      </c>
      <c r="E26" s="21">
        <v>206</v>
      </c>
      <c r="F26" s="22">
        <v>96</v>
      </c>
      <c r="G26" s="22">
        <v>85</v>
      </c>
      <c r="H26" s="22">
        <v>224</v>
      </c>
      <c r="I26" s="22">
        <v>620</v>
      </c>
      <c r="J26" s="22">
        <v>3772</v>
      </c>
      <c r="K26" s="22">
        <v>243</v>
      </c>
    </row>
    <row r="27" spans="1:11" ht="15.95" customHeight="1">
      <c r="B27" s="52"/>
      <c r="C27" s="45"/>
      <c r="D27" s="23">
        <v>1</v>
      </c>
      <c r="E27" s="18">
        <v>3.9268013724742659E-2</v>
      </c>
      <c r="F27" s="19">
        <v>1.8299656881433472E-2</v>
      </c>
      <c r="G27" s="19">
        <v>1.6202821197102556E-2</v>
      </c>
      <c r="H27" s="19">
        <v>4.269919939001144E-2</v>
      </c>
      <c r="I27" s="19">
        <v>0.11818528402592451</v>
      </c>
      <c r="J27" s="19">
        <v>0.7190240182996569</v>
      </c>
      <c r="K27" s="19">
        <v>4.6321006481128482E-2</v>
      </c>
    </row>
    <row r="28" spans="1:11" ht="15.95" customHeight="1">
      <c r="B28" s="52"/>
      <c r="C28" s="44" t="s">
        <v>24</v>
      </c>
      <c r="D28" s="20">
        <v>1443</v>
      </c>
      <c r="E28" s="21">
        <v>35</v>
      </c>
      <c r="F28" s="22">
        <v>5</v>
      </c>
      <c r="G28" s="22">
        <v>9</v>
      </c>
      <c r="H28" s="22">
        <v>8</v>
      </c>
      <c r="I28" s="22">
        <v>21</v>
      </c>
      <c r="J28" s="22">
        <v>1306</v>
      </c>
      <c r="K28" s="22">
        <v>59</v>
      </c>
    </row>
    <row r="29" spans="1:11" ht="15.95" customHeight="1">
      <c r="B29" s="52"/>
      <c r="C29" s="54"/>
      <c r="D29" s="17">
        <v>1</v>
      </c>
      <c r="E29" s="26">
        <v>2.4255024255024255E-2</v>
      </c>
      <c r="F29" s="27">
        <v>3.4650034650034649E-3</v>
      </c>
      <c r="G29" s="27">
        <v>6.2370062370062374E-3</v>
      </c>
      <c r="H29" s="27">
        <v>5.544005544005544E-3</v>
      </c>
      <c r="I29" s="27">
        <v>1.4553014553014554E-2</v>
      </c>
      <c r="J29" s="27">
        <v>0.90505890505890507</v>
      </c>
      <c r="K29" s="27">
        <v>4.0887040887040885E-2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1334" priority="90" rank="1"/>
  </conditionalFormatting>
  <conditionalFormatting sqref="E11:K11">
    <cfRule type="top10" dxfId="1333" priority="89" rank="1"/>
  </conditionalFormatting>
  <conditionalFormatting sqref="E13:K13">
    <cfRule type="top10" dxfId="1332" priority="88" rank="1"/>
  </conditionalFormatting>
  <conditionalFormatting sqref="E15:K15">
    <cfRule type="top10" dxfId="1331" priority="87" rank="1"/>
  </conditionalFormatting>
  <conditionalFormatting sqref="E17:K17">
    <cfRule type="top10" dxfId="1330" priority="86" rank="1"/>
  </conditionalFormatting>
  <conditionalFormatting sqref="E19:K19">
    <cfRule type="top10" dxfId="1329" priority="85" rank="1"/>
  </conditionalFormatting>
  <conditionalFormatting sqref="E21:K21">
    <cfRule type="top10" dxfId="1328" priority="84" rank="1"/>
  </conditionalFormatting>
  <conditionalFormatting sqref="E23:K23">
    <cfRule type="top10" dxfId="1327" priority="83" rank="1"/>
  </conditionalFormatting>
  <conditionalFormatting sqref="E25:K25">
    <cfRule type="top10" dxfId="1326" priority="82" rank="1"/>
  </conditionalFormatting>
  <conditionalFormatting sqref="E27:K27">
    <cfRule type="top10" dxfId="1325" priority="81" rank="1"/>
  </conditionalFormatting>
  <conditionalFormatting sqref="E29:K29">
    <cfRule type="top10" dxfId="1324" priority="80" rank="1"/>
  </conditionalFormatting>
  <conditionalFormatting sqref="E31:K31">
    <cfRule type="top10" dxfId="1323" priority="78" rank="1"/>
  </conditionalFormatting>
  <conditionalFormatting sqref="E33:K33">
    <cfRule type="top10" dxfId="1322" priority="77" rank="1"/>
  </conditionalFormatting>
  <conditionalFormatting sqref="E35:K35">
    <cfRule type="top10" dxfId="1321" priority="76" rank="1"/>
  </conditionalFormatting>
  <conditionalFormatting sqref="E37:K37">
    <cfRule type="top10" dxfId="1320" priority="75" rank="1"/>
  </conditionalFormatting>
  <conditionalFormatting sqref="E39:K39">
    <cfRule type="top10" dxfId="1319" priority="74" rank="1"/>
  </conditionalFormatting>
  <conditionalFormatting sqref="E41:K41">
    <cfRule type="top10" dxfId="1318" priority="73" rank="1"/>
  </conditionalFormatting>
  <conditionalFormatting sqref="E43:K43">
    <cfRule type="top10" dxfId="1317" priority="72" rank="1"/>
  </conditionalFormatting>
  <conditionalFormatting sqref="E45:K45">
    <cfRule type="top10" dxfId="1316" priority="71" rank="1"/>
  </conditionalFormatting>
  <conditionalFormatting sqref="E47:K47">
    <cfRule type="top10" dxfId="1315" priority="70" rank="1"/>
  </conditionalFormatting>
  <conditionalFormatting sqref="E49:K49">
    <cfRule type="top10" dxfId="1314" priority="69" rank="1"/>
  </conditionalFormatting>
  <conditionalFormatting sqref="E51:K51">
    <cfRule type="top10" dxfId="1313" priority="68" rank="1"/>
  </conditionalFormatting>
  <conditionalFormatting sqref="E53:K53">
    <cfRule type="top10" dxfId="1312" priority="67" rank="1"/>
  </conditionalFormatting>
  <conditionalFormatting sqref="E55:K55">
    <cfRule type="top10" dxfId="1311" priority="66" rank="1"/>
  </conditionalFormatting>
  <conditionalFormatting sqref="E57:K57">
    <cfRule type="top10" dxfId="1310" priority="65" rank="1"/>
  </conditionalFormatting>
  <conditionalFormatting sqref="E59:K59">
    <cfRule type="top10" dxfId="1309" priority="64" rank="1"/>
  </conditionalFormatting>
  <conditionalFormatting sqref="E61:K61">
    <cfRule type="top10" dxfId="1308" priority="63" rank="1"/>
  </conditionalFormatting>
  <conditionalFormatting sqref="E63:K63">
    <cfRule type="top10" dxfId="1307" priority="62" rank="1"/>
  </conditionalFormatting>
  <conditionalFormatting sqref="E65:K65">
    <cfRule type="top10" dxfId="1306" priority="61" rank="1"/>
  </conditionalFormatting>
  <conditionalFormatting sqref="E67:K67">
    <cfRule type="top10" dxfId="1305" priority="60" rank="1"/>
  </conditionalFormatting>
  <conditionalFormatting sqref="E69:K69">
    <cfRule type="top10" dxfId="1304" priority="59" rank="1"/>
  </conditionalFormatting>
  <conditionalFormatting sqref="E71:K71">
    <cfRule type="top10" dxfId="1303" priority="58" rank="1"/>
  </conditionalFormatting>
  <conditionalFormatting sqref="E73:K73">
    <cfRule type="top10" dxfId="1302" priority="57" rank="1"/>
  </conditionalFormatting>
  <conditionalFormatting sqref="E75:K75">
    <cfRule type="top10" dxfId="1301" priority="56" rank="1"/>
  </conditionalFormatting>
  <conditionalFormatting sqref="E77:K77">
    <cfRule type="top10" dxfId="1300" priority="55" rank="1"/>
  </conditionalFormatting>
  <conditionalFormatting sqref="E79:K79">
    <cfRule type="top10" dxfId="1299" priority="54" rank="1"/>
  </conditionalFormatting>
  <conditionalFormatting sqref="E81:K81">
    <cfRule type="top10" dxfId="1298" priority="53" rank="1"/>
  </conditionalFormatting>
  <conditionalFormatting sqref="E83:K83">
    <cfRule type="top10" dxfId="1297" priority="52" rank="1"/>
  </conditionalFormatting>
  <conditionalFormatting sqref="E85:K85">
    <cfRule type="top10" dxfId="1296" priority="51" rank="1"/>
  </conditionalFormatting>
  <conditionalFormatting sqref="E87:K87">
    <cfRule type="top10" dxfId="1295" priority="50" rank="1"/>
  </conditionalFormatting>
  <conditionalFormatting sqref="E89:K89">
    <cfRule type="top10" dxfId="1294" priority="49" rank="1"/>
  </conditionalFormatting>
  <conditionalFormatting sqref="E91:K91">
    <cfRule type="top10" dxfId="1293" priority="48" rank="1"/>
  </conditionalFormatting>
  <conditionalFormatting sqref="E93:K93">
    <cfRule type="top10" dxfId="1292" priority="47" rank="1"/>
  </conditionalFormatting>
  <conditionalFormatting sqref="E95:K95">
    <cfRule type="top10" dxfId="1291" priority="46" rank="1"/>
  </conditionalFormatting>
  <conditionalFormatting sqref="E97:K97">
    <cfRule type="top10" dxfId="1290" priority="45" rank="1"/>
  </conditionalFormatting>
  <conditionalFormatting sqref="E99:K99">
    <cfRule type="top10" dxfId="1289" priority="44" rank="1"/>
  </conditionalFormatting>
  <conditionalFormatting sqref="E101:K101">
    <cfRule type="top10" dxfId="1288" priority="43" rank="1"/>
  </conditionalFormatting>
  <conditionalFormatting sqref="E103:K103">
    <cfRule type="top10" dxfId="1287" priority="42" rank="1"/>
  </conditionalFormatting>
  <conditionalFormatting sqref="E105:K105">
    <cfRule type="top10" dxfId="1286" priority="41" rank="1"/>
  </conditionalFormatting>
  <conditionalFormatting sqref="E107:K107">
    <cfRule type="top10" dxfId="1285" priority="40" rank="1"/>
  </conditionalFormatting>
  <conditionalFormatting sqref="E109:K109">
    <cfRule type="top10" dxfId="1284" priority="39" rank="1"/>
  </conditionalFormatting>
  <conditionalFormatting sqref="E111:K111">
    <cfRule type="top10" dxfId="1283" priority="38" rank="1"/>
  </conditionalFormatting>
  <conditionalFormatting sqref="E113:K113">
    <cfRule type="top10" dxfId="1282" priority="37" rank="1"/>
  </conditionalFormatting>
  <conditionalFormatting sqref="E115:K115">
    <cfRule type="top10" dxfId="1281" priority="36" rank="1"/>
  </conditionalFormatting>
  <conditionalFormatting sqref="E117:K117">
    <cfRule type="top10" dxfId="1280" priority="35" rank="1"/>
  </conditionalFormatting>
  <conditionalFormatting sqref="E119:K119">
    <cfRule type="top10" dxfId="1279" priority="34" rank="1"/>
  </conditionalFormatting>
  <conditionalFormatting sqref="E121:K121">
    <cfRule type="top10" dxfId="1278" priority="33" rank="1"/>
  </conditionalFormatting>
  <conditionalFormatting sqref="E123:K123">
    <cfRule type="top10" dxfId="1277" priority="32" rank="1"/>
  </conditionalFormatting>
  <conditionalFormatting sqref="E125:K125">
    <cfRule type="top10" dxfId="1276" priority="31" rank="1"/>
  </conditionalFormatting>
  <conditionalFormatting sqref="E127:K127">
    <cfRule type="top10" dxfId="1275" priority="30" rank="1"/>
  </conditionalFormatting>
  <conditionalFormatting sqref="E129:K129">
    <cfRule type="top10" dxfId="1274" priority="29" rank="1"/>
  </conditionalFormatting>
  <conditionalFormatting sqref="E131:K131">
    <cfRule type="top10" dxfId="1273" priority="28" rank="1"/>
  </conditionalFormatting>
  <conditionalFormatting sqref="E133:K133">
    <cfRule type="top10" dxfId="1272" priority="27" rank="1"/>
  </conditionalFormatting>
  <conditionalFormatting sqref="E135:K135">
    <cfRule type="top10" dxfId="1271" priority="26" rank="1"/>
  </conditionalFormatting>
  <conditionalFormatting sqref="E137:K137">
    <cfRule type="top10" dxfId="1270" priority="25" rank="1"/>
  </conditionalFormatting>
  <conditionalFormatting sqref="E139:K139">
    <cfRule type="top10" dxfId="1269" priority="24" rank="1"/>
  </conditionalFormatting>
  <conditionalFormatting sqref="E141:K141">
    <cfRule type="top10" dxfId="1268" priority="23" rank="1"/>
  </conditionalFormatting>
  <conditionalFormatting sqref="E143:K143">
    <cfRule type="top10" dxfId="1267" priority="22" rank="1"/>
  </conditionalFormatting>
  <conditionalFormatting sqref="E145:K145">
    <cfRule type="top10" dxfId="1266" priority="21" rank="1"/>
  </conditionalFormatting>
  <conditionalFormatting sqref="E147:K147">
    <cfRule type="top10" dxfId="1265" priority="20" rank="1"/>
  </conditionalFormatting>
  <conditionalFormatting sqref="E149:K149">
    <cfRule type="top10" dxfId="1264" priority="19" rank="1"/>
  </conditionalFormatting>
  <conditionalFormatting sqref="E151:K151">
    <cfRule type="top10" dxfId="1263" priority="18" rank="1"/>
  </conditionalFormatting>
  <conditionalFormatting sqref="E153:K153">
    <cfRule type="top10" dxfId="1262" priority="17" rank="1"/>
  </conditionalFormatting>
  <conditionalFormatting sqref="E155:K155">
    <cfRule type="top10" dxfId="1261" priority="16" rank="1"/>
  </conditionalFormatting>
  <conditionalFormatting sqref="E157:K157">
    <cfRule type="top10" dxfId="1260" priority="15" rank="1"/>
  </conditionalFormatting>
  <conditionalFormatting sqref="E159:K159">
    <cfRule type="top10" dxfId="1259" priority="14" rank="1"/>
  </conditionalFormatting>
  <conditionalFormatting sqref="E161:K161">
    <cfRule type="top10" dxfId="1258" priority="13" rank="1"/>
  </conditionalFormatting>
  <conditionalFormatting sqref="E163:K163">
    <cfRule type="top10" dxfId="1257" priority="12" rank="1"/>
  </conditionalFormatting>
  <conditionalFormatting sqref="E165:K165">
    <cfRule type="top10" dxfId="1256" priority="11" rank="1"/>
  </conditionalFormatting>
  <conditionalFormatting sqref="E167:K167">
    <cfRule type="top10" dxfId="1255" priority="10" rank="1"/>
  </conditionalFormatting>
  <conditionalFormatting sqref="E169:K169">
    <cfRule type="top10" dxfId="1254" priority="9" rank="1"/>
  </conditionalFormatting>
  <conditionalFormatting sqref="E171:K171">
    <cfRule type="top10" dxfId="1253" priority="8" rank="1"/>
  </conditionalFormatting>
  <conditionalFormatting sqref="E173:K173">
    <cfRule type="top10" dxfId="1252" priority="7" rank="1"/>
  </conditionalFormatting>
  <conditionalFormatting sqref="E175:K175">
    <cfRule type="top10" dxfId="1251" priority="6" rank="1"/>
  </conditionalFormatting>
  <conditionalFormatting sqref="E177:K177">
    <cfRule type="top10" dxfId="1250" priority="5" rank="1"/>
  </conditionalFormatting>
  <conditionalFormatting sqref="E179:K179">
    <cfRule type="top10" dxfId="1249" priority="4" rank="1"/>
  </conditionalFormatting>
  <conditionalFormatting sqref="E181:K181">
    <cfRule type="top10" dxfId="1248" priority="3" rank="1"/>
  </conditionalFormatting>
  <conditionalFormatting sqref="E183:K183">
    <cfRule type="top10" dxfId="1247" priority="2" rank="1"/>
  </conditionalFormatting>
  <conditionalFormatting sqref="E185:K185">
    <cfRule type="top10" dxfId="1246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85</v>
      </c>
    </row>
    <row r="4" spans="1:11" ht="15" customHeight="1">
      <c r="B4" s="3" t="s">
        <v>103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647</v>
      </c>
      <c r="F8" s="16">
        <v>220</v>
      </c>
      <c r="G8" s="16">
        <v>150</v>
      </c>
      <c r="H8" s="16">
        <v>268</v>
      </c>
      <c r="I8" s="16">
        <v>960</v>
      </c>
      <c r="J8" s="16">
        <v>16262</v>
      </c>
      <c r="K8" s="16">
        <v>1167</v>
      </c>
    </row>
    <row r="9" spans="1:11" ht="15.95" customHeight="1">
      <c r="B9" s="48"/>
      <c r="C9" s="49"/>
      <c r="D9" s="17">
        <v>1</v>
      </c>
      <c r="E9" s="26">
        <v>3.2886042492629865E-2</v>
      </c>
      <c r="F9" s="27">
        <v>1.1182271017586662E-2</v>
      </c>
      <c r="G9" s="27">
        <v>7.6242756938090881E-3</v>
      </c>
      <c r="H9" s="27">
        <v>1.362203923960557E-2</v>
      </c>
      <c r="I9" s="27">
        <v>4.8795364440378165E-2</v>
      </c>
      <c r="J9" s="27">
        <v>0.82657314221815592</v>
      </c>
      <c r="K9" s="27">
        <v>5.9316864897834706E-2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491</v>
      </c>
      <c r="F10" s="30">
        <v>172</v>
      </c>
      <c r="G10" s="30">
        <v>118</v>
      </c>
      <c r="H10" s="30">
        <v>221</v>
      </c>
      <c r="I10" s="30">
        <v>756</v>
      </c>
      <c r="J10" s="30">
        <v>11107</v>
      </c>
      <c r="K10" s="30">
        <v>729</v>
      </c>
    </row>
    <row r="11" spans="1:11" ht="15.95" customHeight="1">
      <c r="B11" s="52"/>
      <c r="C11" s="45"/>
      <c r="D11" s="17">
        <v>1</v>
      </c>
      <c r="E11" s="18">
        <v>3.6118875974694716E-2</v>
      </c>
      <c r="F11" s="19">
        <v>1.2652640870972488E-2</v>
      </c>
      <c r="G11" s="19">
        <v>8.6803001324113581E-3</v>
      </c>
      <c r="H11" s="19">
        <v>1.6257172281889068E-2</v>
      </c>
      <c r="I11" s="19">
        <v>5.5612770339855816E-2</v>
      </c>
      <c r="J11" s="19">
        <v>0.81705164042960132</v>
      </c>
      <c r="K11" s="19">
        <v>5.3626599970575256E-2</v>
      </c>
    </row>
    <row r="12" spans="1:11" ht="15.95" customHeight="1">
      <c r="B12" s="52"/>
      <c r="C12" s="44" t="s">
        <v>16</v>
      </c>
      <c r="D12" s="20">
        <v>7617</v>
      </c>
      <c r="E12" s="21">
        <v>289</v>
      </c>
      <c r="F12" s="22">
        <v>100</v>
      </c>
      <c r="G12" s="22">
        <v>78</v>
      </c>
      <c r="H12" s="22">
        <v>159</v>
      </c>
      <c r="I12" s="22">
        <v>583</v>
      </c>
      <c r="J12" s="22">
        <v>5949</v>
      </c>
      <c r="K12" s="22">
        <v>459</v>
      </c>
    </row>
    <row r="13" spans="1:11" ht="15.95" customHeight="1">
      <c r="B13" s="52"/>
      <c r="C13" s="45"/>
      <c r="D13" s="23">
        <v>1</v>
      </c>
      <c r="E13" s="18">
        <v>3.7941446763817777E-2</v>
      </c>
      <c r="F13" s="19">
        <v>1.312852829197847E-2</v>
      </c>
      <c r="G13" s="19">
        <v>1.0240252067743205E-2</v>
      </c>
      <c r="H13" s="19">
        <v>2.0874359984245767E-2</v>
      </c>
      <c r="I13" s="19">
        <v>7.6539319942234479E-2</v>
      </c>
      <c r="J13" s="19">
        <v>0.78101614808979913</v>
      </c>
      <c r="K13" s="19">
        <v>6.0259944860181172E-2</v>
      </c>
    </row>
    <row r="14" spans="1:11" ht="15.95" customHeight="1">
      <c r="B14" s="52"/>
      <c r="C14" s="44" t="s">
        <v>17</v>
      </c>
      <c r="D14" s="20">
        <v>3027</v>
      </c>
      <c r="E14" s="21">
        <v>127</v>
      </c>
      <c r="F14" s="22">
        <v>38</v>
      </c>
      <c r="G14" s="22">
        <v>36</v>
      </c>
      <c r="H14" s="22">
        <v>79</v>
      </c>
      <c r="I14" s="22">
        <v>255</v>
      </c>
      <c r="J14" s="22">
        <v>2300</v>
      </c>
      <c r="K14" s="22">
        <v>192</v>
      </c>
    </row>
    <row r="15" spans="1:11" ht="15.95" customHeight="1">
      <c r="B15" s="52"/>
      <c r="C15" s="45"/>
      <c r="D15" s="23">
        <v>1</v>
      </c>
      <c r="E15" s="18">
        <v>4.1955731747604891E-2</v>
      </c>
      <c r="F15" s="19">
        <v>1.2553683515031383E-2</v>
      </c>
      <c r="G15" s="19">
        <v>1.1892963330029732E-2</v>
      </c>
      <c r="H15" s="19">
        <v>2.6098447307565244E-2</v>
      </c>
      <c r="I15" s="19">
        <v>8.424182358771061E-2</v>
      </c>
      <c r="J15" s="19">
        <v>0.7598282127518996</v>
      </c>
      <c r="K15" s="19">
        <v>6.3429137760158572E-2</v>
      </c>
    </row>
    <row r="16" spans="1:11" ht="15.95" customHeight="1">
      <c r="B16" s="52"/>
      <c r="C16" s="44" t="s">
        <v>18</v>
      </c>
      <c r="D16" s="20">
        <v>8919</v>
      </c>
      <c r="E16" s="21">
        <v>348</v>
      </c>
      <c r="F16" s="22">
        <v>116</v>
      </c>
      <c r="G16" s="22">
        <v>76</v>
      </c>
      <c r="H16" s="22">
        <v>136</v>
      </c>
      <c r="I16" s="22">
        <v>473</v>
      </c>
      <c r="J16" s="22">
        <v>7360</v>
      </c>
      <c r="K16" s="22">
        <v>410</v>
      </c>
    </row>
    <row r="17" spans="1:11" ht="15.95" customHeight="1">
      <c r="B17" s="52"/>
      <c r="C17" s="45"/>
      <c r="D17" s="23">
        <v>1</v>
      </c>
      <c r="E17" s="18">
        <v>3.901782711066263E-2</v>
      </c>
      <c r="F17" s="19">
        <v>1.3005942370220876E-2</v>
      </c>
      <c r="G17" s="19">
        <v>8.5211346563516081E-3</v>
      </c>
      <c r="H17" s="19">
        <v>1.5248346227155511E-2</v>
      </c>
      <c r="I17" s="19">
        <v>5.3032851216504091E-2</v>
      </c>
      <c r="J17" s="19">
        <v>0.82520461935194533</v>
      </c>
      <c r="K17" s="19">
        <v>4.5969279067159995E-2</v>
      </c>
    </row>
    <row r="18" spans="1:11" ht="15.95" customHeight="1">
      <c r="B18" s="52"/>
      <c r="C18" s="56" t="s">
        <v>19</v>
      </c>
      <c r="D18" s="20">
        <v>10760</v>
      </c>
      <c r="E18" s="21">
        <v>407</v>
      </c>
      <c r="F18" s="22">
        <v>134</v>
      </c>
      <c r="G18" s="22">
        <v>89</v>
      </c>
      <c r="H18" s="22">
        <v>171</v>
      </c>
      <c r="I18" s="22">
        <v>589</v>
      </c>
      <c r="J18" s="22">
        <v>8885</v>
      </c>
      <c r="K18" s="22">
        <v>485</v>
      </c>
    </row>
    <row r="19" spans="1:11" ht="15.95" customHeight="1">
      <c r="B19" s="52"/>
      <c r="C19" s="57"/>
      <c r="D19" s="23">
        <v>1</v>
      </c>
      <c r="E19" s="18">
        <v>3.7825278810408924E-2</v>
      </c>
      <c r="F19" s="19">
        <v>1.245353159851301E-2</v>
      </c>
      <c r="G19" s="19">
        <v>8.2713754646840144E-3</v>
      </c>
      <c r="H19" s="19">
        <v>1.5892193308550184E-2</v>
      </c>
      <c r="I19" s="19">
        <v>5.4739776951672862E-2</v>
      </c>
      <c r="J19" s="19">
        <v>0.8257434944237918</v>
      </c>
      <c r="K19" s="19">
        <v>4.5074349442379182E-2</v>
      </c>
    </row>
    <row r="20" spans="1:11" ht="15.95" customHeight="1">
      <c r="B20" s="52"/>
      <c r="C20" s="56" t="s">
        <v>20</v>
      </c>
      <c r="D20" s="20">
        <v>8281</v>
      </c>
      <c r="E20" s="21">
        <v>321</v>
      </c>
      <c r="F20" s="22">
        <v>105</v>
      </c>
      <c r="G20" s="22">
        <v>81</v>
      </c>
      <c r="H20" s="22">
        <v>152</v>
      </c>
      <c r="I20" s="22">
        <v>544</v>
      </c>
      <c r="J20" s="22">
        <v>6616</v>
      </c>
      <c r="K20" s="22">
        <v>462</v>
      </c>
    </row>
    <row r="21" spans="1:11" ht="15.95" customHeight="1">
      <c r="B21" s="52"/>
      <c r="C21" s="57"/>
      <c r="D21" s="23">
        <v>1</v>
      </c>
      <c r="E21" s="18">
        <v>3.8763434367829974E-2</v>
      </c>
      <c r="F21" s="19">
        <v>1.2679628064243449E-2</v>
      </c>
      <c r="G21" s="19">
        <v>9.781427363844946E-3</v>
      </c>
      <c r="H21" s="19">
        <v>1.835527110252385E-2</v>
      </c>
      <c r="I21" s="19">
        <v>6.5692549209032725E-2</v>
      </c>
      <c r="J21" s="19">
        <v>0.79893732640985393</v>
      </c>
      <c r="K21" s="19">
        <v>5.5790363482671176E-2</v>
      </c>
    </row>
    <row r="22" spans="1:11" ht="15.95" customHeight="1">
      <c r="B22" s="52"/>
      <c r="C22" s="44" t="s">
        <v>21</v>
      </c>
      <c r="D22" s="20">
        <v>1714</v>
      </c>
      <c r="E22" s="21">
        <v>81</v>
      </c>
      <c r="F22" s="22">
        <v>30</v>
      </c>
      <c r="G22" s="22">
        <v>27</v>
      </c>
      <c r="H22" s="22">
        <v>47</v>
      </c>
      <c r="I22" s="22">
        <v>165</v>
      </c>
      <c r="J22" s="22">
        <v>1259</v>
      </c>
      <c r="K22" s="22">
        <v>105</v>
      </c>
    </row>
    <row r="23" spans="1:11" ht="15.95" customHeight="1">
      <c r="B23" s="52"/>
      <c r="C23" s="45"/>
      <c r="D23" s="23">
        <v>1</v>
      </c>
      <c r="E23" s="18">
        <v>4.7257876312718786E-2</v>
      </c>
      <c r="F23" s="19">
        <v>1.7502917152858809E-2</v>
      </c>
      <c r="G23" s="19">
        <v>1.5752625437572929E-2</v>
      </c>
      <c r="H23" s="19">
        <v>2.7421236872812137E-2</v>
      </c>
      <c r="I23" s="19">
        <v>9.6266044340723458E-2</v>
      </c>
      <c r="J23" s="19">
        <v>0.73453908984830807</v>
      </c>
      <c r="K23" s="19">
        <v>6.1260210035005834E-2</v>
      </c>
    </row>
    <row r="24" spans="1:11" ht="15.95" customHeight="1">
      <c r="B24" s="52"/>
      <c r="C24" s="44" t="s">
        <v>22</v>
      </c>
      <c r="D24" s="20">
        <v>4056</v>
      </c>
      <c r="E24" s="21">
        <v>167</v>
      </c>
      <c r="F24" s="22">
        <v>53</v>
      </c>
      <c r="G24" s="22">
        <v>47</v>
      </c>
      <c r="H24" s="22">
        <v>92</v>
      </c>
      <c r="I24" s="22">
        <v>347</v>
      </c>
      <c r="J24" s="22">
        <v>3129</v>
      </c>
      <c r="K24" s="22">
        <v>221</v>
      </c>
    </row>
    <row r="25" spans="1:11" ht="15.95" customHeight="1">
      <c r="B25" s="52"/>
      <c r="C25" s="45"/>
      <c r="D25" s="23">
        <v>1</v>
      </c>
      <c r="E25" s="18">
        <v>4.1173570019723868E-2</v>
      </c>
      <c r="F25" s="19">
        <v>1.3067061143984222E-2</v>
      </c>
      <c r="G25" s="19">
        <v>1.1587771203155819E-2</v>
      </c>
      <c r="H25" s="19">
        <v>2.2682445759368838E-2</v>
      </c>
      <c r="I25" s="19">
        <v>8.5552268244575944E-2</v>
      </c>
      <c r="J25" s="19">
        <v>0.77144970414201186</v>
      </c>
      <c r="K25" s="19">
        <v>5.4487179487179488E-2</v>
      </c>
    </row>
    <row r="26" spans="1:11" ht="15.95" customHeight="1">
      <c r="B26" s="52"/>
      <c r="C26" s="44" t="s">
        <v>23</v>
      </c>
      <c r="D26" s="20">
        <v>5246</v>
      </c>
      <c r="E26" s="21">
        <v>223</v>
      </c>
      <c r="F26" s="22">
        <v>67</v>
      </c>
      <c r="G26" s="22">
        <v>48</v>
      </c>
      <c r="H26" s="22">
        <v>110</v>
      </c>
      <c r="I26" s="22">
        <v>389</v>
      </c>
      <c r="J26" s="22">
        <v>4138</v>
      </c>
      <c r="K26" s="22">
        <v>271</v>
      </c>
    </row>
    <row r="27" spans="1:11" ht="15.95" customHeight="1">
      <c r="B27" s="52"/>
      <c r="C27" s="45"/>
      <c r="D27" s="23">
        <v>1</v>
      </c>
      <c r="E27" s="18">
        <v>4.2508577964163172E-2</v>
      </c>
      <c r="F27" s="19">
        <v>1.2771635531833778E-2</v>
      </c>
      <c r="G27" s="19">
        <v>9.1498284407167361E-3</v>
      </c>
      <c r="H27" s="19">
        <v>2.0968356843309187E-2</v>
      </c>
      <c r="I27" s="19">
        <v>7.4151734654975224E-2</v>
      </c>
      <c r="J27" s="19">
        <v>0.78879146016012203</v>
      </c>
      <c r="K27" s="19">
        <v>5.1658406404879911E-2</v>
      </c>
    </row>
    <row r="28" spans="1:11" ht="15.95" customHeight="1">
      <c r="B28" s="52"/>
      <c r="C28" s="44" t="s">
        <v>24</v>
      </c>
      <c r="D28" s="20">
        <v>1443</v>
      </c>
      <c r="E28" s="21">
        <v>31</v>
      </c>
      <c r="F28" s="22">
        <v>8</v>
      </c>
      <c r="G28" s="22">
        <v>6</v>
      </c>
      <c r="H28" s="22">
        <v>6</v>
      </c>
      <c r="I28" s="22">
        <v>18</v>
      </c>
      <c r="J28" s="22">
        <v>1313</v>
      </c>
      <c r="K28" s="22">
        <v>61</v>
      </c>
    </row>
    <row r="29" spans="1:11" ht="15.95" customHeight="1">
      <c r="B29" s="52"/>
      <c r="C29" s="54"/>
      <c r="D29" s="17">
        <v>1</v>
      </c>
      <c r="E29" s="26">
        <v>2.1483021483021482E-2</v>
      </c>
      <c r="F29" s="27">
        <v>5.544005544005544E-3</v>
      </c>
      <c r="G29" s="27">
        <v>4.1580041580041582E-3</v>
      </c>
      <c r="H29" s="27">
        <v>4.1580041580041582E-3</v>
      </c>
      <c r="I29" s="27">
        <v>1.2474012474012475E-2</v>
      </c>
      <c r="J29" s="27">
        <v>0.90990990990990994</v>
      </c>
      <c r="K29" s="27">
        <v>4.2273042273042273E-2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1245" priority="90" rank="1"/>
  </conditionalFormatting>
  <conditionalFormatting sqref="E11:K11">
    <cfRule type="top10" dxfId="1244" priority="89" rank="1"/>
  </conditionalFormatting>
  <conditionalFormatting sqref="E13:K13">
    <cfRule type="top10" dxfId="1243" priority="88" rank="1"/>
  </conditionalFormatting>
  <conditionalFormatting sqref="E15:K15">
    <cfRule type="top10" dxfId="1242" priority="87" rank="1"/>
  </conditionalFormatting>
  <conditionalFormatting sqref="E17:K17">
    <cfRule type="top10" dxfId="1241" priority="86" rank="1"/>
  </conditionalFormatting>
  <conditionalFormatting sqref="E19:K19">
    <cfRule type="top10" dxfId="1240" priority="85" rank="1"/>
  </conditionalFormatting>
  <conditionalFormatting sqref="E21:K21">
    <cfRule type="top10" dxfId="1239" priority="84" rank="1"/>
  </conditionalFormatting>
  <conditionalFormatting sqref="E23:K23">
    <cfRule type="top10" dxfId="1238" priority="83" rank="1"/>
  </conditionalFormatting>
  <conditionalFormatting sqref="E25:K25">
    <cfRule type="top10" dxfId="1237" priority="82" rank="1"/>
  </conditionalFormatting>
  <conditionalFormatting sqref="E27:K27">
    <cfRule type="top10" dxfId="1236" priority="81" rank="1"/>
  </conditionalFormatting>
  <conditionalFormatting sqref="E29:K29">
    <cfRule type="top10" dxfId="1235" priority="80" rank="1"/>
  </conditionalFormatting>
  <conditionalFormatting sqref="E31:K31">
    <cfRule type="top10" dxfId="1234" priority="78" rank="1"/>
  </conditionalFormatting>
  <conditionalFormatting sqref="E33:K33">
    <cfRule type="top10" dxfId="1233" priority="77" rank="1"/>
  </conditionalFormatting>
  <conditionalFormatting sqref="E35:K35">
    <cfRule type="top10" dxfId="1232" priority="76" rank="1"/>
  </conditionalFormatting>
  <conditionalFormatting sqref="E37:K37">
    <cfRule type="top10" dxfId="1231" priority="75" rank="1"/>
  </conditionalFormatting>
  <conditionalFormatting sqref="E39:K39">
    <cfRule type="top10" dxfId="1230" priority="74" rank="1"/>
  </conditionalFormatting>
  <conditionalFormatting sqref="E41:K41">
    <cfRule type="top10" dxfId="1229" priority="73" rank="1"/>
  </conditionalFormatting>
  <conditionalFormatting sqref="E43:K43">
    <cfRule type="top10" dxfId="1228" priority="72" rank="1"/>
  </conditionalFormatting>
  <conditionalFormatting sqref="E45:K45">
    <cfRule type="top10" dxfId="1227" priority="71" rank="1"/>
  </conditionalFormatting>
  <conditionalFormatting sqref="E47:K47">
    <cfRule type="top10" dxfId="1226" priority="70" rank="1"/>
  </conditionalFormatting>
  <conditionalFormatting sqref="E49:K49">
    <cfRule type="top10" dxfId="1225" priority="69" rank="1"/>
  </conditionalFormatting>
  <conditionalFormatting sqref="E51:K51">
    <cfRule type="top10" dxfId="1224" priority="68" rank="1"/>
  </conditionalFormatting>
  <conditionalFormatting sqref="E53:K53">
    <cfRule type="top10" dxfId="1223" priority="67" rank="1"/>
  </conditionalFormatting>
  <conditionalFormatting sqref="E55:K55">
    <cfRule type="top10" dxfId="1222" priority="66" rank="1"/>
  </conditionalFormatting>
  <conditionalFormatting sqref="E57:K57">
    <cfRule type="top10" dxfId="1221" priority="65" rank="1"/>
  </conditionalFormatting>
  <conditionalFormatting sqref="E59:K59">
    <cfRule type="top10" dxfId="1220" priority="64" rank="1"/>
  </conditionalFormatting>
  <conditionalFormatting sqref="E61:K61">
    <cfRule type="top10" dxfId="1219" priority="63" rank="1"/>
  </conditionalFormatting>
  <conditionalFormatting sqref="E63:K63">
    <cfRule type="top10" dxfId="1218" priority="62" rank="1"/>
  </conditionalFormatting>
  <conditionalFormatting sqref="E65:K65">
    <cfRule type="top10" dxfId="1217" priority="61" rank="1"/>
  </conditionalFormatting>
  <conditionalFormatting sqref="E67:K67">
    <cfRule type="top10" dxfId="1216" priority="60" rank="1"/>
  </conditionalFormatting>
  <conditionalFormatting sqref="E69:K69">
    <cfRule type="top10" dxfId="1215" priority="59" rank="1"/>
  </conditionalFormatting>
  <conditionalFormatting sqref="E71:K71">
    <cfRule type="top10" dxfId="1214" priority="58" rank="1"/>
  </conditionalFormatting>
  <conditionalFormatting sqref="E73:K73">
    <cfRule type="top10" dxfId="1213" priority="57" rank="1"/>
  </conditionalFormatting>
  <conditionalFormatting sqref="E75:K75">
    <cfRule type="top10" dxfId="1212" priority="56" rank="1"/>
  </conditionalFormatting>
  <conditionalFormatting sqref="E77:K77">
    <cfRule type="top10" dxfId="1211" priority="55" rank="1"/>
  </conditionalFormatting>
  <conditionalFormatting sqref="E79:K79">
    <cfRule type="top10" dxfId="1210" priority="54" rank="1"/>
  </conditionalFormatting>
  <conditionalFormatting sqref="E81:K81">
    <cfRule type="top10" dxfId="1209" priority="53" rank="1"/>
  </conditionalFormatting>
  <conditionalFormatting sqref="E83:K83">
    <cfRule type="top10" dxfId="1208" priority="52" rank="1"/>
  </conditionalFormatting>
  <conditionalFormatting sqref="E85:K85">
    <cfRule type="top10" dxfId="1207" priority="51" rank="1"/>
  </conditionalFormatting>
  <conditionalFormatting sqref="E87:K87">
    <cfRule type="top10" dxfId="1206" priority="50" rank="1"/>
  </conditionalFormatting>
  <conditionalFormatting sqref="E89:K89">
    <cfRule type="top10" dxfId="1205" priority="49" rank="1"/>
  </conditionalFormatting>
  <conditionalFormatting sqref="E91:K91">
    <cfRule type="top10" dxfId="1204" priority="48" rank="1"/>
  </conditionalFormatting>
  <conditionalFormatting sqref="E93:K93">
    <cfRule type="top10" dxfId="1203" priority="47" rank="1"/>
  </conditionalFormatting>
  <conditionalFormatting sqref="E95:K95">
    <cfRule type="top10" dxfId="1202" priority="46" rank="1"/>
  </conditionalFormatting>
  <conditionalFormatting sqref="E97:K97">
    <cfRule type="top10" dxfId="1201" priority="45" rank="1"/>
  </conditionalFormatting>
  <conditionalFormatting sqref="E99:K99">
    <cfRule type="top10" dxfId="1200" priority="44" rank="1"/>
  </conditionalFormatting>
  <conditionalFormatting sqref="E101:K101">
    <cfRule type="top10" dxfId="1199" priority="43" rank="1"/>
  </conditionalFormatting>
  <conditionalFormatting sqref="E103:K103">
    <cfRule type="top10" dxfId="1198" priority="42" rank="1"/>
  </conditionalFormatting>
  <conditionalFormatting sqref="E105:K105">
    <cfRule type="top10" dxfId="1197" priority="41" rank="1"/>
  </conditionalFormatting>
  <conditionalFormatting sqref="E107:K107">
    <cfRule type="top10" dxfId="1196" priority="40" rank="1"/>
  </conditionalFormatting>
  <conditionalFormatting sqref="E109:K109">
    <cfRule type="top10" dxfId="1195" priority="39" rank="1"/>
  </conditionalFormatting>
  <conditionalFormatting sqref="E111:K111">
    <cfRule type="top10" dxfId="1194" priority="38" rank="1"/>
  </conditionalFormatting>
  <conditionalFormatting sqref="E113:K113">
    <cfRule type="top10" dxfId="1193" priority="37" rank="1"/>
  </conditionalFormatting>
  <conditionalFormatting sqref="E115:K115">
    <cfRule type="top10" dxfId="1192" priority="36" rank="1"/>
  </conditionalFormatting>
  <conditionalFormatting sqref="E117:K117">
    <cfRule type="top10" dxfId="1191" priority="35" rank="1"/>
  </conditionalFormatting>
  <conditionalFormatting sqref="E119:K119">
    <cfRule type="top10" dxfId="1190" priority="34" rank="1"/>
  </conditionalFormatting>
  <conditionalFormatting sqref="E121:K121">
    <cfRule type="top10" dxfId="1189" priority="33" rank="1"/>
  </conditionalFormatting>
  <conditionalFormatting sqref="E123:K123">
    <cfRule type="top10" dxfId="1188" priority="32" rank="1"/>
  </conditionalFormatting>
  <conditionalFormatting sqref="E125:K125">
    <cfRule type="top10" dxfId="1187" priority="31" rank="1"/>
  </conditionalFormatting>
  <conditionalFormatting sqref="E127:K127">
    <cfRule type="top10" dxfId="1186" priority="30" rank="1"/>
  </conditionalFormatting>
  <conditionalFormatting sqref="E129:K129">
    <cfRule type="top10" dxfId="1185" priority="29" rank="1"/>
  </conditionalFormatting>
  <conditionalFormatting sqref="E131:K131">
    <cfRule type="top10" dxfId="1184" priority="28" rank="1"/>
  </conditionalFormatting>
  <conditionalFormatting sqref="E133:K133">
    <cfRule type="top10" dxfId="1183" priority="27" rank="1"/>
  </conditionalFormatting>
  <conditionalFormatting sqref="E135:K135">
    <cfRule type="top10" dxfId="1182" priority="26" rank="1"/>
  </conditionalFormatting>
  <conditionalFormatting sqref="E137:K137">
    <cfRule type="top10" dxfId="1181" priority="25" rank="1"/>
  </conditionalFormatting>
  <conditionalFormatting sqref="E139:K139">
    <cfRule type="top10" dxfId="1180" priority="24" rank="1"/>
  </conditionalFormatting>
  <conditionalFormatting sqref="E141:K141">
    <cfRule type="top10" dxfId="1179" priority="23" rank="1"/>
  </conditionalFormatting>
  <conditionalFormatting sqref="E143:K143">
    <cfRule type="top10" dxfId="1178" priority="22" rank="1"/>
  </conditionalFormatting>
  <conditionalFormatting sqref="E145:K145">
    <cfRule type="top10" dxfId="1177" priority="21" rank="1"/>
  </conditionalFormatting>
  <conditionalFormatting sqref="E147:K147">
    <cfRule type="top10" dxfId="1176" priority="20" rank="1"/>
  </conditionalFormatting>
  <conditionalFormatting sqref="E149:K149">
    <cfRule type="top10" dxfId="1175" priority="19" rank="1"/>
  </conditionalFormatting>
  <conditionalFormatting sqref="E151:K151">
    <cfRule type="top10" dxfId="1174" priority="18" rank="1"/>
  </conditionalFormatting>
  <conditionalFormatting sqref="E153:K153">
    <cfRule type="top10" dxfId="1173" priority="17" rank="1"/>
  </conditionalFormatting>
  <conditionalFormatting sqref="E155:K155">
    <cfRule type="top10" dxfId="1172" priority="16" rank="1"/>
  </conditionalFormatting>
  <conditionalFormatting sqref="E157:K157">
    <cfRule type="top10" dxfId="1171" priority="15" rank="1"/>
  </conditionalFormatting>
  <conditionalFormatting sqref="E159:K159">
    <cfRule type="top10" dxfId="1170" priority="14" rank="1"/>
  </conditionalFormatting>
  <conditionalFormatting sqref="E161:K161">
    <cfRule type="top10" dxfId="1169" priority="13" rank="1"/>
  </conditionalFormatting>
  <conditionalFormatting sqref="E163:K163">
    <cfRule type="top10" dxfId="1168" priority="12" rank="1"/>
  </conditionalFormatting>
  <conditionalFormatting sqref="E165:K165">
    <cfRule type="top10" dxfId="1167" priority="11" rank="1"/>
  </conditionalFormatting>
  <conditionalFormatting sqref="E167:K167">
    <cfRule type="top10" dxfId="1166" priority="10" rank="1"/>
  </conditionalFormatting>
  <conditionalFormatting sqref="E169:K169">
    <cfRule type="top10" dxfId="1165" priority="9" rank="1"/>
  </conditionalFormatting>
  <conditionalFormatting sqref="E171:K171">
    <cfRule type="top10" dxfId="1164" priority="8" rank="1"/>
  </conditionalFormatting>
  <conditionalFormatting sqref="E173:K173">
    <cfRule type="top10" dxfId="1163" priority="7" rank="1"/>
  </conditionalFormatting>
  <conditionalFormatting sqref="E175:K175">
    <cfRule type="top10" dxfId="1162" priority="6" rank="1"/>
  </conditionalFormatting>
  <conditionalFormatting sqref="E177:K177">
    <cfRule type="top10" dxfId="1161" priority="5" rank="1"/>
  </conditionalFormatting>
  <conditionalFormatting sqref="E179:K179">
    <cfRule type="top10" dxfId="1160" priority="4" rank="1"/>
  </conditionalFormatting>
  <conditionalFormatting sqref="E181:K181">
    <cfRule type="top10" dxfId="1159" priority="3" rank="1"/>
  </conditionalFormatting>
  <conditionalFormatting sqref="E183:K183">
    <cfRule type="top10" dxfId="1158" priority="2" rank="1"/>
  </conditionalFormatting>
  <conditionalFormatting sqref="E185:K185">
    <cfRule type="top10" dxfId="1157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85</v>
      </c>
    </row>
    <row r="4" spans="1:11" ht="15" customHeight="1">
      <c r="B4" s="3" t="s">
        <v>102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191</v>
      </c>
      <c r="F8" s="16">
        <v>139</v>
      </c>
      <c r="G8" s="16">
        <v>105</v>
      </c>
      <c r="H8" s="16">
        <v>269</v>
      </c>
      <c r="I8" s="16">
        <v>1557</v>
      </c>
      <c r="J8" s="16">
        <v>16166</v>
      </c>
      <c r="K8" s="16">
        <v>1247</v>
      </c>
    </row>
    <row r="9" spans="1:11" ht="15.95" customHeight="1">
      <c r="B9" s="48"/>
      <c r="C9" s="49"/>
      <c r="D9" s="17">
        <v>1</v>
      </c>
      <c r="E9" s="26">
        <v>9.7082443834502381E-3</v>
      </c>
      <c r="F9" s="27">
        <v>7.0651621429297547E-3</v>
      </c>
      <c r="G9" s="27">
        <v>5.3369929856663615E-3</v>
      </c>
      <c r="H9" s="27">
        <v>1.3672867744230965E-2</v>
      </c>
      <c r="I9" s="27">
        <v>7.9139981701738332E-2</v>
      </c>
      <c r="J9" s="27">
        <v>0.8216936057741181</v>
      </c>
      <c r="K9" s="27">
        <v>6.3383145267866217E-2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147</v>
      </c>
      <c r="F10" s="30">
        <v>110</v>
      </c>
      <c r="G10" s="30">
        <v>77</v>
      </c>
      <c r="H10" s="30">
        <v>215</v>
      </c>
      <c r="I10" s="30">
        <v>1202</v>
      </c>
      <c r="J10" s="30">
        <v>11063</v>
      </c>
      <c r="K10" s="30">
        <v>780</v>
      </c>
    </row>
    <row r="11" spans="1:11" ht="15.95" customHeight="1">
      <c r="B11" s="52"/>
      <c r="C11" s="45"/>
      <c r="D11" s="17">
        <v>1</v>
      </c>
      <c r="E11" s="18">
        <v>1.0813594232749742E-2</v>
      </c>
      <c r="F11" s="19">
        <v>8.0918052081800796E-3</v>
      </c>
      <c r="G11" s="19">
        <v>5.6642636457260552E-3</v>
      </c>
      <c r="H11" s="19">
        <v>1.5815801088715609E-2</v>
      </c>
      <c r="I11" s="19">
        <v>8.8421362365749601E-2</v>
      </c>
      <c r="J11" s="19">
        <v>0.81381491834632924</v>
      </c>
      <c r="K11" s="19">
        <v>5.7378255112549653E-2</v>
      </c>
    </row>
    <row r="12" spans="1:11" ht="15.95" customHeight="1">
      <c r="B12" s="52"/>
      <c r="C12" s="44" t="s">
        <v>16</v>
      </c>
      <c r="D12" s="20">
        <v>7617</v>
      </c>
      <c r="E12" s="21">
        <v>86</v>
      </c>
      <c r="F12" s="22">
        <v>73</v>
      </c>
      <c r="G12" s="22">
        <v>46</v>
      </c>
      <c r="H12" s="22">
        <v>142</v>
      </c>
      <c r="I12" s="22">
        <v>867</v>
      </c>
      <c r="J12" s="22">
        <v>5896</v>
      </c>
      <c r="K12" s="22">
        <v>507</v>
      </c>
    </row>
    <row r="13" spans="1:11" ht="15.95" customHeight="1">
      <c r="B13" s="52"/>
      <c r="C13" s="45"/>
      <c r="D13" s="23">
        <v>1</v>
      </c>
      <c r="E13" s="18">
        <v>1.1290534331101483E-2</v>
      </c>
      <c r="F13" s="19">
        <v>9.5838256531442824E-3</v>
      </c>
      <c r="G13" s="19">
        <v>6.0391230143100961E-3</v>
      </c>
      <c r="H13" s="19">
        <v>1.8642510174609425E-2</v>
      </c>
      <c r="I13" s="19">
        <v>0.11382434029145333</v>
      </c>
      <c r="J13" s="19">
        <v>0.77405802809505053</v>
      </c>
      <c r="K13" s="19">
        <v>6.6561638440330834E-2</v>
      </c>
    </row>
    <row r="14" spans="1:11" ht="15.95" customHeight="1">
      <c r="B14" s="52"/>
      <c r="C14" s="44" t="s">
        <v>17</v>
      </c>
      <c r="D14" s="20">
        <v>3027</v>
      </c>
      <c r="E14" s="21">
        <v>44</v>
      </c>
      <c r="F14" s="22">
        <v>30</v>
      </c>
      <c r="G14" s="22">
        <v>20</v>
      </c>
      <c r="H14" s="22">
        <v>71</v>
      </c>
      <c r="I14" s="22">
        <v>393</v>
      </c>
      <c r="J14" s="22">
        <v>2260</v>
      </c>
      <c r="K14" s="22">
        <v>209</v>
      </c>
    </row>
    <row r="15" spans="1:11" ht="15.95" customHeight="1">
      <c r="B15" s="52"/>
      <c r="C15" s="45"/>
      <c r="D15" s="23">
        <v>1</v>
      </c>
      <c r="E15" s="18">
        <v>1.453584407003634E-2</v>
      </c>
      <c r="F15" s="19">
        <v>9.9108027750247768E-3</v>
      </c>
      <c r="G15" s="19">
        <v>6.6072018500165182E-3</v>
      </c>
      <c r="H15" s="19">
        <v>2.345556656755864E-2</v>
      </c>
      <c r="I15" s="19">
        <v>0.12983151635282458</v>
      </c>
      <c r="J15" s="19">
        <v>0.74661380905186658</v>
      </c>
      <c r="K15" s="19">
        <v>6.9045259332672609E-2</v>
      </c>
    </row>
    <row r="16" spans="1:11" ht="15.95" customHeight="1">
      <c r="B16" s="52"/>
      <c r="C16" s="44" t="s">
        <v>18</v>
      </c>
      <c r="D16" s="20">
        <v>8919</v>
      </c>
      <c r="E16" s="21">
        <v>107</v>
      </c>
      <c r="F16" s="22">
        <v>70</v>
      </c>
      <c r="G16" s="22">
        <v>47</v>
      </c>
      <c r="H16" s="22">
        <v>134</v>
      </c>
      <c r="I16" s="22">
        <v>782</v>
      </c>
      <c r="J16" s="22">
        <v>7330</v>
      </c>
      <c r="K16" s="22">
        <v>449</v>
      </c>
    </row>
    <row r="17" spans="1:11" ht="15.95" customHeight="1">
      <c r="B17" s="52"/>
      <c r="C17" s="45"/>
      <c r="D17" s="23">
        <v>1</v>
      </c>
      <c r="E17" s="18">
        <v>1.1996860634600292E-2</v>
      </c>
      <c r="F17" s="19">
        <v>7.8484134992712184E-3</v>
      </c>
      <c r="G17" s="19">
        <v>5.2696490637963896E-3</v>
      </c>
      <c r="H17" s="19">
        <v>1.5024105841462047E-2</v>
      </c>
      <c r="I17" s="19">
        <v>8.767799080614419E-2</v>
      </c>
      <c r="J17" s="19">
        <v>0.82184101356654338</v>
      </c>
      <c r="K17" s="19">
        <v>5.0341966588182532E-2</v>
      </c>
    </row>
    <row r="18" spans="1:11" ht="15.95" customHeight="1">
      <c r="B18" s="52"/>
      <c r="C18" s="56" t="s">
        <v>19</v>
      </c>
      <c r="D18" s="20">
        <v>10760</v>
      </c>
      <c r="E18" s="21">
        <v>128</v>
      </c>
      <c r="F18" s="22">
        <v>83</v>
      </c>
      <c r="G18" s="22">
        <v>55</v>
      </c>
      <c r="H18" s="22">
        <v>198</v>
      </c>
      <c r="I18" s="22">
        <v>1076</v>
      </c>
      <c r="J18" s="22">
        <v>8695</v>
      </c>
      <c r="K18" s="22">
        <v>525</v>
      </c>
    </row>
    <row r="19" spans="1:11" ht="15.95" customHeight="1">
      <c r="B19" s="52"/>
      <c r="C19" s="57"/>
      <c r="D19" s="23">
        <v>1</v>
      </c>
      <c r="E19" s="18">
        <v>1.1895910780669145E-2</v>
      </c>
      <c r="F19" s="19">
        <v>7.7137546468401489E-3</v>
      </c>
      <c r="G19" s="19">
        <v>5.1115241635687732E-3</v>
      </c>
      <c r="H19" s="19">
        <v>1.8401486988847585E-2</v>
      </c>
      <c r="I19" s="19">
        <v>0.1</v>
      </c>
      <c r="J19" s="19">
        <v>0.80808550185873607</v>
      </c>
      <c r="K19" s="19">
        <v>4.8791821561338287E-2</v>
      </c>
    </row>
    <row r="20" spans="1:11" ht="15.95" customHeight="1">
      <c r="B20" s="52"/>
      <c r="C20" s="56" t="s">
        <v>20</v>
      </c>
      <c r="D20" s="20">
        <v>8281</v>
      </c>
      <c r="E20" s="21">
        <v>91</v>
      </c>
      <c r="F20" s="22">
        <v>67</v>
      </c>
      <c r="G20" s="22">
        <v>45</v>
      </c>
      <c r="H20" s="22">
        <v>159</v>
      </c>
      <c r="I20" s="22">
        <v>873</v>
      </c>
      <c r="J20" s="22">
        <v>6549</v>
      </c>
      <c r="K20" s="22">
        <v>497</v>
      </c>
    </row>
    <row r="21" spans="1:11" ht="15.95" customHeight="1">
      <c r="B21" s="52"/>
      <c r="C21" s="57"/>
      <c r="D21" s="23">
        <v>1</v>
      </c>
      <c r="E21" s="18">
        <v>1.098901098901099E-2</v>
      </c>
      <c r="F21" s="19">
        <v>8.0908102886124867E-3</v>
      </c>
      <c r="G21" s="19">
        <v>5.4341263132471921E-3</v>
      </c>
      <c r="H21" s="19">
        <v>1.9200579640140079E-2</v>
      </c>
      <c r="I21" s="19">
        <v>0.10542205047699553</v>
      </c>
      <c r="J21" s="19">
        <v>0.79084651612124135</v>
      </c>
      <c r="K21" s="19">
        <v>6.0016906170752324E-2</v>
      </c>
    </row>
    <row r="22" spans="1:11" ht="15.95" customHeight="1">
      <c r="B22" s="52"/>
      <c r="C22" s="44" t="s">
        <v>21</v>
      </c>
      <c r="D22" s="20">
        <v>1714</v>
      </c>
      <c r="E22" s="21">
        <v>28</v>
      </c>
      <c r="F22" s="22">
        <v>26</v>
      </c>
      <c r="G22" s="22">
        <v>15</v>
      </c>
      <c r="H22" s="22">
        <v>62</v>
      </c>
      <c r="I22" s="22">
        <v>261</v>
      </c>
      <c r="J22" s="22">
        <v>1212</v>
      </c>
      <c r="K22" s="22">
        <v>110</v>
      </c>
    </row>
    <row r="23" spans="1:11" ht="15.95" customHeight="1">
      <c r="B23" s="52"/>
      <c r="C23" s="45"/>
      <c r="D23" s="23">
        <v>1</v>
      </c>
      <c r="E23" s="18">
        <v>1.6336056009334889E-2</v>
      </c>
      <c r="F23" s="19">
        <v>1.5169194865810968E-2</v>
      </c>
      <c r="G23" s="19">
        <v>8.7514585764294044E-3</v>
      </c>
      <c r="H23" s="19">
        <v>3.6172695449241538E-2</v>
      </c>
      <c r="I23" s="19">
        <v>0.15227537922987164</v>
      </c>
      <c r="J23" s="19">
        <v>0.7071178529754959</v>
      </c>
      <c r="K23" s="19">
        <v>6.4177362893815634E-2</v>
      </c>
    </row>
    <row r="24" spans="1:11" ht="15.95" customHeight="1">
      <c r="B24" s="52"/>
      <c r="C24" s="44" t="s">
        <v>22</v>
      </c>
      <c r="D24" s="20">
        <v>4056</v>
      </c>
      <c r="E24" s="21">
        <v>46</v>
      </c>
      <c r="F24" s="22">
        <v>40</v>
      </c>
      <c r="G24" s="22">
        <v>27</v>
      </c>
      <c r="H24" s="22">
        <v>98</v>
      </c>
      <c r="I24" s="22">
        <v>546</v>
      </c>
      <c r="J24" s="22">
        <v>3062</v>
      </c>
      <c r="K24" s="22">
        <v>237</v>
      </c>
    </row>
    <row r="25" spans="1:11" ht="15.95" customHeight="1">
      <c r="B25" s="52"/>
      <c r="C25" s="45"/>
      <c r="D25" s="23">
        <v>1</v>
      </c>
      <c r="E25" s="18">
        <v>1.1341222879684419E-2</v>
      </c>
      <c r="F25" s="19">
        <v>9.8619329388560158E-3</v>
      </c>
      <c r="G25" s="19">
        <v>6.6568047337278108E-3</v>
      </c>
      <c r="H25" s="19">
        <v>2.4161735700197237E-2</v>
      </c>
      <c r="I25" s="19">
        <v>0.13461538461538461</v>
      </c>
      <c r="J25" s="19">
        <v>0.75493096646942803</v>
      </c>
      <c r="K25" s="19">
        <v>5.8431952662721894E-2</v>
      </c>
    </row>
    <row r="26" spans="1:11" ht="15.95" customHeight="1">
      <c r="B26" s="52"/>
      <c r="C26" s="44" t="s">
        <v>23</v>
      </c>
      <c r="D26" s="20">
        <v>5246</v>
      </c>
      <c r="E26" s="21">
        <v>68</v>
      </c>
      <c r="F26" s="22">
        <v>61</v>
      </c>
      <c r="G26" s="22">
        <v>34</v>
      </c>
      <c r="H26" s="22">
        <v>122</v>
      </c>
      <c r="I26" s="22">
        <v>707</v>
      </c>
      <c r="J26" s="22">
        <v>3954</v>
      </c>
      <c r="K26" s="22">
        <v>300</v>
      </c>
    </row>
    <row r="27" spans="1:11" ht="15.95" customHeight="1">
      <c r="B27" s="52"/>
      <c r="C27" s="45"/>
      <c r="D27" s="23">
        <v>1</v>
      </c>
      <c r="E27" s="18">
        <v>1.2962256957682043E-2</v>
      </c>
      <c r="F27" s="19">
        <v>1.1627906976744186E-2</v>
      </c>
      <c r="G27" s="19">
        <v>6.4811284788410216E-3</v>
      </c>
      <c r="H27" s="19">
        <v>2.3255813953488372E-2</v>
      </c>
      <c r="I27" s="19">
        <v>0.1347693480747236</v>
      </c>
      <c r="J27" s="19">
        <v>0.75371711780404116</v>
      </c>
      <c r="K27" s="19">
        <v>5.7186427754479602E-2</v>
      </c>
    </row>
    <row r="28" spans="1:11" ht="15.95" customHeight="1">
      <c r="B28" s="52"/>
      <c r="C28" s="44" t="s">
        <v>24</v>
      </c>
      <c r="D28" s="20">
        <v>1443</v>
      </c>
      <c r="E28" s="21">
        <v>7</v>
      </c>
      <c r="F28" s="22">
        <v>2</v>
      </c>
      <c r="G28" s="22">
        <v>7</v>
      </c>
      <c r="H28" s="22">
        <v>5</v>
      </c>
      <c r="I28" s="22">
        <v>26</v>
      </c>
      <c r="J28" s="22">
        <v>1332</v>
      </c>
      <c r="K28" s="22">
        <v>64</v>
      </c>
    </row>
    <row r="29" spans="1:11" ht="15.95" customHeight="1">
      <c r="B29" s="52"/>
      <c r="C29" s="54"/>
      <c r="D29" s="17">
        <v>1</v>
      </c>
      <c r="E29" s="26">
        <v>4.8510048510048507E-3</v>
      </c>
      <c r="F29" s="27">
        <v>1.386001386001386E-3</v>
      </c>
      <c r="G29" s="27">
        <v>4.8510048510048507E-3</v>
      </c>
      <c r="H29" s="27">
        <v>3.4650034650034649E-3</v>
      </c>
      <c r="I29" s="27">
        <v>1.8018018018018018E-2</v>
      </c>
      <c r="J29" s="27">
        <v>0.92307692307692313</v>
      </c>
      <c r="K29" s="27">
        <v>4.4352044352044352E-2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1156" priority="90" rank="1"/>
  </conditionalFormatting>
  <conditionalFormatting sqref="E11:K11">
    <cfRule type="top10" dxfId="1155" priority="89" rank="1"/>
  </conditionalFormatting>
  <conditionalFormatting sqref="E13:K13">
    <cfRule type="top10" dxfId="1154" priority="88" rank="1"/>
  </conditionalFormatting>
  <conditionalFormatting sqref="E15:K15">
    <cfRule type="top10" dxfId="1153" priority="87" rank="1"/>
  </conditionalFormatting>
  <conditionalFormatting sqref="E17:K17">
    <cfRule type="top10" dxfId="1152" priority="86" rank="1"/>
  </conditionalFormatting>
  <conditionalFormatting sqref="E19:K19">
    <cfRule type="top10" dxfId="1151" priority="85" rank="1"/>
  </conditionalFormatting>
  <conditionalFormatting sqref="E21:K21">
    <cfRule type="top10" dxfId="1150" priority="84" rank="1"/>
  </conditionalFormatting>
  <conditionalFormatting sqref="E23:K23">
    <cfRule type="top10" dxfId="1149" priority="83" rank="1"/>
  </conditionalFormatting>
  <conditionalFormatting sqref="E25:K25">
    <cfRule type="top10" dxfId="1148" priority="82" rank="1"/>
  </conditionalFormatting>
  <conditionalFormatting sqref="E27:K27">
    <cfRule type="top10" dxfId="1147" priority="81" rank="1"/>
  </conditionalFormatting>
  <conditionalFormatting sqref="E29:K29">
    <cfRule type="top10" dxfId="1146" priority="80" rank="1"/>
  </conditionalFormatting>
  <conditionalFormatting sqref="E31:K31">
    <cfRule type="top10" dxfId="1145" priority="78" rank="1"/>
  </conditionalFormatting>
  <conditionalFormatting sqref="E33:K33">
    <cfRule type="top10" dxfId="1144" priority="77" rank="1"/>
  </conditionalFormatting>
  <conditionalFormatting sqref="E35:K35">
    <cfRule type="top10" dxfId="1143" priority="76" rank="1"/>
  </conditionalFormatting>
  <conditionalFormatting sqref="E37:K37">
    <cfRule type="top10" dxfId="1142" priority="75" rank="1"/>
  </conditionalFormatting>
  <conditionalFormatting sqref="E39:K39">
    <cfRule type="top10" dxfId="1141" priority="74" rank="1"/>
  </conditionalFormatting>
  <conditionalFormatting sqref="E41:K41">
    <cfRule type="top10" dxfId="1140" priority="73" rank="1"/>
  </conditionalFormatting>
  <conditionalFormatting sqref="E43:K43">
    <cfRule type="top10" dxfId="1139" priority="72" rank="1"/>
  </conditionalFormatting>
  <conditionalFormatting sqref="E45:K45">
    <cfRule type="top10" dxfId="1138" priority="71" rank="1"/>
  </conditionalFormatting>
  <conditionalFormatting sqref="E47:K47">
    <cfRule type="top10" dxfId="1137" priority="70" rank="1"/>
  </conditionalFormatting>
  <conditionalFormatting sqref="E49:K49">
    <cfRule type="top10" dxfId="1136" priority="69" rank="1"/>
  </conditionalFormatting>
  <conditionalFormatting sqref="E51:K51">
    <cfRule type="top10" dxfId="1135" priority="68" rank="1"/>
  </conditionalFormatting>
  <conditionalFormatting sqref="E53:K53">
    <cfRule type="top10" dxfId="1134" priority="67" rank="1"/>
  </conditionalFormatting>
  <conditionalFormatting sqref="E55:K55">
    <cfRule type="top10" dxfId="1133" priority="66" rank="1"/>
  </conditionalFormatting>
  <conditionalFormatting sqref="E57:K57">
    <cfRule type="top10" dxfId="1132" priority="65" rank="1"/>
  </conditionalFormatting>
  <conditionalFormatting sqref="E59:K59">
    <cfRule type="top10" dxfId="1131" priority="64" rank="1"/>
  </conditionalFormatting>
  <conditionalFormatting sqref="E61:K61">
    <cfRule type="top10" dxfId="1130" priority="63" rank="1"/>
  </conditionalFormatting>
  <conditionalFormatting sqref="E63:K63">
    <cfRule type="top10" dxfId="1129" priority="62" rank="1"/>
  </conditionalFormatting>
  <conditionalFormatting sqref="E65:K65">
    <cfRule type="top10" dxfId="1128" priority="61" rank="1"/>
  </conditionalFormatting>
  <conditionalFormatting sqref="E67:K67">
    <cfRule type="top10" dxfId="1127" priority="60" rank="1"/>
  </conditionalFormatting>
  <conditionalFormatting sqref="E69:K69">
    <cfRule type="top10" dxfId="1126" priority="59" rank="1"/>
  </conditionalFormatting>
  <conditionalFormatting sqref="E71:K71">
    <cfRule type="top10" dxfId="1125" priority="58" rank="1"/>
  </conditionalFormatting>
  <conditionalFormatting sqref="E73:K73">
    <cfRule type="top10" dxfId="1124" priority="57" rank="1"/>
  </conditionalFormatting>
  <conditionalFormatting sqref="E75:K75">
    <cfRule type="top10" dxfId="1123" priority="56" rank="1"/>
  </conditionalFormatting>
  <conditionalFormatting sqref="E77:K77">
    <cfRule type="top10" dxfId="1122" priority="55" rank="1"/>
  </conditionalFormatting>
  <conditionalFormatting sqref="E79:K79">
    <cfRule type="top10" dxfId="1121" priority="54" rank="1"/>
  </conditionalFormatting>
  <conditionalFormatting sqref="E81:K81">
    <cfRule type="top10" dxfId="1120" priority="53" rank="1"/>
  </conditionalFormatting>
  <conditionalFormatting sqref="E83:K83">
    <cfRule type="top10" dxfId="1119" priority="52" rank="1"/>
  </conditionalFormatting>
  <conditionalFormatting sqref="E85:K85">
    <cfRule type="top10" dxfId="1118" priority="51" rank="1"/>
  </conditionalFormatting>
  <conditionalFormatting sqref="E87:K87">
    <cfRule type="top10" dxfId="1117" priority="50" rank="1"/>
  </conditionalFormatting>
  <conditionalFormatting sqref="E89:K89">
    <cfRule type="top10" dxfId="1116" priority="49" rank="1"/>
  </conditionalFormatting>
  <conditionalFormatting sqref="E91:K91">
    <cfRule type="top10" dxfId="1115" priority="48" rank="1"/>
  </conditionalFormatting>
  <conditionalFormatting sqref="E93:K93">
    <cfRule type="top10" dxfId="1114" priority="47" rank="1"/>
  </conditionalFormatting>
  <conditionalFormatting sqref="E95:K95">
    <cfRule type="top10" dxfId="1113" priority="46" rank="1"/>
  </conditionalFormatting>
  <conditionalFormatting sqref="E97:K97">
    <cfRule type="top10" dxfId="1112" priority="45" rank="1"/>
  </conditionalFormatting>
  <conditionalFormatting sqref="E99:K99">
    <cfRule type="top10" dxfId="1111" priority="44" rank="1"/>
  </conditionalFormatting>
  <conditionalFormatting sqref="E101:K101">
    <cfRule type="top10" dxfId="1110" priority="43" rank="1"/>
  </conditionalFormatting>
  <conditionalFormatting sqref="E103:K103">
    <cfRule type="top10" dxfId="1109" priority="42" rank="1"/>
  </conditionalFormatting>
  <conditionalFormatting sqref="E105:K105">
    <cfRule type="top10" dxfId="1108" priority="41" rank="1"/>
  </conditionalFormatting>
  <conditionalFormatting sqref="E107:K107">
    <cfRule type="top10" dxfId="1107" priority="40" rank="1"/>
  </conditionalFormatting>
  <conditionalFormatting sqref="E109:K109">
    <cfRule type="top10" dxfId="1106" priority="39" rank="1"/>
  </conditionalFormatting>
  <conditionalFormatting sqref="E111:K111">
    <cfRule type="top10" dxfId="1105" priority="38" rank="1"/>
  </conditionalFormatting>
  <conditionalFormatting sqref="E113:K113">
    <cfRule type="top10" dxfId="1104" priority="37" rank="1"/>
  </conditionalFormatting>
  <conditionalFormatting sqref="E115:K115">
    <cfRule type="top10" dxfId="1103" priority="36" rank="1"/>
  </conditionalFormatting>
  <conditionalFormatting sqref="E117:K117">
    <cfRule type="top10" dxfId="1102" priority="35" rank="1"/>
  </conditionalFormatting>
  <conditionalFormatting sqref="E119:K119">
    <cfRule type="top10" dxfId="1101" priority="34" rank="1"/>
  </conditionalFormatting>
  <conditionalFormatting sqref="E121:K121">
    <cfRule type="top10" dxfId="1100" priority="33" rank="1"/>
  </conditionalFormatting>
  <conditionalFormatting sqref="E123:K123">
    <cfRule type="top10" dxfId="1099" priority="32" rank="1"/>
  </conditionalFormatting>
  <conditionalFormatting sqref="E125:K125">
    <cfRule type="top10" dxfId="1098" priority="31" rank="1"/>
  </conditionalFormatting>
  <conditionalFormatting sqref="E127:K127">
    <cfRule type="top10" dxfId="1097" priority="30" rank="1"/>
  </conditionalFormatting>
  <conditionalFormatting sqref="E129:K129">
    <cfRule type="top10" dxfId="1096" priority="29" rank="1"/>
  </conditionalFormatting>
  <conditionalFormatting sqref="E131:K131">
    <cfRule type="top10" dxfId="1095" priority="28" rank="1"/>
  </conditionalFormatting>
  <conditionalFormatting sqref="E133:K133">
    <cfRule type="top10" dxfId="1094" priority="27" rank="1"/>
  </conditionalFormatting>
  <conditionalFormatting sqref="E135:K135">
    <cfRule type="top10" dxfId="1093" priority="26" rank="1"/>
  </conditionalFormatting>
  <conditionalFormatting sqref="E137:K137">
    <cfRule type="top10" dxfId="1092" priority="25" rank="1"/>
  </conditionalFormatting>
  <conditionalFormatting sqref="E139:K139">
    <cfRule type="top10" dxfId="1091" priority="24" rank="1"/>
  </conditionalFormatting>
  <conditionalFormatting sqref="E141:K141">
    <cfRule type="top10" dxfId="1090" priority="23" rank="1"/>
  </conditionalFormatting>
  <conditionalFormatting sqref="E143:K143">
    <cfRule type="top10" dxfId="1089" priority="22" rank="1"/>
  </conditionalFormatting>
  <conditionalFormatting sqref="E145:K145">
    <cfRule type="top10" dxfId="1088" priority="21" rank="1"/>
  </conditionalFormatting>
  <conditionalFormatting sqref="E147:K147">
    <cfRule type="top10" dxfId="1087" priority="20" rank="1"/>
  </conditionalFormatting>
  <conditionalFormatting sqref="E149:K149">
    <cfRule type="top10" dxfId="1086" priority="19" rank="1"/>
  </conditionalFormatting>
  <conditionalFormatting sqref="E151:K151">
    <cfRule type="top10" dxfId="1085" priority="18" rank="1"/>
  </conditionalFormatting>
  <conditionalFormatting sqref="E153:K153">
    <cfRule type="top10" dxfId="1084" priority="17" rank="1"/>
  </conditionalFormatting>
  <conditionalFormatting sqref="E155:K155">
    <cfRule type="top10" dxfId="1083" priority="16" rank="1"/>
  </conditionalFormatting>
  <conditionalFormatting sqref="E157:K157">
    <cfRule type="top10" dxfId="1082" priority="15" rank="1"/>
  </conditionalFormatting>
  <conditionalFormatting sqref="E159:K159">
    <cfRule type="top10" dxfId="1081" priority="14" rank="1"/>
  </conditionalFormatting>
  <conditionalFormatting sqref="E161:K161">
    <cfRule type="top10" dxfId="1080" priority="13" rank="1"/>
  </conditionalFormatting>
  <conditionalFormatting sqref="E163:K163">
    <cfRule type="top10" dxfId="1079" priority="12" rank="1"/>
  </conditionalFormatting>
  <conditionalFormatting sqref="E165:K165">
    <cfRule type="top10" dxfId="1078" priority="11" rank="1"/>
  </conditionalFormatting>
  <conditionalFormatting sqref="E167:K167">
    <cfRule type="top10" dxfId="1077" priority="10" rank="1"/>
  </conditionalFormatting>
  <conditionalFormatting sqref="E169:K169">
    <cfRule type="top10" dxfId="1076" priority="9" rank="1"/>
  </conditionalFormatting>
  <conditionalFormatting sqref="E171:K171">
    <cfRule type="top10" dxfId="1075" priority="8" rank="1"/>
  </conditionalFormatting>
  <conditionalFormatting sqref="E173:K173">
    <cfRule type="top10" dxfId="1074" priority="7" rank="1"/>
  </conditionalFormatting>
  <conditionalFormatting sqref="E175:K175">
    <cfRule type="top10" dxfId="1073" priority="6" rank="1"/>
  </conditionalFormatting>
  <conditionalFormatting sqref="E177:K177">
    <cfRule type="top10" dxfId="1072" priority="5" rank="1"/>
  </conditionalFormatting>
  <conditionalFormatting sqref="E179:K179">
    <cfRule type="top10" dxfId="1071" priority="4" rank="1"/>
  </conditionalFormatting>
  <conditionalFormatting sqref="E181:K181">
    <cfRule type="top10" dxfId="1070" priority="3" rank="1"/>
  </conditionalFormatting>
  <conditionalFormatting sqref="E183:K183">
    <cfRule type="top10" dxfId="1069" priority="2" rank="1"/>
  </conditionalFormatting>
  <conditionalFormatting sqref="E185:K185">
    <cfRule type="top10" dxfId="1068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85</v>
      </c>
    </row>
    <row r="4" spans="1:11" ht="15" customHeight="1">
      <c r="B4" s="3" t="s">
        <v>101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28</v>
      </c>
      <c r="F8" s="16">
        <v>70</v>
      </c>
      <c r="G8" s="16">
        <v>103</v>
      </c>
      <c r="H8" s="16">
        <v>1039</v>
      </c>
      <c r="I8" s="16">
        <v>10226</v>
      </c>
      <c r="J8" s="16">
        <v>7289</v>
      </c>
      <c r="K8" s="16">
        <v>919</v>
      </c>
    </row>
    <row r="9" spans="1:11" ht="15.95" customHeight="1">
      <c r="B9" s="48"/>
      <c r="C9" s="49"/>
      <c r="D9" s="17">
        <v>1</v>
      </c>
      <c r="E9" s="26">
        <v>1.4231981295110298E-3</v>
      </c>
      <c r="F9" s="27">
        <v>3.5579953237775746E-3</v>
      </c>
      <c r="G9" s="27">
        <v>5.2353359764155741E-3</v>
      </c>
      <c r="H9" s="27">
        <v>5.2810816305784283E-2</v>
      </c>
      <c r="I9" s="27">
        <v>0.51977228829927824</v>
      </c>
      <c r="J9" s="27">
        <v>0.37048897021449628</v>
      </c>
      <c r="K9" s="27">
        <v>4.671139575073701E-2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21</v>
      </c>
      <c r="F10" s="30">
        <v>52</v>
      </c>
      <c r="G10" s="30">
        <v>80</v>
      </c>
      <c r="H10" s="30">
        <v>842</v>
      </c>
      <c r="I10" s="30">
        <v>7681</v>
      </c>
      <c r="J10" s="30">
        <v>4391</v>
      </c>
      <c r="K10" s="30">
        <v>527</v>
      </c>
    </row>
    <row r="11" spans="1:11" ht="15.95" customHeight="1">
      <c r="B11" s="52"/>
      <c r="C11" s="45"/>
      <c r="D11" s="17">
        <v>1</v>
      </c>
      <c r="E11" s="18">
        <v>1.544799176107106E-3</v>
      </c>
      <c r="F11" s="19">
        <v>3.8252170075033102E-3</v>
      </c>
      <c r="G11" s="19">
        <v>5.8849492423127849E-3</v>
      </c>
      <c r="H11" s="19">
        <v>6.1939090775342064E-2</v>
      </c>
      <c r="I11" s="19">
        <v>0.56502868912755633</v>
      </c>
      <c r="J11" s="19">
        <v>0.323010151537443</v>
      </c>
      <c r="K11" s="19">
        <v>3.8767103133735471E-2</v>
      </c>
    </row>
    <row r="12" spans="1:11" ht="15.95" customHeight="1">
      <c r="B12" s="52"/>
      <c r="C12" s="44" t="s">
        <v>16</v>
      </c>
      <c r="D12" s="20">
        <v>7617</v>
      </c>
      <c r="E12" s="21">
        <v>12</v>
      </c>
      <c r="F12" s="22">
        <v>33</v>
      </c>
      <c r="G12" s="22">
        <v>48</v>
      </c>
      <c r="H12" s="22">
        <v>618</v>
      </c>
      <c r="I12" s="22">
        <v>4539</v>
      </c>
      <c r="J12" s="22">
        <v>2065</v>
      </c>
      <c r="K12" s="22">
        <v>302</v>
      </c>
    </row>
    <row r="13" spans="1:11" ht="15.95" customHeight="1">
      <c r="B13" s="52"/>
      <c r="C13" s="45"/>
      <c r="D13" s="23">
        <v>1</v>
      </c>
      <c r="E13" s="18">
        <v>1.5754233950374162E-3</v>
      </c>
      <c r="F13" s="19">
        <v>4.3324143363528949E-3</v>
      </c>
      <c r="G13" s="19">
        <v>6.301693580149665E-3</v>
      </c>
      <c r="H13" s="19">
        <v>8.1134304844426935E-2</v>
      </c>
      <c r="I13" s="19">
        <v>0.59590389917290276</v>
      </c>
      <c r="J13" s="19">
        <v>0.27110410922935541</v>
      </c>
      <c r="K13" s="19">
        <v>3.9648155441774975E-2</v>
      </c>
    </row>
    <row r="14" spans="1:11" ht="15.95" customHeight="1">
      <c r="B14" s="52"/>
      <c r="C14" s="44" t="s">
        <v>17</v>
      </c>
      <c r="D14" s="20">
        <v>3027</v>
      </c>
      <c r="E14" s="21">
        <v>5</v>
      </c>
      <c r="F14" s="22">
        <v>16</v>
      </c>
      <c r="G14" s="22">
        <v>24</v>
      </c>
      <c r="H14" s="22">
        <v>283</v>
      </c>
      <c r="I14" s="22">
        <v>1936</v>
      </c>
      <c r="J14" s="22">
        <v>641</v>
      </c>
      <c r="K14" s="22">
        <v>122</v>
      </c>
    </row>
    <row r="15" spans="1:11" ht="15.95" customHeight="1">
      <c r="B15" s="52"/>
      <c r="C15" s="45"/>
      <c r="D15" s="23">
        <v>1</v>
      </c>
      <c r="E15" s="18">
        <v>1.6518004625041295E-3</v>
      </c>
      <c r="F15" s="19">
        <v>5.285761480013214E-3</v>
      </c>
      <c r="G15" s="19">
        <v>7.9286422200198214E-3</v>
      </c>
      <c r="H15" s="19">
        <v>9.349190617773373E-2</v>
      </c>
      <c r="I15" s="19">
        <v>0.63957713908159897</v>
      </c>
      <c r="J15" s="19">
        <v>0.2117608192930294</v>
      </c>
      <c r="K15" s="19">
        <v>4.0303931285100757E-2</v>
      </c>
    </row>
    <row r="16" spans="1:11" ht="15.95" customHeight="1">
      <c r="B16" s="52"/>
      <c r="C16" s="44" t="s">
        <v>18</v>
      </c>
      <c r="D16" s="20">
        <v>8919</v>
      </c>
      <c r="E16" s="21">
        <v>17</v>
      </c>
      <c r="F16" s="22">
        <v>29</v>
      </c>
      <c r="G16" s="22">
        <v>34</v>
      </c>
      <c r="H16" s="22">
        <v>470</v>
      </c>
      <c r="I16" s="22">
        <v>5230</v>
      </c>
      <c r="J16" s="22">
        <v>2833</v>
      </c>
      <c r="K16" s="22">
        <v>306</v>
      </c>
    </row>
    <row r="17" spans="1:11" ht="15.95" customHeight="1">
      <c r="B17" s="52"/>
      <c r="C17" s="45"/>
      <c r="D17" s="23">
        <v>1</v>
      </c>
      <c r="E17" s="18">
        <v>1.9060432783944389E-3</v>
      </c>
      <c r="F17" s="19">
        <v>3.251485592555219E-3</v>
      </c>
      <c r="G17" s="19">
        <v>3.8120865567888777E-3</v>
      </c>
      <c r="H17" s="19">
        <v>5.2696490637963896E-2</v>
      </c>
      <c r="I17" s="19">
        <v>0.5863886085884068</v>
      </c>
      <c r="J17" s="19">
        <v>0.3176365063347909</v>
      </c>
      <c r="K17" s="19">
        <v>3.4308779011099896E-2</v>
      </c>
    </row>
    <row r="18" spans="1:11" ht="15.95" customHeight="1">
      <c r="B18" s="52"/>
      <c r="C18" s="56" t="s">
        <v>19</v>
      </c>
      <c r="D18" s="20">
        <v>10760</v>
      </c>
      <c r="E18" s="21">
        <v>17</v>
      </c>
      <c r="F18" s="22">
        <v>40</v>
      </c>
      <c r="G18" s="22">
        <v>55</v>
      </c>
      <c r="H18" s="22">
        <v>671</v>
      </c>
      <c r="I18" s="22">
        <v>6598</v>
      </c>
      <c r="J18" s="22">
        <v>3043</v>
      </c>
      <c r="K18" s="22">
        <v>336</v>
      </c>
    </row>
    <row r="19" spans="1:11" ht="15.95" customHeight="1">
      <c r="B19" s="52"/>
      <c r="C19" s="57"/>
      <c r="D19" s="23">
        <v>1</v>
      </c>
      <c r="E19" s="18">
        <v>1.5799256505576208E-3</v>
      </c>
      <c r="F19" s="19">
        <v>3.7174721189591076E-3</v>
      </c>
      <c r="G19" s="19">
        <v>5.1115241635687732E-3</v>
      </c>
      <c r="H19" s="19">
        <v>6.2360594795539036E-2</v>
      </c>
      <c r="I19" s="19">
        <v>0.61319702602230486</v>
      </c>
      <c r="J19" s="19">
        <v>0.28280669144981413</v>
      </c>
      <c r="K19" s="19">
        <v>3.1226765799256505E-2</v>
      </c>
    </row>
    <row r="20" spans="1:11" ht="15.95" customHeight="1">
      <c r="B20" s="52"/>
      <c r="C20" s="56" t="s">
        <v>20</v>
      </c>
      <c r="D20" s="20">
        <v>8281</v>
      </c>
      <c r="E20" s="21">
        <v>10</v>
      </c>
      <c r="F20" s="22">
        <v>27</v>
      </c>
      <c r="G20" s="22">
        <v>48</v>
      </c>
      <c r="H20" s="22">
        <v>613</v>
      </c>
      <c r="I20" s="22">
        <v>5117</v>
      </c>
      <c r="J20" s="22">
        <v>2148</v>
      </c>
      <c r="K20" s="22">
        <v>318</v>
      </c>
    </row>
    <row r="21" spans="1:11" ht="15.95" customHeight="1">
      <c r="B21" s="52"/>
      <c r="C21" s="57"/>
      <c r="D21" s="23">
        <v>1</v>
      </c>
      <c r="E21" s="18">
        <v>1.2075836251660428E-3</v>
      </c>
      <c r="F21" s="19">
        <v>3.2604757879483156E-3</v>
      </c>
      <c r="G21" s="19">
        <v>5.7964014007970055E-3</v>
      </c>
      <c r="H21" s="19">
        <v>7.4024876222678421E-2</v>
      </c>
      <c r="I21" s="19">
        <v>0.61792054099746407</v>
      </c>
      <c r="J21" s="19">
        <v>0.25938896268566597</v>
      </c>
      <c r="K21" s="19">
        <v>3.8401159280280157E-2</v>
      </c>
    </row>
    <row r="22" spans="1:11" ht="15.95" customHeight="1">
      <c r="B22" s="52"/>
      <c r="C22" s="44" t="s">
        <v>21</v>
      </c>
      <c r="D22" s="20">
        <v>1714</v>
      </c>
      <c r="E22" s="21">
        <v>9</v>
      </c>
      <c r="F22" s="22">
        <v>15</v>
      </c>
      <c r="G22" s="22">
        <v>21</v>
      </c>
      <c r="H22" s="22">
        <v>222</v>
      </c>
      <c r="I22" s="22">
        <v>1058</v>
      </c>
      <c r="J22" s="22">
        <v>321</v>
      </c>
      <c r="K22" s="22">
        <v>68</v>
      </c>
    </row>
    <row r="23" spans="1:11" ht="15.95" customHeight="1">
      <c r="B23" s="52"/>
      <c r="C23" s="45"/>
      <c r="D23" s="23">
        <v>1</v>
      </c>
      <c r="E23" s="18">
        <v>5.2508751458576431E-3</v>
      </c>
      <c r="F23" s="19">
        <v>8.7514585764294044E-3</v>
      </c>
      <c r="G23" s="19">
        <v>1.2252042007001166E-2</v>
      </c>
      <c r="H23" s="19">
        <v>0.1295215869311552</v>
      </c>
      <c r="I23" s="19">
        <v>0.61726954492415398</v>
      </c>
      <c r="J23" s="19">
        <v>0.18728121353558927</v>
      </c>
      <c r="K23" s="19">
        <v>3.9673278879813305E-2</v>
      </c>
    </row>
    <row r="24" spans="1:11" ht="15.95" customHeight="1">
      <c r="B24" s="52"/>
      <c r="C24" s="44" t="s">
        <v>22</v>
      </c>
      <c r="D24" s="20">
        <v>4056</v>
      </c>
      <c r="E24" s="21">
        <v>7</v>
      </c>
      <c r="F24" s="22">
        <v>19</v>
      </c>
      <c r="G24" s="22">
        <v>32</v>
      </c>
      <c r="H24" s="22">
        <v>362</v>
      </c>
      <c r="I24" s="22">
        <v>2601</v>
      </c>
      <c r="J24" s="22">
        <v>896</v>
      </c>
      <c r="K24" s="22">
        <v>139</v>
      </c>
    </row>
    <row r="25" spans="1:11" ht="15.95" customHeight="1">
      <c r="B25" s="52"/>
      <c r="C25" s="45"/>
      <c r="D25" s="23">
        <v>1</v>
      </c>
      <c r="E25" s="18">
        <v>1.7258382642998027E-3</v>
      </c>
      <c r="F25" s="19">
        <v>4.6844181459566071E-3</v>
      </c>
      <c r="G25" s="19">
        <v>7.889546351084813E-3</v>
      </c>
      <c r="H25" s="19">
        <v>8.9250493096646941E-2</v>
      </c>
      <c r="I25" s="19">
        <v>0.64127218934911245</v>
      </c>
      <c r="J25" s="19">
        <v>0.22090729783037474</v>
      </c>
      <c r="K25" s="19">
        <v>3.4270216962524656E-2</v>
      </c>
    </row>
    <row r="26" spans="1:11" ht="15.95" customHeight="1">
      <c r="B26" s="52"/>
      <c r="C26" s="44" t="s">
        <v>23</v>
      </c>
      <c r="D26" s="20">
        <v>5246</v>
      </c>
      <c r="E26" s="21">
        <v>7</v>
      </c>
      <c r="F26" s="22">
        <v>21</v>
      </c>
      <c r="G26" s="22">
        <v>30</v>
      </c>
      <c r="H26" s="22">
        <v>429</v>
      </c>
      <c r="I26" s="22">
        <v>3334</v>
      </c>
      <c r="J26" s="22">
        <v>1254</v>
      </c>
      <c r="K26" s="22">
        <v>171</v>
      </c>
    </row>
    <row r="27" spans="1:11" ht="15.95" customHeight="1">
      <c r="B27" s="52"/>
      <c r="C27" s="45"/>
      <c r="D27" s="23">
        <v>1</v>
      </c>
      <c r="E27" s="18">
        <v>1.3343499809378575E-3</v>
      </c>
      <c r="F27" s="19">
        <v>4.0030499428135718E-3</v>
      </c>
      <c r="G27" s="19">
        <v>5.7186427754479605E-3</v>
      </c>
      <c r="H27" s="19">
        <v>8.1776591688905831E-2</v>
      </c>
      <c r="I27" s="19">
        <v>0.63553183377811662</v>
      </c>
      <c r="J27" s="19">
        <v>0.23903926801372474</v>
      </c>
      <c r="K27" s="19">
        <v>3.2596263820053373E-2</v>
      </c>
    </row>
    <row r="28" spans="1:11" ht="15.95" customHeight="1">
      <c r="B28" s="52"/>
      <c r="C28" s="44" t="s">
        <v>24</v>
      </c>
      <c r="D28" s="20">
        <v>1443</v>
      </c>
      <c r="E28" s="21">
        <v>1</v>
      </c>
      <c r="F28" s="22">
        <v>4</v>
      </c>
      <c r="G28" s="22">
        <v>4</v>
      </c>
      <c r="H28" s="22">
        <v>14</v>
      </c>
      <c r="I28" s="22">
        <v>230</v>
      </c>
      <c r="J28" s="22">
        <v>1128</v>
      </c>
      <c r="K28" s="22">
        <v>62</v>
      </c>
    </row>
    <row r="29" spans="1:11" ht="15.95" customHeight="1">
      <c r="B29" s="52"/>
      <c r="C29" s="54"/>
      <c r="D29" s="17">
        <v>1</v>
      </c>
      <c r="E29" s="26">
        <v>6.93000693000693E-4</v>
      </c>
      <c r="F29" s="27">
        <v>2.772002772002772E-3</v>
      </c>
      <c r="G29" s="27">
        <v>2.772002772002772E-3</v>
      </c>
      <c r="H29" s="27">
        <v>9.7020097020097014E-3</v>
      </c>
      <c r="I29" s="27">
        <v>0.15939015939015938</v>
      </c>
      <c r="J29" s="27">
        <v>0.78170478170478175</v>
      </c>
      <c r="K29" s="27">
        <v>4.2966042966042964E-2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1067" priority="90" rank="1"/>
  </conditionalFormatting>
  <conditionalFormatting sqref="E11:K11">
    <cfRule type="top10" dxfId="1066" priority="89" rank="1"/>
  </conditionalFormatting>
  <conditionalFormatting sqref="E13:K13">
    <cfRule type="top10" dxfId="1065" priority="88" rank="1"/>
  </conditionalFormatting>
  <conditionalFormatting sqref="E15:K15">
    <cfRule type="top10" dxfId="1064" priority="87" rank="1"/>
  </conditionalFormatting>
  <conditionalFormatting sqref="E17:K17">
    <cfRule type="top10" dxfId="1063" priority="86" rank="1"/>
  </conditionalFormatting>
  <conditionalFormatting sqref="E19:K19">
    <cfRule type="top10" dxfId="1062" priority="85" rank="1"/>
  </conditionalFormatting>
  <conditionalFormatting sqref="E21:K21">
    <cfRule type="top10" dxfId="1061" priority="84" rank="1"/>
  </conditionalFormatting>
  <conditionalFormatting sqref="E23:K23">
    <cfRule type="top10" dxfId="1060" priority="83" rank="1"/>
  </conditionalFormatting>
  <conditionalFormatting sqref="E25:K25">
    <cfRule type="top10" dxfId="1059" priority="82" rank="1"/>
  </conditionalFormatting>
  <conditionalFormatting sqref="E27:K27">
    <cfRule type="top10" dxfId="1058" priority="81" rank="1"/>
  </conditionalFormatting>
  <conditionalFormatting sqref="E29:K29">
    <cfRule type="top10" dxfId="1057" priority="80" rank="1"/>
  </conditionalFormatting>
  <conditionalFormatting sqref="E31:K31">
    <cfRule type="top10" dxfId="1056" priority="78" rank="1"/>
  </conditionalFormatting>
  <conditionalFormatting sqref="E33:K33">
    <cfRule type="top10" dxfId="1055" priority="77" rank="1"/>
  </conditionalFormatting>
  <conditionalFormatting sqref="E35:K35">
    <cfRule type="top10" dxfId="1054" priority="76" rank="1"/>
  </conditionalFormatting>
  <conditionalFormatting sqref="E37:K37">
    <cfRule type="top10" dxfId="1053" priority="75" rank="1"/>
  </conditionalFormatting>
  <conditionalFormatting sqref="E39:K39">
    <cfRule type="top10" dxfId="1052" priority="74" rank="1"/>
  </conditionalFormatting>
  <conditionalFormatting sqref="E41:K41">
    <cfRule type="top10" dxfId="1051" priority="73" rank="1"/>
  </conditionalFormatting>
  <conditionalFormatting sqref="E43:K43">
    <cfRule type="top10" dxfId="1050" priority="72" rank="1"/>
  </conditionalFormatting>
  <conditionalFormatting sqref="E45:K45">
    <cfRule type="top10" dxfId="1049" priority="71" rank="1"/>
  </conditionalFormatting>
  <conditionalFormatting sqref="E47:K47">
    <cfRule type="top10" dxfId="1048" priority="70" rank="1"/>
  </conditionalFormatting>
  <conditionalFormatting sqref="E49:K49">
    <cfRule type="top10" dxfId="1047" priority="69" rank="1"/>
  </conditionalFormatting>
  <conditionalFormatting sqref="E51:K51">
    <cfRule type="top10" dxfId="1046" priority="68" rank="1"/>
  </conditionalFormatting>
  <conditionalFormatting sqref="E53:K53">
    <cfRule type="top10" dxfId="1045" priority="67" rank="1"/>
  </conditionalFormatting>
  <conditionalFormatting sqref="E55:K55">
    <cfRule type="top10" dxfId="1044" priority="66" rank="1"/>
  </conditionalFormatting>
  <conditionalFormatting sqref="E57:K57">
    <cfRule type="top10" dxfId="1043" priority="65" rank="1"/>
  </conditionalFormatting>
  <conditionalFormatting sqref="E59:K59">
    <cfRule type="top10" dxfId="1042" priority="64" rank="1"/>
  </conditionalFormatting>
  <conditionalFormatting sqref="E61:K61">
    <cfRule type="top10" dxfId="1041" priority="63" rank="1"/>
  </conditionalFormatting>
  <conditionalFormatting sqref="E63:K63">
    <cfRule type="top10" dxfId="1040" priority="62" rank="1"/>
  </conditionalFormatting>
  <conditionalFormatting sqref="E65:K65">
    <cfRule type="top10" dxfId="1039" priority="61" rank="1"/>
  </conditionalFormatting>
  <conditionalFormatting sqref="E67:K67">
    <cfRule type="top10" dxfId="1038" priority="60" rank="1"/>
  </conditionalFormatting>
  <conditionalFormatting sqref="E69:K69">
    <cfRule type="top10" dxfId="1037" priority="59" rank="1"/>
  </conditionalFormatting>
  <conditionalFormatting sqref="E71:K71">
    <cfRule type="top10" dxfId="1036" priority="58" rank="1"/>
  </conditionalFormatting>
  <conditionalFormatting sqref="E73:K73">
    <cfRule type="top10" dxfId="1035" priority="57" rank="1"/>
  </conditionalFormatting>
  <conditionalFormatting sqref="E75:K75">
    <cfRule type="top10" dxfId="1034" priority="56" rank="1"/>
  </conditionalFormatting>
  <conditionalFormatting sqref="E77:K77">
    <cfRule type="top10" dxfId="1033" priority="55" rank="1"/>
  </conditionalFormatting>
  <conditionalFormatting sqref="E79:K79">
    <cfRule type="top10" dxfId="1032" priority="54" rank="1"/>
  </conditionalFormatting>
  <conditionalFormatting sqref="E81:K81">
    <cfRule type="top10" dxfId="1031" priority="53" rank="1"/>
  </conditionalFormatting>
  <conditionalFormatting sqref="E83:K83">
    <cfRule type="top10" dxfId="1030" priority="52" rank="1"/>
  </conditionalFormatting>
  <conditionalFormatting sqref="E85:K85">
    <cfRule type="top10" dxfId="1029" priority="51" rank="1"/>
  </conditionalFormatting>
  <conditionalFormatting sqref="E87:K87">
    <cfRule type="top10" dxfId="1028" priority="50" rank="1"/>
  </conditionalFormatting>
  <conditionalFormatting sqref="E89:K89">
    <cfRule type="top10" dxfId="1027" priority="49" rank="1"/>
  </conditionalFormatting>
  <conditionalFormatting sqref="E91:K91">
    <cfRule type="top10" dxfId="1026" priority="48" rank="1"/>
  </conditionalFormatting>
  <conditionalFormatting sqref="E93:K93">
    <cfRule type="top10" dxfId="1025" priority="47" rank="1"/>
  </conditionalFormatting>
  <conditionalFormatting sqref="E95:K95">
    <cfRule type="top10" dxfId="1024" priority="46" rank="1"/>
  </conditionalFormatting>
  <conditionalFormatting sqref="E97:K97">
    <cfRule type="top10" dxfId="1023" priority="45" rank="1"/>
  </conditionalFormatting>
  <conditionalFormatting sqref="E99:K99">
    <cfRule type="top10" dxfId="1022" priority="44" rank="1"/>
  </conditionalFormatting>
  <conditionalFormatting sqref="E101:K101">
    <cfRule type="top10" dxfId="1021" priority="43" rank="1"/>
  </conditionalFormatting>
  <conditionalFormatting sqref="E103:K103">
    <cfRule type="top10" dxfId="1020" priority="42" rank="1"/>
  </conditionalFormatting>
  <conditionalFormatting sqref="E105:K105">
    <cfRule type="top10" dxfId="1019" priority="41" rank="1"/>
  </conditionalFormatting>
  <conditionalFormatting sqref="E107:K107">
    <cfRule type="top10" dxfId="1018" priority="40" rank="1"/>
  </conditionalFormatting>
  <conditionalFormatting sqref="E109:K109">
    <cfRule type="top10" dxfId="1017" priority="39" rank="1"/>
  </conditionalFormatting>
  <conditionalFormatting sqref="E111:K111">
    <cfRule type="top10" dxfId="1016" priority="38" rank="1"/>
  </conditionalFormatting>
  <conditionalFormatting sqref="E113:K113">
    <cfRule type="top10" dxfId="1015" priority="37" rank="1"/>
  </conditionalFormatting>
  <conditionalFormatting sqref="E115:K115">
    <cfRule type="top10" dxfId="1014" priority="36" rank="1"/>
  </conditionalFormatting>
  <conditionalFormatting sqref="E117:K117">
    <cfRule type="top10" dxfId="1013" priority="35" rank="1"/>
  </conditionalFormatting>
  <conditionalFormatting sqref="E119:K119">
    <cfRule type="top10" dxfId="1012" priority="34" rank="1"/>
  </conditionalFormatting>
  <conditionalFormatting sqref="E121:K121">
    <cfRule type="top10" dxfId="1011" priority="33" rank="1"/>
  </conditionalFormatting>
  <conditionalFormatting sqref="E123:K123">
    <cfRule type="top10" dxfId="1010" priority="32" rank="1"/>
  </conditionalFormatting>
  <conditionalFormatting sqref="E125:K125">
    <cfRule type="top10" dxfId="1009" priority="31" rank="1"/>
  </conditionalFormatting>
  <conditionalFormatting sqref="E127:K127">
    <cfRule type="top10" dxfId="1008" priority="30" rank="1"/>
  </conditionalFormatting>
  <conditionalFormatting sqref="E129:K129">
    <cfRule type="top10" dxfId="1007" priority="29" rank="1"/>
  </conditionalFormatting>
  <conditionalFormatting sqref="E131:K131">
    <cfRule type="top10" dxfId="1006" priority="28" rank="1"/>
  </conditionalFormatting>
  <conditionalFormatting sqref="E133:K133">
    <cfRule type="top10" dxfId="1005" priority="27" rank="1"/>
  </conditionalFormatting>
  <conditionalFormatting sqref="E135:K135">
    <cfRule type="top10" dxfId="1004" priority="26" rank="1"/>
  </conditionalFormatting>
  <conditionalFormatting sqref="E137:K137">
    <cfRule type="top10" dxfId="1003" priority="25" rank="1"/>
  </conditionalFormatting>
  <conditionalFormatting sqref="E139:K139">
    <cfRule type="top10" dxfId="1002" priority="24" rank="1"/>
  </conditionalFormatting>
  <conditionalFormatting sqref="E141:K141">
    <cfRule type="top10" dxfId="1001" priority="23" rank="1"/>
  </conditionalFormatting>
  <conditionalFormatting sqref="E143:K143">
    <cfRule type="top10" dxfId="1000" priority="22" rank="1"/>
  </conditionalFormatting>
  <conditionalFormatting sqref="E145:K145">
    <cfRule type="top10" dxfId="999" priority="21" rank="1"/>
  </conditionalFormatting>
  <conditionalFormatting sqref="E147:K147">
    <cfRule type="top10" dxfId="998" priority="20" rank="1"/>
  </conditionalFormatting>
  <conditionalFormatting sqref="E149:K149">
    <cfRule type="top10" dxfId="997" priority="19" rank="1"/>
  </conditionalFormatting>
  <conditionalFormatting sqref="E151:K151">
    <cfRule type="top10" dxfId="996" priority="18" rank="1"/>
  </conditionalFormatting>
  <conditionalFormatting sqref="E153:K153">
    <cfRule type="top10" dxfId="995" priority="17" rank="1"/>
  </conditionalFormatting>
  <conditionalFormatting sqref="E155:K155">
    <cfRule type="top10" dxfId="994" priority="16" rank="1"/>
  </conditionalFormatting>
  <conditionalFormatting sqref="E157:K157">
    <cfRule type="top10" dxfId="993" priority="15" rank="1"/>
  </conditionalFormatting>
  <conditionalFormatting sqref="E159:K159">
    <cfRule type="top10" dxfId="992" priority="14" rank="1"/>
  </conditionalFormatting>
  <conditionalFormatting sqref="E161:K161">
    <cfRule type="top10" dxfId="991" priority="13" rank="1"/>
  </conditionalFormatting>
  <conditionalFormatting sqref="E163:K163">
    <cfRule type="top10" dxfId="990" priority="12" rank="1"/>
  </conditionalFormatting>
  <conditionalFormatting sqref="E165:K165">
    <cfRule type="top10" dxfId="989" priority="11" rank="1"/>
  </conditionalFormatting>
  <conditionalFormatting sqref="E167:K167">
    <cfRule type="top10" dxfId="988" priority="10" rank="1"/>
  </conditionalFormatting>
  <conditionalFormatting sqref="E169:K169">
    <cfRule type="top10" dxfId="987" priority="9" rank="1"/>
  </conditionalFormatting>
  <conditionalFormatting sqref="E171:K171">
    <cfRule type="top10" dxfId="986" priority="8" rank="1"/>
  </conditionalFormatting>
  <conditionalFormatting sqref="E173:K173">
    <cfRule type="top10" dxfId="985" priority="7" rank="1"/>
  </conditionalFormatting>
  <conditionalFormatting sqref="E175:K175">
    <cfRule type="top10" dxfId="984" priority="6" rank="1"/>
  </conditionalFormatting>
  <conditionalFormatting sqref="E177:K177">
    <cfRule type="top10" dxfId="983" priority="5" rank="1"/>
  </conditionalFormatting>
  <conditionalFormatting sqref="E179:K179">
    <cfRule type="top10" dxfId="982" priority="4" rank="1"/>
  </conditionalFormatting>
  <conditionalFormatting sqref="E181:K181">
    <cfRule type="top10" dxfId="981" priority="3" rank="1"/>
  </conditionalFormatting>
  <conditionalFormatting sqref="E183:K183">
    <cfRule type="top10" dxfId="980" priority="2" rank="1"/>
  </conditionalFormatting>
  <conditionalFormatting sqref="E185:K185">
    <cfRule type="top10" dxfId="979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84</v>
      </c>
    </row>
    <row r="4" spans="1:11" ht="15" customHeight="1">
      <c r="B4" s="3" t="s">
        <v>100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9236</v>
      </c>
      <c r="F8" s="16">
        <v>1044</v>
      </c>
      <c r="G8" s="16">
        <v>145</v>
      </c>
      <c r="H8" s="16">
        <v>331</v>
      </c>
      <c r="I8" s="16">
        <v>1069</v>
      </c>
      <c r="J8" s="16">
        <v>6828</v>
      </c>
      <c r="K8" s="16">
        <v>1021</v>
      </c>
    </row>
    <row r="9" spans="1:11" ht="15.95" customHeight="1">
      <c r="B9" s="48"/>
      <c r="C9" s="49"/>
      <c r="D9" s="17">
        <v>1</v>
      </c>
      <c r="E9" s="26">
        <v>0.46945206872013823</v>
      </c>
      <c r="F9" s="27">
        <v>5.3064958828911254E-2</v>
      </c>
      <c r="G9" s="27">
        <v>7.3701331706821187E-3</v>
      </c>
      <c r="H9" s="27">
        <v>1.6824235031005389E-2</v>
      </c>
      <c r="I9" s="27">
        <v>5.4335671444546103E-2</v>
      </c>
      <c r="J9" s="27">
        <v>0.3470570295821897</v>
      </c>
      <c r="K9" s="27">
        <v>5.1895903222527191E-2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6598</v>
      </c>
      <c r="F10" s="30">
        <v>784</v>
      </c>
      <c r="G10" s="30">
        <v>109</v>
      </c>
      <c r="H10" s="30">
        <v>251</v>
      </c>
      <c r="I10" s="30">
        <v>799</v>
      </c>
      <c r="J10" s="30">
        <v>4449</v>
      </c>
      <c r="K10" s="30">
        <v>604</v>
      </c>
    </row>
    <row r="11" spans="1:11" ht="15.95" customHeight="1">
      <c r="B11" s="52"/>
      <c r="C11" s="45"/>
      <c r="D11" s="17">
        <v>1</v>
      </c>
      <c r="E11" s="18">
        <v>0.48536118875974693</v>
      </c>
      <c r="F11" s="19">
        <v>5.7672502574665295E-2</v>
      </c>
      <c r="G11" s="19">
        <v>8.0182433426511691E-3</v>
      </c>
      <c r="H11" s="19">
        <v>1.8464028247756364E-2</v>
      </c>
      <c r="I11" s="19">
        <v>5.8775930557598943E-2</v>
      </c>
      <c r="J11" s="19">
        <v>0.32727673973811977</v>
      </c>
      <c r="K11" s="19">
        <v>4.443136677946153E-2</v>
      </c>
    </row>
    <row r="12" spans="1:11" ht="15.95" customHeight="1">
      <c r="B12" s="52"/>
      <c r="C12" s="44" t="s">
        <v>16</v>
      </c>
      <c r="D12" s="20">
        <v>7617</v>
      </c>
      <c r="E12" s="21">
        <v>3563</v>
      </c>
      <c r="F12" s="22">
        <v>431</v>
      </c>
      <c r="G12" s="22">
        <v>59</v>
      </c>
      <c r="H12" s="22">
        <v>163</v>
      </c>
      <c r="I12" s="22">
        <v>554</v>
      </c>
      <c r="J12" s="22">
        <v>2491</v>
      </c>
      <c r="K12" s="22">
        <v>356</v>
      </c>
    </row>
    <row r="13" spans="1:11" ht="15.95" customHeight="1">
      <c r="B13" s="52"/>
      <c r="C13" s="45"/>
      <c r="D13" s="23">
        <v>1</v>
      </c>
      <c r="E13" s="18">
        <v>0.46776946304319283</v>
      </c>
      <c r="F13" s="19">
        <v>5.6583956938427202E-2</v>
      </c>
      <c r="G13" s="19">
        <v>7.7458316922672972E-3</v>
      </c>
      <c r="H13" s="19">
        <v>2.1399501115924906E-2</v>
      </c>
      <c r="I13" s="19">
        <v>7.2732046737560715E-2</v>
      </c>
      <c r="J13" s="19">
        <v>0.32703163975318367</v>
      </c>
      <c r="K13" s="19">
        <v>4.673756071944335E-2</v>
      </c>
    </row>
    <row r="14" spans="1:11" ht="15.95" customHeight="1">
      <c r="B14" s="52"/>
      <c r="C14" s="44" t="s">
        <v>17</v>
      </c>
      <c r="D14" s="20">
        <v>3027</v>
      </c>
      <c r="E14" s="21">
        <v>1476</v>
      </c>
      <c r="F14" s="22">
        <v>189</v>
      </c>
      <c r="G14" s="22">
        <v>24</v>
      </c>
      <c r="H14" s="22">
        <v>73</v>
      </c>
      <c r="I14" s="22">
        <v>229</v>
      </c>
      <c r="J14" s="22">
        <v>894</v>
      </c>
      <c r="K14" s="22">
        <v>142</v>
      </c>
    </row>
    <row r="15" spans="1:11" ht="15.95" customHeight="1">
      <c r="B15" s="52"/>
      <c r="C15" s="45"/>
      <c r="D15" s="23">
        <v>1</v>
      </c>
      <c r="E15" s="18">
        <v>0.48761149653121905</v>
      </c>
      <c r="F15" s="19">
        <v>6.2438057482656094E-2</v>
      </c>
      <c r="G15" s="19">
        <v>7.9286422200198214E-3</v>
      </c>
      <c r="H15" s="19">
        <v>2.4116286752560289E-2</v>
      </c>
      <c r="I15" s="19">
        <v>7.5652461182689132E-2</v>
      </c>
      <c r="J15" s="19">
        <v>0.29534192269573833</v>
      </c>
      <c r="K15" s="19">
        <v>4.6911133135117279E-2</v>
      </c>
    </row>
    <row r="16" spans="1:11" ht="15.95" customHeight="1">
      <c r="B16" s="52"/>
      <c r="C16" s="44" t="s">
        <v>18</v>
      </c>
      <c r="D16" s="20">
        <v>8919</v>
      </c>
      <c r="E16" s="21">
        <v>4457</v>
      </c>
      <c r="F16" s="22">
        <v>487</v>
      </c>
      <c r="G16" s="22">
        <v>64</v>
      </c>
      <c r="H16" s="22">
        <v>135</v>
      </c>
      <c r="I16" s="22">
        <v>428</v>
      </c>
      <c r="J16" s="22">
        <v>3004</v>
      </c>
      <c r="K16" s="22">
        <v>344</v>
      </c>
    </row>
    <row r="17" spans="1:11" ht="15.95" customHeight="1">
      <c r="B17" s="52"/>
      <c r="C17" s="45"/>
      <c r="D17" s="23">
        <v>1</v>
      </c>
      <c r="E17" s="18">
        <v>0.4997196995178832</v>
      </c>
      <c r="F17" s="19">
        <v>5.4602533916358338E-2</v>
      </c>
      <c r="G17" s="19">
        <v>7.1756923421908286E-3</v>
      </c>
      <c r="H17" s="19">
        <v>1.5136226034308779E-2</v>
      </c>
      <c r="I17" s="19">
        <v>4.7987442538401169E-2</v>
      </c>
      <c r="J17" s="19">
        <v>0.336809059311582</v>
      </c>
      <c r="K17" s="19">
        <v>3.8569346339275702E-2</v>
      </c>
    </row>
    <row r="18" spans="1:11" ht="15.95" customHeight="1">
      <c r="B18" s="52"/>
      <c r="C18" s="56" t="s">
        <v>19</v>
      </c>
      <c r="D18" s="20">
        <v>10760</v>
      </c>
      <c r="E18" s="21">
        <v>5550</v>
      </c>
      <c r="F18" s="22">
        <v>630</v>
      </c>
      <c r="G18" s="22">
        <v>85</v>
      </c>
      <c r="H18" s="22">
        <v>195</v>
      </c>
      <c r="I18" s="22">
        <v>600</v>
      </c>
      <c r="J18" s="22">
        <v>3316</v>
      </c>
      <c r="K18" s="22">
        <v>384</v>
      </c>
    </row>
    <row r="19" spans="1:11" ht="15.95" customHeight="1">
      <c r="B19" s="52"/>
      <c r="C19" s="57"/>
      <c r="D19" s="23">
        <v>1</v>
      </c>
      <c r="E19" s="18">
        <v>0.51579925650557623</v>
      </c>
      <c r="F19" s="19">
        <v>5.8550185873605949E-2</v>
      </c>
      <c r="G19" s="19">
        <v>7.8996282527881035E-3</v>
      </c>
      <c r="H19" s="19">
        <v>1.812267657992565E-2</v>
      </c>
      <c r="I19" s="19">
        <v>5.5762081784386616E-2</v>
      </c>
      <c r="J19" s="19">
        <v>0.30817843866171002</v>
      </c>
      <c r="K19" s="19">
        <v>3.5687732342007436E-2</v>
      </c>
    </row>
    <row r="20" spans="1:11" ht="15.95" customHeight="1">
      <c r="B20" s="52"/>
      <c r="C20" s="56" t="s">
        <v>20</v>
      </c>
      <c r="D20" s="20">
        <v>8281</v>
      </c>
      <c r="E20" s="21">
        <v>4019</v>
      </c>
      <c r="F20" s="22">
        <v>487</v>
      </c>
      <c r="G20" s="22">
        <v>60</v>
      </c>
      <c r="H20" s="22">
        <v>169</v>
      </c>
      <c r="I20" s="22">
        <v>550</v>
      </c>
      <c r="J20" s="22">
        <v>2632</v>
      </c>
      <c r="K20" s="22">
        <v>364</v>
      </c>
    </row>
    <row r="21" spans="1:11" ht="15.95" customHeight="1">
      <c r="B21" s="52"/>
      <c r="C21" s="57"/>
      <c r="D21" s="23">
        <v>1</v>
      </c>
      <c r="E21" s="18">
        <v>0.48532785895423258</v>
      </c>
      <c r="F21" s="19">
        <v>5.8809322545586282E-2</v>
      </c>
      <c r="G21" s="19">
        <v>7.2455017509962562E-3</v>
      </c>
      <c r="H21" s="19">
        <v>2.0408163265306121E-2</v>
      </c>
      <c r="I21" s="19">
        <v>6.6417099384132344E-2</v>
      </c>
      <c r="J21" s="19">
        <v>0.31783601014370244</v>
      </c>
      <c r="K21" s="19">
        <v>4.3956043956043959E-2</v>
      </c>
    </row>
    <row r="22" spans="1:11" ht="15.95" customHeight="1">
      <c r="B22" s="52"/>
      <c r="C22" s="44" t="s">
        <v>21</v>
      </c>
      <c r="D22" s="20">
        <v>1714</v>
      </c>
      <c r="E22" s="21">
        <v>864</v>
      </c>
      <c r="F22" s="22">
        <v>104</v>
      </c>
      <c r="G22" s="22">
        <v>19</v>
      </c>
      <c r="H22" s="22">
        <v>51</v>
      </c>
      <c r="I22" s="22">
        <v>146</v>
      </c>
      <c r="J22" s="22">
        <v>462</v>
      </c>
      <c r="K22" s="22">
        <v>68</v>
      </c>
    </row>
    <row r="23" spans="1:11" ht="15.95" customHeight="1">
      <c r="B23" s="52"/>
      <c r="C23" s="45"/>
      <c r="D23" s="23">
        <v>1</v>
      </c>
      <c r="E23" s="18">
        <v>0.50408401400233371</v>
      </c>
      <c r="F23" s="19">
        <v>6.0676779463243874E-2</v>
      </c>
      <c r="G23" s="19">
        <v>1.1085180863477246E-2</v>
      </c>
      <c r="H23" s="19">
        <v>2.9754959159859977E-2</v>
      </c>
      <c r="I23" s="19">
        <v>8.518086347724621E-2</v>
      </c>
      <c r="J23" s="19">
        <v>0.26954492415402564</v>
      </c>
      <c r="K23" s="19">
        <v>3.9673278879813305E-2</v>
      </c>
    </row>
    <row r="24" spans="1:11" ht="15.95" customHeight="1">
      <c r="B24" s="52"/>
      <c r="C24" s="44" t="s">
        <v>22</v>
      </c>
      <c r="D24" s="20">
        <v>4056</v>
      </c>
      <c r="E24" s="21">
        <v>2041</v>
      </c>
      <c r="F24" s="22">
        <v>244</v>
      </c>
      <c r="G24" s="22">
        <v>38</v>
      </c>
      <c r="H24" s="22">
        <v>86</v>
      </c>
      <c r="I24" s="22">
        <v>279</v>
      </c>
      <c r="J24" s="22">
        <v>1202</v>
      </c>
      <c r="K24" s="22">
        <v>166</v>
      </c>
    </row>
    <row r="25" spans="1:11" ht="15.95" customHeight="1">
      <c r="B25" s="52"/>
      <c r="C25" s="45"/>
      <c r="D25" s="23">
        <v>1</v>
      </c>
      <c r="E25" s="18">
        <v>0.50320512820512819</v>
      </c>
      <c r="F25" s="19">
        <v>6.0157790927021698E-2</v>
      </c>
      <c r="G25" s="19">
        <v>9.3688362919132143E-3</v>
      </c>
      <c r="H25" s="19">
        <v>2.1203155818540435E-2</v>
      </c>
      <c r="I25" s="19">
        <v>6.8786982248520714E-2</v>
      </c>
      <c r="J25" s="19">
        <v>0.29635108481262329</v>
      </c>
      <c r="K25" s="19">
        <v>4.0927021696252466E-2</v>
      </c>
    </row>
    <row r="26" spans="1:11" ht="15.95" customHeight="1">
      <c r="B26" s="52"/>
      <c r="C26" s="44" t="s">
        <v>23</v>
      </c>
      <c r="D26" s="20">
        <v>5246</v>
      </c>
      <c r="E26" s="21">
        <v>2665</v>
      </c>
      <c r="F26" s="22">
        <v>318</v>
      </c>
      <c r="G26" s="22">
        <v>42</v>
      </c>
      <c r="H26" s="22">
        <v>99</v>
      </c>
      <c r="I26" s="22">
        <v>362</v>
      </c>
      <c r="J26" s="22">
        <v>1557</v>
      </c>
      <c r="K26" s="22">
        <v>203</v>
      </c>
    </row>
    <row r="27" spans="1:11" ht="15.95" customHeight="1">
      <c r="B27" s="52"/>
      <c r="C27" s="45"/>
      <c r="D27" s="23">
        <v>1</v>
      </c>
      <c r="E27" s="18">
        <v>0.50800609988562717</v>
      </c>
      <c r="F27" s="19">
        <v>6.0617613419748383E-2</v>
      </c>
      <c r="G27" s="19">
        <v>8.0060998856271437E-3</v>
      </c>
      <c r="H27" s="19">
        <v>1.887152115897827E-2</v>
      </c>
      <c r="I27" s="19">
        <v>6.9004956157072056E-2</v>
      </c>
      <c r="J27" s="19">
        <v>0.29679756004574914</v>
      </c>
      <c r="K27" s="19">
        <v>3.8696149447197868E-2</v>
      </c>
    </row>
    <row r="28" spans="1:11" ht="15.95" customHeight="1">
      <c r="B28" s="52"/>
      <c r="C28" s="44" t="s">
        <v>24</v>
      </c>
      <c r="D28" s="20">
        <v>1443</v>
      </c>
      <c r="E28" s="21">
        <v>613</v>
      </c>
      <c r="F28" s="22">
        <v>50</v>
      </c>
      <c r="G28" s="22">
        <v>7</v>
      </c>
      <c r="H28" s="22">
        <v>19</v>
      </c>
      <c r="I28" s="22">
        <v>41</v>
      </c>
      <c r="J28" s="22">
        <v>652</v>
      </c>
      <c r="K28" s="22">
        <v>61</v>
      </c>
    </row>
    <row r="29" spans="1:11" ht="15.95" customHeight="1">
      <c r="B29" s="52"/>
      <c r="C29" s="54"/>
      <c r="D29" s="17">
        <v>1</v>
      </c>
      <c r="E29" s="26">
        <v>0.4248094248094248</v>
      </c>
      <c r="F29" s="27">
        <v>3.4650034650034647E-2</v>
      </c>
      <c r="G29" s="27">
        <v>4.8510048510048507E-3</v>
      </c>
      <c r="H29" s="27">
        <v>1.3167013167013167E-2</v>
      </c>
      <c r="I29" s="27">
        <v>2.8413028413028413E-2</v>
      </c>
      <c r="J29" s="27">
        <v>0.45183645183645182</v>
      </c>
      <c r="K29" s="27">
        <v>4.2273042273042273E-2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978" priority="90" rank="1"/>
  </conditionalFormatting>
  <conditionalFormatting sqref="E11:K11">
    <cfRule type="top10" dxfId="977" priority="89" rank="1"/>
  </conditionalFormatting>
  <conditionalFormatting sqref="E13:K13">
    <cfRule type="top10" dxfId="976" priority="88" rank="1"/>
  </conditionalFormatting>
  <conditionalFormatting sqref="E15:K15">
    <cfRule type="top10" dxfId="975" priority="87" rank="1"/>
  </conditionalFormatting>
  <conditionalFormatting sqref="E17:K17">
    <cfRule type="top10" dxfId="974" priority="86" rank="1"/>
  </conditionalFormatting>
  <conditionalFormatting sqref="E19:K19">
    <cfRule type="top10" dxfId="973" priority="85" rank="1"/>
  </conditionalFormatting>
  <conditionalFormatting sqref="E21:K21">
    <cfRule type="top10" dxfId="972" priority="84" rank="1"/>
  </conditionalFormatting>
  <conditionalFormatting sqref="E23:K23">
    <cfRule type="top10" dxfId="971" priority="83" rank="1"/>
  </conditionalFormatting>
  <conditionalFormatting sqref="E25:K25">
    <cfRule type="top10" dxfId="970" priority="82" rank="1"/>
  </conditionalFormatting>
  <conditionalFormatting sqref="E27:K27">
    <cfRule type="top10" dxfId="969" priority="81" rank="1"/>
  </conditionalFormatting>
  <conditionalFormatting sqref="E29:K29">
    <cfRule type="top10" dxfId="968" priority="80" rank="1"/>
  </conditionalFormatting>
  <conditionalFormatting sqref="E31:K31">
    <cfRule type="top10" dxfId="967" priority="78" rank="1"/>
  </conditionalFormatting>
  <conditionalFormatting sqref="E33:K33">
    <cfRule type="top10" dxfId="966" priority="77" rank="1"/>
  </conditionalFormatting>
  <conditionalFormatting sqref="E35:K35">
    <cfRule type="top10" dxfId="965" priority="76" rank="1"/>
  </conditionalFormatting>
  <conditionalFormatting sqref="E37:K37">
    <cfRule type="top10" dxfId="964" priority="75" rank="1"/>
  </conditionalFormatting>
  <conditionalFormatting sqref="E39:K39">
    <cfRule type="top10" dxfId="963" priority="74" rank="1"/>
  </conditionalFormatting>
  <conditionalFormatting sqref="E41:K41">
    <cfRule type="top10" dxfId="962" priority="73" rank="1"/>
  </conditionalFormatting>
  <conditionalFormatting sqref="E43:K43">
    <cfRule type="top10" dxfId="961" priority="72" rank="1"/>
  </conditionalFormatting>
  <conditionalFormatting sqref="E45:K45">
    <cfRule type="top10" dxfId="960" priority="71" rank="1"/>
  </conditionalFormatting>
  <conditionalFormatting sqref="E47:K47">
    <cfRule type="top10" dxfId="959" priority="70" rank="1"/>
  </conditionalFormatting>
  <conditionalFormatting sqref="E49:K49">
    <cfRule type="top10" dxfId="958" priority="69" rank="1"/>
  </conditionalFormatting>
  <conditionalFormatting sqref="E51:K51">
    <cfRule type="top10" dxfId="957" priority="68" rank="1"/>
  </conditionalFormatting>
  <conditionalFormatting sqref="E53:K53">
    <cfRule type="top10" dxfId="956" priority="67" rank="1"/>
  </conditionalFormatting>
  <conditionalFormatting sqref="E55:K55">
    <cfRule type="top10" dxfId="955" priority="66" rank="1"/>
  </conditionalFormatting>
  <conditionalFormatting sqref="E57:K57">
    <cfRule type="top10" dxfId="954" priority="65" rank="1"/>
  </conditionalFormatting>
  <conditionalFormatting sqref="E59:K59">
    <cfRule type="top10" dxfId="953" priority="64" rank="1"/>
  </conditionalFormatting>
  <conditionalFormatting sqref="E61:K61">
    <cfRule type="top10" dxfId="952" priority="63" rank="1"/>
  </conditionalFormatting>
  <conditionalFormatting sqref="E63:K63">
    <cfRule type="top10" dxfId="951" priority="62" rank="1"/>
  </conditionalFormatting>
  <conditionalFormatting sqref="E65:K65">
    <cfRule type="top10" dxfId="950" priority="61" rank="1"/>
  </conditionalFormatting>
  <conditionalFormatting sqref="E67:K67">
    <cfRule type="top10" dxfId="949" priority="60" rank="1"/>
  </conditionalFormatting>
  <conditionalFormatting sqref="E69:K69">
    <cfRule type="top10" dxfId="948" priority="59" rank="1"/>
  </conditionalFormatting>
  <conditionalFormatting sqref="E71:K71">
    <cfRule type="top10" dxfId="947" priority="58" rank="1"/>
  </conditionalFormatting>
  <conditionalFormatting sqref="E73:K73">
    <cfRule type="top10" dxfId="946" priority="57" rank="1"/>
  </conditionalFormatting>
  <conditionalFormatting sqref="E75:K75">
    <cfRule type="top10" dxfId="945" priority="56" rank="1"/>
  </conditionalFormatting>
  <conditionalFormatting sqref="E77:K77">
    <cfRule type="top10" dxfId="944" priority="55" rank="1"/>
  </conditionalFormatting>
  <conditionalFormatting sqref="E79:K79">
    <cfRule type="top10" dxfId="943" priority="54" rank="1"/>
  </conditionalFormatting>
  <conditionalFormatting sqref="E81:K81">
    <cfRule type="top10" dxfId="942" priority="53" rank="1"/>
  </conditionalFormatting>
  <conditionalFormatting sqref="E83:K83">
    <cfRule type="top10" dxfId="941" priority="52" rank="1"/>
  </conditionalFormatting>
  <conditionalFormatting sqref="E85:K85">
    <cfRule type="top10" dxfId="940" priority="51" rank="1"/>
  </conditionalFormatting>
  <conditionalFormatting sqref="E87:K87">
    <cfRule type="top10" dxfId="939" priority="50" rank="1"/>
  </conditionalFormatting>
  <conditionalFormatting sqref="E89:K89">
    <cfRule type="top10" dxfId="938" priority="49" rank="1"/>
  </conditionalFormatting>
  <conditionalFormatting sqref="E91:K91">
    <cfRule type="top10" dxfId="937" priority="48" rank="1"/>
  </conditionalFormatting>
  <conditionalFormatting sqref="E93:K93">
    <cfRule type="top10" dxfId="936" priority="47" rank="1"/>
  </conditionalFormatting>
  <conditionalFormatting sqref="E95:K95">
    <cfRule type="top10" dxfId="935" priority="46" rank="1"/>
  </conditionalFormatting>
  <conditionalFormatting sqref="E97:K97">
    <cfRule type="top10" dxfId="934" priority="45" rank="1"/>
  </conditionalFormatting>
  <conditionalFormatting sqref="E99:K99">
    <cfRule type="top10" dxfId="933" priority="44" rank="1"/>
  </conditionalFormatting>
  <conditionalFormatting sqref="E101:K101">
    <cfRule type="top10" dxfId="932" priority="43" rank="1"/>
  </conditionalFormatting>
  <conditionalFormatting sqref="E103:K103">
    <cfRule type="top10" dxfId="931" priority="42" rank="1"/>
  </conditionalFormatting>
  <conditionalFormatting sqref="E105:K105">
    <cfRule type="top10" dxfId="930" priority="41" rank="1"/>
  </conditionalFormatting>
  <conditionalFormatting sqref="E107:K107">
    <cfRule type="top10" dxfId="929" priority="40" rank="1"/>
  </conditionalFormatting>
  <conditionalFormatting sqref="E109:K109">
    <cfRule type="top10" dxfId="928" priority="39" rank="1"/>
  </conditionalFormatting>
  <conditionalFormatting sqref="E111:K111">
    <cfRule type="top10" dxfId="927" priority="38" rank="1"/>
  </conditionalFormatting>
  <conditionalFormatting sqref="E113:K113">
    <cfRule type="top10" dxfId="926" priority="37" rank="1"/>
  </conditionalFormatting>
  <conditionalFormatting sqref="E115:K115">
    <cfRule type="top10" dxfId="925" priority="36" rank="1"/>
  </conditionalFormatting>
  <conditionalFormatting sqref="E117:K117">
    <cfRule type="top10" dxfId="924" priority="35" rank="1"/>
  </conditionalFormatting>
  <conditionalFormatting sqref="E119:K119">
    <cfRule type="top10" dxfId="923" priority="34" rank="1"/>
  </conditionalFormatting>
  <conditionalFormatting sqref="E121:K121">
    <cfRule type="top10" dxfId="922" priority="33" rank="1"/>
  </conditionalFormatting>
  <conditionalFormatting sqref="E123:K123">
    <cfRule type="top10" dxfId="921" priority="32" rank="1"/>
  </conditionalFormatting>
  <conditionalFormatting sqref="E125:K125">
    <cfRule type="top10" dxfId="920" priority="31" rank="1"/>
  </conditionalFormatting>
  <conditionalFormatting sqref="E127:K127">
    <cfRule type="top10" dxfId="919" priority="30" rank="1"/>
  </conditionalFormatting>
  <conditionalFormatting sqref="E129:K129">
    <cfRule type="top10" dxfId="918" priority="29" rank="1"/>
  </conditionalFormatting>
  <conditionalFormatting sqref="E131:K131">
    <cfRule type="top10" dxfId="917" priority="28" rank="1"/>
  </conditionalFormatting>
  <conditionalFormatting sqref="E133:K133">
    <cfRule type="top10" dxfId="916" priority="27" rank="1"/>
  </conditionalFormatting>
  <conditionalFormatting sqref="E135:K135">
    <cfRule type="top10" dxfId="915" priority="26" rank="1"/>
  </conditionalFormatting>
  <conditionalFormatting sqref="E137:K137">
    <cfRule type="top10" dxfId="914" priority="25" rank="1"/>
  </conditionalFormatting>
  <conditionalFormatting sqref="E139:K139">
    <cfRule type="top10" dxfId="913" priority="24" rank="1"/>
  </conditionalFormatting>
  <conditionalFormatting sqref="E141:K141">
    <cfRule type="top10" dxfId="912" priority="23" rank="1"/>
  </conditionalFormatting>
  <conditionalFormatting sqref="E143:K143">
    <cfRule type="top10" dxfId="911" priority="22" rank="1"/>
  </conditionalFormatting>
  <conditionalFormatting sqref="E145:K145">
    <cfRule type="top10" dxfId="910" priority="21" rank="1"/>
  </conditionalFormatting>
  <conditionalFormatting sqref="E147:K147">
    <cfRule type="top10" dxfId="909" priority="20" rank="1"/>
  </conditionalFormatting>
  <conditionalFormatting sqref="E149:K149">
    <cfRule type="top10" dxfId="908" priority="19" rank="1"/>
  </conditionalFormatting>
  <conditionalFormatting sqref="E151:K151">
    <cfRule type="top10" dxfId="907" priority="18" rank="1"/>
  </conditionalFormatting>
  <conditionalFormatting sqref="E153:K153">
    <cfRule type="top10" dxfId="906" priority="17" rank="1"/>
  </conditionalFormatting>
  <conditionalFormatting sqref="E155:K155">
    <cfRule type="top10" dxfId="905" priority="16" rank="1"/>
  </conditionalFormatting>
  <conditionalFormatting sqref="E157:K157">
    <cfRule type="top10" dxfId="904" priority="15" rank="1"/>
  </conditionalFormatting>
  <conditionalFormatting sqref="E159:K159">
    <cfRule type="top10" dxfId="903" priority="14" rank="1"/>
  </conditionalFormatting>
  <conditionalFormatting sqref="E161:K161">
    <cfRule type="top10" dxfId="902" priority="13" rank="1"/>
  </conditionalFormatting>
  <conditionalFormatting sqref="E163:K163">
    <cfRule type="top10" dxfId="901" priority="12" rank="1"/>
  </conditionalFormatting>
  <conditionalFormatting sqref="E165:K165">
    <cfRule type="top10" dxfId="900" priority="11" rank="1"/>
  </conditionalFormatting>
  <conditionalFormatting sqref="E167:K167">
    <cfRule type="top10" dxfId="899" priority="10" rank="1"/>
  </conditionalFormatting>
  <conditionalFormatting sqref="E169:K169">
    <cfRule type="top10" dxfId="898" priority="9" rank="1"/>
  </conditionalFormatting>
  <conditionalFormatting sqref="E171:K171">
    <cfRule type="top10" dxfId="897" priority="8" rank="1"/>
  </conditionalFormatting>
  <conditionalFormatting sqref="E173:K173">
    <cfRule type="top10" dxfId="896" priority="7" rank="1"/>
  </conditionalFormatting>
  <conditionalFormatting sqref="E175:K175">
    <cfRule type="top10" dxfId="895" priority="6" rank="1"/>
  </conditionalFormatting>
  <conditionalFormatting sqref="E177:K177">
    <cfRule type="top10" dxfId="894" priority="5" rank="1"/>
  </conditionalFormatting>
  <conditionalFormatting sqref="E179:K179">
    <cfRule type="top10" dxfId="893" priority="4" rank="1"/>
  </conditionalFormatting>
  <conditionalFormatting sqref="E181:K181">
    <cfRule type="top10" dxfId="892" priority="3" rank="1"/>
  </conditionalFormatting>
  <conditionalFormatting sqref="E183:K183">
    <cfRule type="top10" dxfId="891" priority="2" rank="1"/>
  </conditionalFormatting>
  <conditionalFormatting sqref="E185:K185">
    <cfRule type="top10" dxfId="890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L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4" width="8.625" style="3"/>
    <col min="5" max="12" width="10.625" style="3" customWidth="1"/>
    <col min="13" max="16384" width="8.625" style="33"/>
  </cols>
  <sheetData>
    <row r="1" spans="1:12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2" ht="15" customHeight="1">
      <c r="B2" s="3" t="s">
        <v>73</v>
      </c>
    </row>
    <row r="3" spans="1:12" ht="15" customHeight="1">
      <c r="B3" s="3" t="s">
        <v>83</v>
      </c>
    </row>
    <row r="4" spans="1:12" ht="15" customHeight="1">
      <c r="B4" s="3" t="s">
        <v>99</v>
      </c>
    </row>
    <row r="5" spans="1:12" ht="15" customHeight="1">
      <c r="B5" s="3"/>
    </row>
    <row r="6" spans="1:12" ht="2.1" customHeight="1">
      <c r="B6" s="4"/>
      <c r="C6" s="5"/>
      <c r="D6" s="6"/>
      <c r="E6" s="7"/>
      <c r="F6" s="8"/>
      <c r="G6" s="8"/>
      <c r="H6" s="8"/>
      <c r="I6" s="8"/>
      <c r="J6" s="8"/>
      <c r="K6" s="8"/>
      <c r="L6" s="8"/>
    </row>
    <row r="7" spans="1:12" ht="117.95" customHeight="1" thickBot="1">
      <c r="A7" s="9"/>
      <c r="B7" s="10"/>
      <c r="C7" s="11" t="s">
        <v>64</v>
      </c>
      <c r="D7" s="12" t="s">
        <v>65</v>
      </c>
      <c r="E7" s="13" t="s">
        <v>58</v>
      </c>
      <c r="F7" s="13" t="s">
        <v>59</v>
      </c>
      <c r="G7" s="13" t="s">
        <v>60</v>
      </c>
      <c r="H7" s="13" t="s">
        <v>61</v>
      </c>
      <c r="I7" s="13" t="s">
        <v>62</v>
      </c>
      <c r="J7" s="13" t="s">
        <v>1</v>
      </c>
      <c r="K7" s="13" t="s">
        <v>63</v>
      </c>
      <c r="L7" s="13" t="s">
        <v>0</v>
      </c>
    </row>
    <row r="8" spans="1:12" ht="15.95" customHeight="1" thickTop="1">
      <c r="B8" s="46" t="s">
        <v>66</v>
      </c>
      <c r="C8" s="47"/>
      <c r="D8" s="14">
        <v>19674</v>
      </c>
      <c r="E8" s="15">
        <v>2325</v>
      </c>
      <c r="F8" s="16">
        <v>2215</v>
      </c>
      <c r="G8" s="16">
        <v>11305</v>
      </c>
      <c r="H8" s="16">
        <v>1319</v>
      </c>
      <c r="I8" s="16">
        <v>5341</v>
      </c>
      <c r="J8" s="16">
        <v>1053</v>
      </c>
      <c r="K8" s="16">
        <v>3277</v>
      </c>
      <c r="L8" s="16">
        <v>808</v>
      </c>
    </row>
    <row r="9" spans="1:12" ht="15.95" customHeight="1">
      <c r="B9" s="48"/>
      <c r="C9" s="49"/>
      <c r="D9" s="17">
        <v>1</v>
      </c>
      <c r="E9" s="26">
        <v>0.11817627325404087</v>
      </c>
      <c r="F9" s="27">
        <v>0.11258513774524753</v>
      </c>
      <c r="G9" s="27">
        <v>0.57461624479007822</v>
      </c>
      <c r="H9" s="27">
        <v>6.7042797600894585E-2</v>
      </c>
      <c r="I9" s="27">
        <v>0.27147504320422894</v>
      </c>
      <c r="J9" s="27">
        <v>5.3522415370539797E-2</v>
      </c>
      <c r="K9" s="27">
        <v>0.16656500965741589</v>
      </c>
      <c r="L9" s="27">
        <v>4.1069431737318286E-2</v>
      </c>
    </row>
    <row r="10" spans="1:12" ht="15.95" customHeight="1">
      <c r="B10" s="51" t="s">
        <v>74</v>
      </c>
      <c r="C10" s="50" t="s">
        <v>15</v>
      </c>
      <c r="D10" s="28">
        <v>13594</v>
      </c>
      <c r="E10" s="29">
        <v>1630</v>
      </c>
      <c r="F10" s="30">
        <v>1613</v>
      </c>
      <c r="G10" s="30">
        <v>8227</v>
      </c>
      <c r="H10" s="30">
        <v>827</v>
      </c>
      <c r="I10" s="30">
        <v>3676</v>
      </c>
      <c r="J10" s="30">
        <v>666</v>
      </c>
      <c r="K10" s="30">
        <v>2156</v>
      </c>
      <c r="L10" s="30">
        <v>484</v>
      </c>
    </row>
    <row r="11" spans="1:12" ht="15.95" customHeight="1">
      <c r="B11" s="52"/>
      <c r="C11" s="45"/>
      <c r="D11" s="17">
        <v>1</v>
      </c>
      <c r="E11" s="18">
        <v>0.11990584081212299</v>
      </c>
      <c r="F11" s="19">
        <v>0.11865528909813153</v>
      </c>
      <c r="G11" s="19">
        <v>0.60519346770634108</v>
      </c>
      <c r="H11" s="19">
        <v>6.0835662792408415E-2</v>
      </c>
      <c r="I11" s="19">
        <v>0.27041341768427246</v>
      </c>
      <c r="J11" s="19">
        <v>4.8992202442253933E-2</v>
      </c>
      <c r="K11" s="19">
        <v>0.15859938208032956</v>
      </c>
      <c r="L11" s="19">
        <v>3.5603942915992351E-2</v>
      </c>
    </row>
    <row r="12" spans="1:12" ht="15.95" customHeight="1">
      <c r="B12" s="52"/>
      <c r="C12" s="44" t="s">
        <v>16</v>
      </c>
      <c r="D12" s="20">
        <v>7617</v>
      </c>
      <c r="E12" s="21">
        <v>986</v>
      </c>
      <c r="F12" s="22">
        <v>960</v>
      </c>
      <c r="G12" s="22">
        <v>4585</v>
      </c>
      <c r="H12" s="22">
        <v>412</v>
      </c>
      <c r="I12" s="22">
        <v>2063</v>
      </c>
      <c r="J12" s="22">
        <v>370</v>
      </c>
      <c r="K12" s="22">
        <v>1256</v>
      </c>
      <c r="L12" s="22">
        <v>265</v>
      </c>
    </row>
    <row r="13" spans="1:12" ht="15.95" customHeight="1">
      <c r="B13" s="52"/>
      <c r="C13" s="45"/>
      <c r="D13" s="23">
        <v>1</v>
      </c>
      <c r="E13" s="18">
        <v>0.1294472889589077</v>
      </c>
      <c r="F13" s="19">
        <v>0.12603387160299331</v>
      </c>
      <c r="G13" s="19">
        <v>0.60194302218721285</v>
      </c>
      <c r="H13" s="19">
        <v>5.408953656295129E-2</v>
      </c>
      <c r="I13" s="19">
        <v>0.27084153866351585</v>
      </c>
      <c r="J13" s="19">
        <v>4.8575554680320335E-2</v>
      </c>
      <c r="K13" s="19">
        <v>0.16489431534724958</v>
      </c>
      <c r="L13" s="19">
        <v>3.4790599973742946E-2</v>
      </c>
    </row>
    <row r="14" spans="1:12" ht="15.95" customHeight="1">
      <c r="B14" s="52"/>
      <c r="C14" s="44" t="s">
        <v>17</v>
      </c>
      <c r="D14" s="20">
        <v>3027</v>
      </c>
      <c r="E14" s="21">
        <v>412</v>
      </c>
      <c r="F14" s="22">
        <v>409</v>
      </c>
      <c r="G14" s="22">
        <v>1810</v>
      </c>
      <c r="H14" s="22">
        <v>174</v>
      </c>
      <c r="I14" s="22">
        <v>839</v>
      </c>
      <c r="J14" s="22">
        <v>151</v>
      </c>
      <c r="K14" s="22">
        <v>497</v>
      </c>
      <c r="L14" s="22">
        <v>98</v>
      </c>
    </row>
    <row r="15" spans="1:12" ht="15.95" customHeight="1">
      <c r="B15" s="52"/>
      <c r="C15" s="45"/>
      <c r="D15" s="23">
        <v>1</v>
      </c>
      <c r="E15" s="18">
        <v>0.13610835811034028</v>
      </c>
      <c r="F15" s="19">
        <v>0.13511727783283781</v>
      </c>
      <c r="G15" s="19">
        <v>0.59795176742649492</v>
      </c>
      <c r="H15" s="19">
        <v>5.7482656095143705E-2</v>
      </c>
      <c r="I15" s="19">
        <v>0.27717211760819294</v>
      </c>
      <c r="J15" s="19">
        <v>4.9884373967624712E-2</v>
      </c>
      <c r="K15" s="19">
        <v>0.16418896597291047</v>
      </c>
      <c r="L15" s="19">
        <v>3.2375289065080935E-2</v>
      </c>
    </row>
    <row r="16" spans="1:12" ht="15.95" customHeight="1">
      <c r="B16" s="52"/>
      <c r="C16" s="44" t="s">
        <v>18</v>
      </c>
      <c r="D16" s="20">
        <v>8919</v>
      </c>
      <c r="E16" s="21">
        <v>1040</v>
      </c>
      <c r="F16" s="22">
        <v>1069</v>
      </c>
      <c r="G16" s="22">
        <v>5471</v>
      </c>
      <c r="H16" s="22">
        <v>621</v>
      </c>
      <c r="I16" s="22">
        <v>2490</v>
      </c>
      <c r="J16" s="22">
        <v>429</v>
      </c>
      <c r="K16" s="22">
        <v>1394</v>
      </c>
      <c r="L16" s="22">
        <v>284</v>
      </c>
    </row>
    <row r="17" spans="1:12" ht="15.95" customHeight="1">
      <c r="B17" s="52"/>
      <c r="C17" s="45"/>
      <c r="D17" s="23">
        <v>1</v>
      </c>
      <c r="E17" s="18">
        <v>0.11660500056060097</v>
      </c>
      <c r="F17" s="19">
        <v>0.11985648615315618</v>
      </c>
      <c r="G17" s="19">
        <v>0.61340957506446914</v>
      </c>
      <c r="H17" s="19">
        <v>6.962663975782038E-2</v>
      </c>
      <c r="I17" s="19">
        <v>0.27917928018836191</v>
      </c>
      <c r="J17" s="19">
        <v>4.8099562731247901E-2</v>
      </c>
      <c r="K17" s="19">
        <v>0.15629554882834398</v>
      </c>
      <c r="L17" s="19">
        <v>3.1842134768471801E-2</v>
      </c>
    </row>
    <row r="18" spans="1:12" ht="15.95" customHeight="1">
      <c r="B18" s="52"/>
      <c r="C18" s="56" t="s">
        <v>19</v>
      </c>
      <c r="D18" s="20">
        <v>10760</v>
      </c>
      <c r="E18" s="21">
        <v>1284</v>
      </c>
      <c r="F18" s="22">
        <v>1294</v>
      </c>
      <c r="G18" s="22">
        <v>6625</v>
      </c>
      <c r="H18" s="22">
        <v>678</v>
      </c>
      <c r="I18" s="22">
        <v>3093</v>
      </c>
      <c r="J18" s="22">
        <v>517</v>
      </c>
      <c r="K18" s="22">
        <v>1690</v>
      </c>
      <c r="L18" s="22">
        <v>308</v>
      </c>
    </row>
    <row r="19" spans="1:12" ht="15.95" customHeight="1">
      <c r="B19" s="52"/>
      <c r="C19" s="57"/>
      <c r="D19" s="23">
        <v>1</v>
      </c>
      <c r="E19" s="18">
        <v>0.11933085501858737</v>
      </c>
      <c r="F19" s="19">
        <v>0.12026022304832713</v>
      </c>
      <c r="G19" s="19">
        <v>0.61570631970260226</v>
      </c>
      <c r="H19" s="19">
        <v>6.301115241635688E-2</v>
      </c>
      <c r="I19" s="19">
        <v>0.287453531598513</v>
      </c>
      <c r="J19" s="19">
        <v>4.8048327137546469E-2</v>
      </c>
      <c r="K19" s="19">
        <v>0.15706319702602231</v>
      </c>
      <c r="L19" s="19">
        <v>2.862453531598513E-2</v>
      </c>
    </row>
    <row r="20" spans="1:12" ht="15.95" customHeight="1">
      <c r="B20" s="52"/>
      <c r="C20" s="56" t="s">
        <v>20</v>
      </c>
      <c r="D20" s="20">
        <v>8281</v>
      </c>
      <c r="E20" s="21">
        <v>1029</v>
      </c>
      <c r="F20" s="22">
        <v>1034</v>
      </c>
      <c r="G20" s="22">
        <v>5114</v>
      </c>
      <c r="H20" s="22">
        <v>507</v>
      </c>
      <c r="I20" s="22">
        <v>2385</v>
      </c>
      <c r="J20" s="22">
        <v>396</v>
      </c>
      <c r="K20" s="22">
        <v>1264</v>
      </c>
      <c r="L20" s="22">
        <v>280</v>
      </c>
    </row>
    <row r="21" spans="1:12" ht="15.95" customHeight="1">
      <c r="B21" s="52"/>
      <c r="C21" s="57"/>
      <c r="D21" s="23">
        <v>1</v>
      </c>
      <c r="E21" s="18">
        <v>0.1242603550295858</v>
      </c>
      <c r="F21" s="19">
        <v>0.12486414684216882</v>
      </c>
      <c r="G21" s="19">
        <v>0.61755826590991425</v>
      </c>
      <c r="H21" s="19">
        <v>6.1224489795918366E-2</v>
      </c>
      <c r="I21" s="19">
        <v>0.28800869460210121</v>
      </c>
      <c r="J21" s="19">
        <v>4.782031155657529E-2</v>
      </c>
      <c r="K21" s="19">
        <v>0.15263857022098781</v>
      </c>
      <c r="L21" s="19">
        <v>3.38123415046492E-2</v>
      </c>
    </row>
    <row r="22" spans="1:12" ht="15.95" customHeight="1">
      <c r="B22" s="52"/>
      <c r="C22" s="44" t="s">
        <v>21</v>
      </c>
      <c r="D22" s="20">
        <v>1714</v>
      </c>
      <c r="E22" s="21">
        <v>244</v>
      </c>
      <c r="F22" s="22">
        <v>242</v>
      </c>
      <c r="G22" s="22">
        <v>1055</v>
      </c>
      <c r="H22" s="22">
        <v>102</v>
      </c>
      <c r="I22" s="22">
        <v>471</v>
      </c>
      <c r="J22" s="22">
        <v>91</v>
      </c>
      <c r="K22" s="22">
        <v>289</v>
      </c>
      <c r="L22" s="22">
        <v>46</v>
      </c>
    </row>
    <row r="23" spans="1:12" ht="15.95" customHeight="1">
      <c r="B23" s="52"/>
      <c r="C23" s="45"/>
      <c r="D23" s="23">
        <v>1</v>
      </c>
      <c r="E23" s="18">
        <v>0.14235705950991831</v>
      </c>
      <c r="F23" s="19">
        <v>0.1411901983663944</v>
      </c>
      <c r="G23" s="19">
        <v>0.61551925320886813</v>
      </c>
      <c r="H23" s="19">
        <v>5.9509918319719954E-2</v>
      </c>
      <c r="I23" s="19">
        <v>0.27479579929988329</v>
      </c>
      <c r="J23" s="19">
        <v>5.3092182030338393E-2</v>
      </c>
      <c r="K23" s="19">
        <v>0.16861143523920655</v>
      </c>
      <c r="L23" s="19">
        <v>2.6837806301050177E-2</v>
      </c>
    </row>
    <row r="24" spans="1:12" ht="15.95" customHeight="1">
      <c r="B24" s="52"/>
      <c r="C24" s="44" t="s">
        <v>22</v>
      </c>
      <c r="D24" s="20">
        <v>4056</v>
      </c>
      <c r="E24" s="21">
        <v>520</v>
      </c>
      <c r="F24" s="22">
        <v>544</v>
      </c>
      <c r="G24" s="22">
        <v>2516</v>
      </c>
      <c r="H24" s="22">
        <v>229</v>
      </c>
      <c r="I24" s="22">
        <v>1124</v>
      </c>
      <c r="J24" s="22">
        <v>180</v>
      </c>
      <c r="K24" s="22">
        <v>656</v>
      </c>
      <c r="L24" s="22">
        <v>133</v>
      </c>
    </row>
    <row r="25" spans="1:12" ht="15.95" customHeight="1">
      <c r="B25" s="52"/>
      <c r="C25" s="45"/>
      <c r="D25" s="23">
        <v>1</v>
      </c>
      <c r="E25" s="18">
        <v>0.12820512820512819</v>
      </c>
      <c r="F25" s="19">
        <v>0.13412228796844181</v>
      </c>
      <c r="G25" s="19">
        <v>0.62031558185404334</v>
      </c>
      <c r="H25" s="19">
        <v>5.6459566074950687E-2</v>
      </c>
      <c r="I25" s="19">
        <v>0.27712031558185407</v>
      </c>
      <c r="J25" s="19">
        <v>4.4378698224852069E-2</v>
      </c>
      <c r="K25" s="19">
        <v>0.16173570019723865</v>
      </c>
      <c r="L25" s="19">
        <v>3.2790927021696253E-2</v>
      </c>
    </row>
    <row r="26" spans="1:12" ht="15.95" customHeight="1">
      <c r="B26" s="52"/>
      <c r="C26" s="44" t="s">
        <v>23</v>
      </c>
      <c r="D26" s="20">
        <v>5246</v>
      </c>
      <c r="E26" s="21">
        <v>653</v>
      </c>
      <c r="F26" s="22">
        <v>632</v>
      </c>
      <c r="G26" s="22">
        <v>3186</v>
      </c>
      <c r="H26" s="22">
        <v>338</v>
      </c>
      <c r="I26" s="22">
        <v>1518</v>
      </c>
      <c r="J26" s="22">
        <v>250</v>
      </c>
      <c r="K26" s="22">
        <v>870</v>
      </c>
      <c r="L26" s="22">
        <v>158</v>
      </c>
    </row>
    <row r="27" spans="1:12" ht="15.95" customHeight="1">
      <c r="B27" s="52"/>
      <c r="C27" s="45"/>
      <c r="D27" s="23">
        <v>1</v>
      </c>
      <c r="E27" s="18">
        <v>0.12447579107891726</v>
      </c>
      <c r="F27" s="19">
        <v>0.12047274113610369</v>
      </c>
      <c r="G27" s="19">
        <v>0.60731986275257344</v>
      </c>
      <c r="H27" s="19">
        <v>6.4430041936713686E-2</v>
      </c>
      <c r="I27" s="19">
        <v>0.28936332443766677</v>
      </c>
      <c r="J27" s="19">
        <v>4.7655356462066339E-2</v>
      </c>
      <c r="K27" s="19">
        <v>0.16584064048799085</v>
      </c>
      <c r="L27" s="19">
        <v>3.0118185284025923E-2</v>
      </c>
    </row>
    <row r="28" spans="1:12" ht="15.95" customHeight="1">
      <c r="B28" s="52"/>
      <c r="C28" s="44" t="s">
        <v>24</v>
      </c>
      <c r="D28" s="20">
        <v>1443</v>
      </c>
      <c r="E28" s="21">
        <v>177</v>
      </c>
      <c r="F28" s="22">
        <v>154</v>
      </c>
      <c r="G28" s="22">
        <v>672</v>
      </c>
      <c r="H28" s="22">
        <v>163</v>
      </c>
      <c r="I28" s="22">
        <v>400</v>
      </c>
      <c r="J28" s="22">
        <v>110</v>
      </c>
      <c r="K28" s="22">
        <v>308</v>
      </c>
      <c r="L28" s="22">
        <v>57</v>
      </c>
    </row>
    <row r="29" spans="1:12" ht="15.95" customHeight="1">
      <c r="B29" s="52"/>
      <c r="C29" s="54"/>
      <c r="D29" s="17">
        <v>1</v>
      </c>
      <c r="E29" s="26">
        <v>0.12266112266112267</v>
      </c>
      <c r="F29" s="27">
        <v>0.10672210672210672</v>
      </c>
      <c r="G29" s="27">
        <v>0.46569646569646572</v>
      </c>
      <c r="H29" s="27">
        <v>0.11295911295911296</v>
      </c>
      <c r="I29" s="27">
        <v>0.27720027720027718</v>
      </c>
      <c r="J29" s="27">
        <v>7.623007623007623E-2</v>
      </c>
      <c r="K29" s="27">
        <v>0.21344421344421344</v>
      </c>
      <c r="L29" s="27">
        <v>3.9501039501039503E-2</v>
      </c>
    </row>
    <row r="30" spans="1:12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  <c r="L30" s="36"/>
    </row>
    <row r="31" spans="1:12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  <c r="L31" s="38"/>
    </row>
    <row r="32" spans="1:12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  <c r="L32" s="39"/>
    </row>
    <row r="33" spans="1:12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  <c r="L33" s="38"/>
    </row>
    <row r="34" spans="1:12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  <c r="L34" s="39"/>
    </row>
    <row r="35" spans="1:12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  <c r="L35" s="38"/>
    </row>
    <row r="36" spans="1:12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  <c r="L36" s="39"/>
    </row>
    <row r="37" spans="1:12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  <c r="L37" s="38"/>
    </row>
    <row r="38" spans="1:12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  <c r="L38" s="39"/>
    </row>
    <row r="39" spans="1:12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  <c r="L39" s="38"/>
    </row>
    <row r="40" spans="1:12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  <c r="L40" s="39"/>
    </row>
    <row r="41" spans="1:12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  <c r="L41" s="38"/>
    </row>
    <row r="42" spans="1:12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  <c r="L42" s="39"/>
    </row>
    <row r="43" spans="1:12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  <c r="L43" s="38"/>
    </row>
    <row r="44" spans="1:12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  <c r="L44" s="39"/>
    </row>
    <row r="45" spans="1:12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  <c r="L45" s="38"/>
    </row>
    <row r="46" spans="1:12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  <c r="L46" s="39"/>
    </row>
    <row r="47" spans="1:12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  <c r="L47" s="38"/>
    </row>
    <row r="48" spans="1:12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  <c r="L48" s="39"/>
    </row>
    <row r="49" spans="1:12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  <c r="L49" s="38"/>
    </row>
    <row r="50" spans="1:12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  <c r="L50" s="39"/>
    </row>
    <row r="51" spans="1:12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  <c r="L51" s="38"/>
    </row>
    <row r="52" spans="1:12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  <c r="L52" s="39"/>
    </row>
    <row r="53" spans="1:12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  <c r="L53" s="38"/>
    </row>
    <row r="54" spans="1:12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  <c r="L54" s="39"/>
    </row>
    <row r="55" spans="1:12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  <c r="L55" s="38"/>
    </row>
    <row r="56" spans="1:12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  <c r="L56" s="39"/>
    </row>
    <row r="57" spans="1:12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  <c r="L57" s="38"/>
    </row>
    <row r="58" spans="1:12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  <c r="L58" s="39"/>
    </row>
    <row r="59" spans="1:12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  <c r="L59" s="38"/>
    </row>
    <row r="60" spans="1:12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  <c r="L60" s="39"/>
    </row>
    <row r="61" spans="1:12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  <c r="L61" s="38"/>
    </row>
    <row r="62" spans="1:12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  <c r="L62" s="39"/>
    </row>
    <row r="63" spans="1:12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  <c r="L63" s="38"/>
    </row>
    <row r="64" spans="1:12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  <c r="L64" s="39"/>
    </row>
    <row r="65" spans="1:12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  <c r="L65" s="38"/>
    </row>
    <row r="66" spans="1:12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  <c r="L66" s="39"/>
    </row>
    <row r="67" spans="1:12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  <c r="L67" s="38"/>
    </row>
    <row r="68" spans="1:12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  <c r="L68" s="39"/>
    </row>
    <row r="69" spans="1:12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  <c r="L69" s="38"/>
    </row>
    <row r="70" spans="1:12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  <c r="L70" s="39"/>
    </row>
    <row r="71" spans="1:12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  <c r="L71" s="38"/>
    </row>
    <row r="72" spans="1:12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  <c r="L72" s="39"/>
    </row>
    <row r="73" spans="1:12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  <c r="L73" s="38"/>
    </row>
    <row r="74" spans="1:12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  <c r="L74" s="39"/>
    </row>
    <row r="75" spans="1:12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  <c r="L75" s="38"/>
    </row>
    <row r="76" spans="1:12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  <c r="L76" s="39"/>
    </row>
    <row r="77" spans="1:12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  <c r="L77" s="38"/>
    </row>
    <row r="78" spans="1:12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  <c r="L78" s="39"/>
    </row>
    <row r="79" spans="1:12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  <c r="L79" s="38"/>
    </row>
    <row r="80" spans="1:12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  <c r="L80" s="39"/>
    </row>
    <row r="81" spans="1:12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  <c r="L81" s="38"/>
    </row>
    <row r="82" spans="1:12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  <c r="L82" s="39"/>
    </row>
    <row r="83" spans="1:12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  <c r="L83" s="38"/>
    </row>
    <row r="84" spans="1:12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  <c r="L84" s="39"/>
    </row>
    <row r="85" spans="1:12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  <c r="L85" s="38"/>
    </row>
    <row r="86" spans="1:12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  <c r="L86" s="39"/>
    </row>
    <row r="87" spans="1:12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  <c r="L87" s="38"/>
    </row>
    <row r="88" spans="1:12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  <c r="L88" s="39"/>
    </row>
    <row r="89" spans="1:12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  <c r="L89" s="38"/>
    </row>
    <row r="90" spans="1:12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  <c r="L90" s="39"/>
    </row>
    <row r="91" spans="1:12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  <c r="L91" s="38"/>
    </row>
    <row r="92" spans="1:12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  <c r="L92" s="39"/>
    </row>
    <row r="93" spans="1:12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  <c r="L93" s="38"/>
    </row>
    <row r="94" spans="1:12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  <c r="L94" s="39"/>
    </row>
    <row r="95" spans="1:12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  <c r="L95" s="38"/>
    </row>
    <row r="96" spans="1:12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  <c r="L96" s="39"/>
    </row>
    <row r="97" spans="1:12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  <c r="L97" s="38"/>
    </row>
    <row r="98" spans="1:12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  <c r="L98" s="39"/>
    </row>
    <row r="99" spans="1:12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  <c r="L99" s="38"/>
    </row>
    <row r="100" spans="1:12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  <c r="L100" s="39"/>
    </row>
    <row r="101" spans="1:12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  <c r="L101" s="38"/>
    </row>
    <row r="102" spans="1:12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  <c r="L102" s="39"/>
    </row>
    <row r="103" spans="1:12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  <c r="L103" s="38"/>
    </row>
    <row r="104" spans="1:12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  <c r="L104" s="39"/>
    </row>
    <row r="105" spans="1:12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  <c r="L105" s="38"/>
    </row>
    <row r="106" spans="1:12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  <c r="L106" s="39"/>
    </row>
    <row r="107" spans="1:12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  <c r="L107" s="38"/>
    </row>
    <row r="108" spans="1:12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  <c r="L108" s="39"/>
    </row>
    <row r="109" spans="1:12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  <c r="L109" s="38"/>
    </row>
    <row r="110" spans="1:12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  <c r="L110" s="39"/>
    </row>
    <row r="111" spans="1:12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  <c r="L111" s="38"/>
    </row>
    <row r="112" spans="1:12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  <c r="L112" s="39"/>
    </row>
    <row r="113" spans="1:12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  <c r="L113" s="38"/>
    </row>
    <row r="114" spans="1:12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  <c r="L114" s="39"/>
    </row>
    <row r="115" spans="1:12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  <c r="L115" s="38"/>
    </row>
    <row r="116" spans="1:12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  <c r="L116" s="39"/>
    </row>
    <row r="117" spans="1:12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  <c r="L117" s="38"/>
    </row>
    <row r="118" spans="1:12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  <c r="L118" s="39"/>
    </row>
    <row r="119" spans="1:12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  <c r="L119" s="38"/>
    </row>
    <row r="120" spans="1:12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  <c r="L120" s="39"/>
    </row>
    <row r="121" spans="1:12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  <c r="L121" s="38"/>
    </row>
    <row r="122" spans="1:12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  <c r="L122" s="39"/>
    </row>
    <row r="123" spans="1:12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  <c r="L123" s="38"/>
    </row>
    <row r="124" spans="1:12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  <c r="L124" s="39"/>
    </row>
    <row r="125" spans="1:12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  <c r="L125" s="38"/>
    </row>
    <row r="126" spans="1:12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  <c r="L126" s="39"/>
    </row>
    <row r="127" spans="1:12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  <c r="L127" s="38"/>
    </row>
    <row r="128" spans="1:12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  <c r="L128" s="39"/>
    </row>
    <row r="129" spans="1:12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  <c r="L129" s="38"/>
    </row>
    <row r="130" spans="1:12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  <c r="L130" s="39"/>
    </row>
    <row r="131" spans="1:12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  <c r="L131" s="38"/>
    </row>
    <row r="132" spans="1:12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  <c r="L132" s="39"/>
    </row>
    <row r="133" spans="1:12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  <c r="L133" s="38"/>
    </row>
    <row r="134" spans="1:12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  <c r="L134" s="39"/>
    </row>
    <row r="135" spans="1:12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  <c r="L135" s="38"/>
    </row>
    <row r="136" spans="1:12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  <c r="L136" s="39"/>
    </row>
    <row r="137" spans="1:12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  <c r="L137" s="38"/>
    </row>
    <row r="138" spans="1:12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  <c r="L138" s="39"/>
    </row>
    <row r="139" spans="1:12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  <c r="L139" s="38"/>
    </row>
    <row r="140" spans="1:12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  <c r="L140" s="39"/>
    </row>
    <row r="141" spans="1:12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  <c r="L141" s="38"/>
    </row>
    <row r="142" spans="1:12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  <c r="L142" s="39"/>
    </row>
    <row r="143" spans="1:12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  <c r="L143" s="38"/>
    </row>
    <row r="144" spans="1:12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  <c r="L144" s="39"/>
    </row>
    <row r="145" spans="1:12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  <c r="L145" s="38"/>
    </row>
    <row r="146" spans="1:12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  <c r="L146" s="39"/>
    </row>
    <row r="147" spans="1:12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  <c r="L147" s="38"/>
    </row>
    <row r="148" spans="1:12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  <c r="L148" s="39"/>
    </row>
    <row r="149" spans="1:12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  <c r="L149" s="38"/>
    </row>
    <row r="150" spans="1:12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  <c r="L150" s="39"/>
    </row>
    <row r="151" spans="1:12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  <c r="L151" s="38"/>
    </row>
    <row r="152" spans="1:12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  <c r="L152" s="39"/>
    </row>
    <row r="153" spans="1:12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  <c r="L153" s="38"/>
    </row>
    <row r="154" spans="1:12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  <c r="L154" s="39"/>
    </row>
    <row r="155" spans="1:12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  <c r="L155" s="38"/>
    </row>
    <row r="156" spans="1:12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  <c r="L156" s="39"/>
    </row>
    <row r="157" spans="1:12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  <c r="L157" s="38"/>
    </row>
    <row r="158" spans="1:12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  <c r="L158" s="39"/>
    </row>
    <row r="159" spans="1:12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  <c r="L159" s="38"/>
    </row>
    <row r="160" spans="1:12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  <c r="L160" s="39"/>
    </row>
    <row r="161" spans="1:12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  <c r="L161" s="38"/>
    </row>
    <row r="162" spans="1:12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  <c r="L162" s="39"/>
    </row>
    <row r="163" spans="1:12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  <c r="L163" s="38"/>
    </row>
    <row r="164" spans="1:12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  <c r="L164" s="39"/>
    </row>
    <row r="165" spans="1:12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  <c r="L165" s="38"/>
    </row>
    <row r="166" spans="1:12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  <c r="L166" s="39"/>
    </row>
    <row r="167" spans="1:12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  <c r="L167" s="38"/>
    </row>
    <row r="168" spans="1:12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  <c r="L168" s="39"/>
    </row>
    <row r="169" spans="1:12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  <c r="L169" s="38"/>
    </row>
    <row r="170" spans="1:12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  <c r="L170" s="39"/>
    </row>
    <row r="171" spans="1:12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  <c r="L171" s="38"/>
    </row>
    <row r="172" spans="1:12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  <c r="L172" s="39"/>
    </row>
    <row r="173" spans="1:12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  <c r="L173" s="38"/>
    </row>
    <row r="174" spans="1:12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  <c r="L174" s="39"/>
    </row>
    <row r="175" spans="1:12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  <c r="L175" s="38"/>
    </row>
    <row r="176" spans="1:12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  <c r="L176" s="39"/>
    </row>
    <row r="177" spans="1:12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  <c r="L177" s="38"/>
    </row>
    <row r="178" spans="1:12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  <c r="L178" s="39"/>
    </row>
    <row r="179" spans="1:12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  <c r="L179" s="38"/>
    </row>
    <row r="180" spans="1:12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  <c r="L180" s="39"/>
    </row>
    <row r="181" spans="1:12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  <c r="L181" s="38"/>
    </row>
    <row r="182" spans="1:12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  <c r="L182" s="39"/>
    </row>
    <row r="183" spans="1:12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  <c r="L183" s="38"/>
    </row>
    <row r="184" spans="1:12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  <c r="L184" s="39"/>
    </row>
    <row r="185" spans="1:12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  <c r="L185" s="38"/>
    </row>
    <row r="186" spans="1:12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  <c r="L186" s="31"/>
    </row>
    <row r="187" spans="1:12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  <c r="L187" s="31"/>
    </row>
    <row r="188" spans="1:12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  <c r="L188" s="31"/>
    </row>
    <row r="189" spans="1:12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  <c r="L189" s="31"/>
    </row>
    <row r="190" spans="1:12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  <c r="L190" s="31"/>
    </row>
    <row r="191" spans="1:12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  <c r="L191" s="31"/>
    </row>
    <row r="192" spans="1:12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  <c r="L192" s="31"/>
    </row>
    <row r="193" spans="1:12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  <c r="L193" s="31"/>
    </row>
    <row r="194" spans="1:12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  <c r="L194" s="31"/>
    </row>
    <row r="195" spans="1:12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  <c r="L195" s="31"/>
    </row>
    <row r="196" spans="1:12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  <c r="L196" s="31"/>
    </row>
    <row r="197" spans="1:12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  <c r="L197" s="31"/>
    </row>
    <row r="198" spans="1:12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  <c r="L198" s="31"/>
    </row>
    <row r="199" spans="1:12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  <c r="L199" s="31"/>
    </row>
    <row r="200" spans="1:12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  <c r="L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L9">
    <cfRule type="top10" dxfId="889" priority="90" rank="1"/>
  </conditionalFormatting>
  <conditionalFormatting sqref="E11:L11">
    <cfRule type="top10" dxfId="888" priority="89" rank="1"/>
  </conditionalFormatting>
  <conditionalFormatting sqref="E13:L13">
    <cfRule type="top10" dxfId="887" priority="88" rank="1"/>
  </conditionalFormatting>
  <conditionalFormatting sqref="E15:L15">
    <cfRule type="top10" dxfId="886" priority="87" rank="1"/>
  </conditionalFormatting>
  <conditionalFormatting sqref="E17:L17">
    <cfRule type="top10" dxfId="885" priority="86" rank="1"/>
  </conditionalFormatting>
  <conditionalFormatting sqref="E19:L19">
    <cfRule type="top10" dxfId="884" priority="85" rank="1"/>
  </conditionalFormatting>
  <conditionalFormatting sqref="E21:L21">
    <cfRule type="top10" dxfId="883" priority="84" rank="1"/>
  </conditionalFormatting>
  <conditionalFormatting sqref="E23:L23">
    <cfRule type="top10" dxfId="882" priority="83" rank="1"/>
  </conditionalFormatting>
  <conditionalFormatting sqref="E25:L25">
    <cfRule type="top10" dxfId="881" priority="82" rank="1"/>
  </conditionalFormatting>
  <conditionalFormatting sqref="E27:L27">
    <cfRule type="top10" dxfId="880" priority="81" rank="1"/>
  </conditionalFormatting>
  <conditionalFormatting sqref="E29:L29">
    <cfRule type="top10" dxfId="879" priority="80" rank="1"/>
  </conditionalFormatting>
  <conditionalFormatting sqref="E31:L31">
    <cfRule type="top10" dxfId="878" priority="78" rank="1"/>
  </conditionalFormatting>
  <conditionalFormatting sqref="E33:L33">
    <cfRule type="top10" dxfId="877" priority="77" rank="1"/>
  </conditionalFormatting>
  <conditionalFormatting sqref="E35:L35">
    <cfRule type="top10" dxfId="876" priority="76" rank="1"/>
  </conditionalFormatting>
  <conditionalFormatting sqref="E37:L37">
    <cfRule type="top10" dxfId="875" priority="75" rank="1"/>
  </conditionalFormatting>
  <conditionalFormatting sqref="E39:L39">
    <cfRule type="top10" dxfId="874" priority="74" rank="1"/>
  </conditionalFormatting>
  <conditionalFormatting sqref="E41:L41">
    <cfRule type="top10" dxfId="873" priority="73" rank="1"/>
  </conditionalFormatting>
  <conditionalFormatting sqref="E43:L43">
    <cfRule type="top10" dxfId="872" priority="72" rank="1"/>
  </conditionalFormatting>
  <conditionalFormatting sqref="E45:L45">
    <cfRule type="top10" dxfId="871" priority="71" rank="1"/>
  </conditionalFormatting>
  <conditionalFormatting sqref="E47:L47">
    <cfRule type="top10" dxfId="870" priority="70" rank="1"/>
  </conditionalFormatting>
  <conditionalFormatting sqref="E49:L49">
    <cfRule type="top10" dxfId="869" priority="69" rank="1"/>
  </conditionalFormatting>
  <conditionalFormatting sqref="E51:L51">
    <cfRule type="top10" dxfId="868" priority="68" rank="1"/>
  </conditionalFormatting>
  <conditionalFormatting sqref="E53:L53">
    <cfRule type="top10" dxfId="867" priority="67" rank="1"/>
  </conditionalFormatting>
  <conditionalFormatting sqref="E55:L55">
    <cfRule type="top10" dxfId="866" priority="66" rank="1"/>
  </conditionalFormatting>
  <conditionalFormatting sqref="E57:L57">
    <cfRule type="top10" dxfId="865" priority="65" rank="1"/>
  </conditionalFormatting>
  <conditionalFormatting sqref="E59:L59">
    <cfRule type="top10" dxfId="864" priority="64" rank="1"/>
  </conditionalFormatting>
  <conditionalFormatting sqref="E61:L61">
    <cfRule type="top10" dxfId="863" priority="63" rank="1"/>
  </conditionalFormatting>
  <conditionalFormatting sqref="E63:L63">
    <cfRule type="top10" dxfId="862" priority="62" rank="1"/>
  </conditionalFormatting>
  <conditionalFormatting sqref="E65:L65">
    <cfRule type="top10" dxfId="861" priority="61" rank="1"/>
  </conditionalFormatting>
  <conditionalFormatting sqref="E67:L67">
    <cfRule type="top10" dxfId="860" priority="60" rank="1"/>
  </conditionalFormatting>
  <conditionalFormatting sqref="E69:L69">
    <cfRule type="top10" dxfId="859" priority="59" rank="1"/>
  </conditionalFormatting>
  <conditionalFormatting sqref="E71:L71">
    <cfRule type="top10" dxfId="858" priority="58" rank="1"/>
  </conditionalFormatting>
  <conditionalFormatting sqref="E73:L73">
    <cfRule type="top10" dxfId="857" priority="57" rank="1"/>
  </conditionalFormatting>
  <conditionalFormatting sqref="E75:L75">
    <cfRule type="top10" dxfId="856" priority="56" rank="1"/>
  </conditionalFormatting>
  <conditionalFormatting sqref="E77:L77">
    <cfRule type="top10" dxfId="855" priority="55" rank="1"/>
  </conditionalFormatting>
  <conditionalFormatting sqref="E79:L79">
    <cfRule type="top10" dxfId="854" priority="54" rank="1"/>
  </conditionalFormatting>
  <conditionalFormatting sqref="E81:L81">
    <cfRule type="top10" dxfId="853" priority="53" rank="1"/>
  </conditionalFormatting>
  <conditionalFormatting sqref="E83:L83">
    <cfRule type="top10" dxfId="852" priority="52" rank="1"/>
  </conditionalFormatting>
  <conditionalFormatting sqref="E85:L85">
    <cfRule type="top10" dxfId="851" priority="51" rank="1"/>
  </conditionalFormatting>
  <conditionalFormatting sqref="E87:L87">
    <cfRule type="top10" dxfId="850" priority="50" rank="1"/>
  </conditionalFormatting>
  <conditionalFormatting sqref="E89:L89">
    <cfRule type="top10" dxfId="849" priority="49" rank="1"/>
  </conditionalFormatting>
  <conditionalFormatting sqref="E91:L91">
    <cfRule type="top10" dxfId="848" priority="48" rank="1"/>
  </conditionalFormatting>
  <conditionalFormatting sqref="E93:L93">
    <cfRule type="top10" dxfId="847" priority="47" rank="1"/>
  </conditionalFormatting>
  <conditionalFormatting sqref="E95:L95">
    <cfRule type="top10" dxfId="846" priority="46" rank="1"/>
  </conditionalFormatting>
  <conditionalFormatting sqref="E97:L97">
    <cfRule type="top10" dxfId="845" priority="45" rank="1"/>
  </conditionalFormatting>
  <conditionalFormatting sqref="E99:L99">
    <cfRule type="top10" dxfId="844" priority="44" rank="1"/>
  </conditionalFormatting>
  <conditionalFormatting sqref="E101:L101">
    <cfRule type="top10" dxfId="843" priority="43" rank="1"/>
  </conditionalFormatting>
  <conditionalFormatting sqref="E103:L103">
    <cfRule type="top10" dxfId="842" priority="42" rank="1"/>
  </conditionalFormatting>
  <conditionalFormatting sqref="E105:L105">
    <cfRule type="top10" dxfId="841" priority="41" rank="1"/>
  </conditionalFormatting>
  <conditionalFormatting sqref="E107:L107">
    <cfRule type="top10" dxfId="840" priority="40" rank="1"/>
  </conditionalFormatting>
  <conditionalFormatting sqref="E109:L109">
    <cfRule type="top10" dxfId="839" priority="39" rank="1"/>
  </conditionalFormatting>
  <conditionalFormatting sqref="E111:L111">
    <cfRule type="top10" dxfId="838" priority="38" rank="1"/>
  </conditionalFormatting>
  <conditionalFormatting sqref="E113:L113">
    <cfRule type="top10" dxfId="837" priority="37" rank="1"/>
  </conditionalFormatting>
  <conditionalFormatting sqref="E115:L115">
    <cfRule type="top10" dxfId="836" priority="36" rank="1"/>
  </conditionalFormatting>
  <conditionalFormatting sqref="E117:L117">
    <cfRule type="top10" dxfId="835" priority="35" rank="1"/>
  </conditionalFormatting>
  <conditionalFormatting sqref="E119:L119">
    <cfRule type="top10" dxfId="834" priority="34" rank="1"/>
  </conditionalFormatting>
  <conditionalFormatting sqref="E121:L121">
    <cfRule type="top10" dxfId="833" priority="33" rank="1"/>
  </conditionalFormatting>
  <conditionalFormatting sqref="E123:L123">
    <cfRule type="top10" dxfId="832" priority="32" rank="1"/>
  </conditionalFormatting>
  <conditionalFormatting sqref="E125:L125">
    <cfRule type="top10" dxfId="831" priority="31" rank="1"/>
  </conditionalFormatting>
  <conditionalFormatting sqref="E127:L127">
    <cfRule type="top10" dxfId="830" priority="30" rank="1"/>
  </conditionalFormatting>
  <conditionalFormatting sqref="E129:L129">
    <cfRule type="top10" dxfId="829" priority="29" rank="1"/>
  </conditionalFormatting>
  <conditionalFormatting sqref="E131:L131">
    <cfRule type="top10" dxfId="828" priority="28" rank="1"/>
  </conditionalFormatting>
  <conditionalFormatting sqref="E133:L133">
    <cfRule type="top10" dxfId="827" priority="27" rank="1"/>
  </conditionalFormatting>
  <conditionalFormatting sqref="E135:L135">
    <cfRule type="top10" dxfId="826" priority="26" rank="1"/>
  </conditionalFormatting>
  <conditionalFormatting sqref="E137:L137">
    <cfRule type="top10" dxfId="825" priority="25" rank="1"/>
  </conditionalFormatting>
  <conditionalFormatting sqref="E139:L139">
    <cfRule type="top10" dxfId="824" priority="24" rank="1"/>
  </conditionalFormatting>
  <conditionalFormatting sqref="E141:L141">
    <cfRule type="top10" dxfId="823" priority="23" rank="1"/>
  </conditionalFormatting>
  <conditionalFormatting sqref="E143:L143">
    <cfRule type="top10" dxfId="822" priority="22" rank="1"/>
  </conditionalFormatting>
  <conditionalFormatting sqref="E145:L145">
    <cfRule type="top10" dxfId="821" priority="21" rank="1"/>
  </conditionalFormatting>
  <conditionalFormatting sqref="E147:L147">
    <cfRule type="top10" dxfId="820" priority="20" rank="1"/>
  </conditionalFormatting>
  <conditionalFormatting sqref="E149:L149">
    <cfRule type="top10" dxfId="819" priority="19" rank="1"/>
  </conditionalFormatting>
  <conditionalFormatting sqref="E151:L151">
    <cfRule type="top10" dxfId="818" priority="18" rank="1"/>
  </conditionalFormatting>
  <conditionalFormatting sqref="E153:L153">
    <cfRule type="top10" dxfId="817" priority="17" rank="1"/>
  </conditionalFormatting>
  <conditionalFormatting sqref="E155:L155">
    <cfRule type="top10" dxfId="816" priority="16" rank="1"/>
  </conditionalFormatting>
  <conditionalFormatting sqref="E157:L157">
    <cfRule type="top10" dxfId="815" priority="15" rank="1"/>
  </conditionalFormatting>
  <conditionalFormatting sqref="E159:L159">
    <cfRule type="top10" dxfId="814" priority="14" rank="1"/>
  </conditionalFormatting>
  <conditionalFormatting sqref="E161:L161">
    <cfRule type="top10" dxfId="813" priority="13" rank="1"/>
  </conditionalFormatting>
  <conditionalFormatting sqref="E163:L163">
    <cfRule type="top10" dxfId="812" priority="12" rank="1"/>
  </conditionalFormatting>
  <conditionalFormatting sqref="E165:L165">
    <cfRule type="top10" dxfId="811" priority="11" rank="1"/>
  </conditionalFormatting>
  <conditionalFormatting sqref="E167:L167">
    <cfRule type="top10" dxfId="810" priority="10" rank="1"/>
  </conditionalFormatting>
  <conditionalFormatting sqref="E169:L169">
    <cfRule type="top10" dxfId="809" priority="9" rank="1"/>
  </conditionalFormatting>
  <conditionalFormatting sqref="E171:L171">
    <cfRule type="top10" dxfId="808" priority="8" rank="1"/>
  </conditionalFormatting>
  <conditionalFormatting sqref="E173:L173">
    <cfRule type="top10" dxfId="807" priority="7" rank="1"/>
  </conditionalFormatting>
  <conditionalFormatting sqref="E175:L175">
    <cfRule type="top10" dxfId="806" priority="6" rank="1"/>
  </conditionalFormatting>
  <conditionalFormatting sqref="E177:L177">
    <cfRule type="top10" dxfId="805" priority="5" rank="1"/>
  </conditionalFormatting>
  <conditionalFormatting sqref="E179:L179">
    <cfRule type="top10" dxfId="804" priority="4" rank="1"/>
  </conditionalFormatting>
  <conditionalFormatting sqref="E181:L181">
    <cfRule type="top10" dxfId="803" priority="3" rank="1"/>
  </conditionalFormatting>
  <conditionalFormatting sqref="E183:L183">
    <cfRule type="top10" dxfId="802" priority="2" rank="1"/>
  </conditionalFormatting>
  <conditionalFormatting sqref="E185:L185">
    <cfRule type="top10" dxfId="801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J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0" width="8.625" style="3"/>
    <col min="11" max="16384" width="8.625" style="33"/>
  </cols>
  <sheetData>
    <row r="1" spans="1:10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</row>
    <row r="2" spans="1:10" ht="15" customHeight="1">
      <c r="B2" s="3" t="s">
        <v>75</v>
      </c>
    </row>
    <row r="3" spans="1:10" ht="15" customHeight="1">
      <c r="B3" s="3" t="s">
        <v>82</v>
      </c>
    </row>
    <row r="4" spans="1:10" ht="15" customHeight="1">
      <c r="B4" s="3" t="s">
        <v>98</v>
      </c>
    </row>
    <row r="5" spans="1:10" ht="15" customHeight="1">
      <c r="B5" s="3"/>
    </row>
    <row r="6" spans="1:10" ht="2.1" customHeight="1">
      <c r="B6" s="4"/>
      <c r="C6" s="5"/>
      <c r="D6" s="6"/>
      <c r="E6" s="7"/>
      <c r="F6" s="8"/>
      <c r="G6" s="8"/>
      <c r="H6" s="8"/>
      <c r="I6" s="8"/>
      <c r="J6" s="8"/>
    </row>
    <row r="7" spans="1:10" ht="117.95" customHeight="1" thickBot="1">
      <c r="A7" s="9"/>
      <c r="B7" s="10"/>
      <c r="C7" s="11" t="s">
        <v>64</v>
      </c>
      <c r="D7" s="12" t="s">
        <v>65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0</v>
      </c>
    </row>
    <row r="8" spans="1:10" ht="15.95" customHeight="1" thickTop="1">
      <c r="B8" s="46" t="s">
        <v>66</v>
      </c>
      <c r="C8" s="47"/>
      <c r="D8" s="14">
        <v>19674</v>
      </c>
      <c r="E8" s="15">
        <v>6117</v>
      </c>
      <c r="F8" s="16">
        <v>8822</v>
      </c>
      <c r="G8" s="16">
        <v>2786</v>
      </c>
      <c r="H8" s="16">
        <v>840</v>
      </c>
      <c r="I8" s="16">
        <v>865</v>
      </c>
      <c r="J8" s="16">
        <v>244</v>
      </c>
    </row>
    <row r="9" spans="1:10" ht="15.95" customHeight="1">
      <c r="B9" s="48"/>
      <c r="C9" s="49"/>
      <c r="D9" s="17">
        <v>1</v>
      </c>
      <c r="E9" s="26">
        <v>0.31091796279353462</v>
      </c>
      <c r="F9" s="27">
        <v>0.44840906780522516</v>
      </c>
      <c r="G9" s="27">
        <v>0.14160821388634745</v>
      </c>
      <c r="H9" s="27">
        <v>4.2695943885330892E-2</v>
      </c>
      <c r="I9" s="27">
        <v>4.3966656500965741E-2</v>
      </c>
      <c r="J9" s="27">
        <v>1.2402155128596116E-2</v>
      </c>
    </row>
    <row r="10" spans="1:10" ht="15.95" customHeight="1">
      <c r="B10" s="51" t="s">
        <v>76</v>
      </c>
      <c r="C10" s="50" t="s">
        <v>2</v>
      </c>
      <c r="D10" s="28">
        <v>13485</v>
      </c>
      <c r="E10" s="29">
        <v>4657</v>
      </c>
      <c r="F10" s="30">
        <v>6114</v>
      </c>
      <c r="G10" s="30">
        <v>1686</v>
      </c>
      <c r="H10" s="30">
        <v>426</v>
      </c>
      <c r="I10" s="30">
        <v>446</v>
      </c>
      <c r="J10" s="30">
        <v>156</v>
      </c>
    </row>
    <row r="11" spans="1:10" ht="15.95" customHeight="1">
      <c r="B11" s="52"/>
      <c r="C11" s="45"/>
      <c r="D11" s="17">
        <v>1</v>
      </c>
      <c r="E11" s="18">
        <v>0.34534668149796072</v>
      </c>
      <c r="F11" s="19">
        <v>0.45339265850945493</v>
      </c>
      <c r="G11" s="19">
        <v>0.125027808676307</v>
      </c>
      <c r="H11" s="19">
        <v>3.1590656284760849E-2</v>
      </c>
      <c r="I11" s="19">
        <v>3.3073785687801262E-2</v>
      </c>
      <c r="J11" s="19">
        <v>1.1568409343715239E-2</v>
      </c>
    </row>
    <row r="12" spans="1:10" ht="15.95" customHeight="1">
      <c r="B12" s="52"/>
      <c r="C12" s="58" t="s">
        <v>3</v>
      </c>
      <c r="D12" s="20">
        <v>2058</v>
      </c>
      <c r="E12" s="21">
        <v>438</v>
      </c>
      <c r="F12" s="22">
        <v>915</v>
      </c>
      <c r="G12" s="22">
        <v>430</v>
      </c>
      <c r="H12" s="22">
        <v>136</v>
      </c>
      <c r="I12" s="22">
        <v>120</v>
      </c>
      <c r="J12" s="22">
        <v>19</v>
      </c>
    </row>
    <row r="13" spans="1:10" ht="15.95" customHeight="1">
      <c r="B13" s="52"/>
      <c r="C13" s="59"/>
      <c r="D13" s="23">
        <v>1</v>
      </c>
      <c r="E13" s="18">
        <v>0.21282798833819241</v>
      </c>
      <c r="F13" s="19">
        <v>0.44460641399416911</v>
      </c>
      <c r="G13" s="19">
        <v>0.20894071914480078</v>
      </c>
      <c r="H13" s="19">
        <v>6.6083576287657916E-2</v>
      </c>
      <c r="I13" s="19">
        <v>5.8309037900874633E-2</v>
      </c>
      <c r="J13" s="19">
        <v>9.23226433430515E-3</v>
      </c>
    </row>
    <row r="14" spans="1:10" ht="15.95" customHeight="1">
      <c r="B14" s="52"/>
      <c r="C14" s="58" t="s">
        <v>4</v>
      </c>
      <c r="D14" s="20">
        <v>620</v>
      </c>
      <c r="E14" s="21">
        <v>150</v>
      </c>
      <c r="F14" s="22">
        <v>271</v>
      </c>
      <c r="G14" s="22">
        <v>112</v>
      </c>
      <c r="H14" s="22">
        <v>53</v>
      </c>
      <c r="I14" s="22">
        <v>29</v>
      </c>
      <c r="J14" s="22">
        <v>5</v>
      </c>
    </row>
    <row r="15" spans="1:10" ht="15.95" customHeight="1">
      <c r="B15" s="52"/>
      <c r="C15" s="59"/>
      <c r="D15" s="23">
        <v>1</v>
      </c>
      <c r="E15" s="18">
        <v>0.24193548387096775</v>
      </c>
      <c r="F15" s="19">
        <v>0.43709677419354837</v>
      </c>
      <c r="G15" s="19">
        <v>0.18064516129032257</v>
      </c>
      <c r="H15" s="19">
        <v>8.5483870967741932E-2</v>
      </c>
      <c r="I15" s="19">
        <v>4.6774193548387098E-2</v>
      </c>
      <c r="J15" s="19">
        <v>8.0645161290322578E-3</v>
      </c>
    </row>
    <row r="16" spans="1:10" ht="15.95" customHeight="1">
      <c r="B16" s="52"/>
      <c r="C16" s="44" t="s">
        <v>5</v>
      </c>
      <c r="D16" s="20">
        <v>747</v>
      </c>
      <c r="E16" s="21">
        <v>173</v>
      </c>
      <c r="F16" s="22">
        <v>327</v>
      </c>
      <c r="G16" s="22">
        <v>129</v>
      </c>
      <c r="H16" s="22">
        <v>62</v>
      </c>
      <c r="I16" s="22">
        <v>48</v>
      </c>
      <c r="J16" s="22">
        <v>8</v>
      </c>
    </row>
    <row r="17" spans="1:10" ht="15.95" customHeight="1">
      <c r="B17" s="52"/>
      <c r="C17" s="45"/>
      <c r="D17" s="23">
        <v>1</v>
      </c>
      <c r="E17" s="18">
        <v>0.23159303882195448</v>
      </c>
      <c r="F17" s="19">
        <v>0.43775100401606426</v>
      </c>
      <c r="G17" s="19">
        <v>0.17269076305220885</v>
      </c>
      <c r="H17" s="19">
        <v>8.2998661311914329E-2</v>
      </c>
      <c r="I17" s="19">
        <v>6.4257028112449793E-2</v>
      </c>
      <c r="J17" s="19">
        <v>1.0709504685408299E-2</v>
      </c>
    </row>
    <row r="18" spans="1:10" ht="15.95" customHeight="1">
      <c r="B18" s="52"/>
      <c r="C18" s="44" t="s">
        <v>6</v>
      </c>
      <c r="D18" s="20">
        <v>508</v>
      </c>
      <c r="E18" s="21">
        <v>119</v>
      </c>
      <c r="F18" s="22">
        <v>226</v>
      </c>
      <c r="G18" s="22">
        <v>93</v>
      </c>
      <c r="H18" s="22">
        <v>36</v>
      </c>
      <c r="I18" s="22">
        <v>26</v>
      </c>
      <c r="J18" s="22">
        <v>8</v>
      </c>
    </row>
    <row r="19" spans="1:10" ht="15.95" customHeight="1">
      <c r="B19" s="52"/>
      <c r="C19" s="45"/>
      <c r="D19" s="23">
        <v>1</v>
      </c>
      <c r="E19" s="18">
        <v>0.23425196850393701</v>
      </c>
      <c r="F19" s="19">
        <v>0.44488188976377951</v>
      </c>
      <c r="G19" s="19">
        <v>0.18307086614173229</v>
      </c>
      <c r="H19" s="19">
        <v>7.0866141732283464E-2</v>
      </c>
      <c r="I19" s="19">
        <v>5.1181102362204724E-2</v>
      </c>
      <c r="J19" s="19">
        <v>1.5748031496062992E-2</v>
      </c>
    </row>
    <row r="20" spans="1:10" ht="15.95" customHeight="1">
      <c r="B20" s="52"/>
      <c r="C20" s="44" t="s">
        <v>7</v>
      </c>
      <c r="D20" s="20">
        <v>169</v>
      </c>
      <c r="E20" s="21">
        <v>48</v>
      </c>
      <c r="F20" s="22">
        <v>71</v>
      </c>
      <c r="G20" s="22">
        <v>22</v>
      </c>
      <c r="H20" s="22">
        <v>11</v>
      </c>
      <c r="I20" s="22">
        <v>17</v>
      </c>
      <c r="J20" s="22">
        <v>0</v>
      </c>
    </row>
    <row r="21" spans="1:10" ht="15.95" customHeight="1">
      <c r="B21" s="52"/>
      <c r="C21" s="45"/>
      <c r="D21" s="23">
        <v>1</v>
      </c>
      <c r="E21" s="18">
        <v>0.28402366863905326</v>
      </c>
      <c r="F21" s="19">
        <v>0.42011834319526625</v>
      </c>
      <c r="G21" s="19">
        <v>0.13017751479289941</v>
      </c>
      <c r="H21" s="19">
        <v>6.5088757396449703E-2</v>
      </c>
      <c r="I21" s="19">
        <v>0.10059171597633136</v>
      </c>
      <c r="J21" s="19">
        <v>0</v>
      </c>
    </row>
    <row r="22" spans="1:10" ht="15.95" customHeight="1">
      <c r="B22" s="52"/>
      <c r="C22" s="44" t="s">
        <v>8</v>
      </c>
      <c r="D22" s="20">
        <v>452</v>
      </c>
      <c r="E22" s="21">
        <v>109</v>
      </c>
      <c r="F22" s="22">
        <v>206</v>
      </c>
      <c r="G22" s="22">
        <v>92</v>
      </c>
      <c r="H22" s="22">
        <v>23</v>
      </c>
      <c r="I22" s="22">
        <v>17</v>
      </c>
      <c r="J22" s="22">
        <v>5</v>
      </c>
    </row>
    <row r="23" spans="1:10" ht="15.95" customHeight="1">
      <c r="B23" s="52"/>
      <c r="C23" s="45"/>
      <c r="D23" s="23">
        <v>1</v>
      </c>
      <c r="E23" s="18">
        <v>0.24115044247787609</v>
      </c>
      <c r="F23" s="19">
        <v>0.45575221238938052</v>
      </c>
      <c r="G23" s="19">
        <v>0.20353982300884957</v>
      </c>
      <c r="H23" s="19">
        <v>5.0884955752212392E-2</v>
      </c>
      <c r="I23" s="19">
        <v>3.7610619469026552E-2</v>
      </c>
      <c r="J23" s="19">
        <v>1.1061946902654867E-2</v>
      </c>
    </row>
    <row r="24" spans="1:10" ht="15.95" customHeight="1">
      <c r="B24" s="52"/>
      <c r="C24" s="44" t="s">
        <v>9</v>
      </c>
      <c r="D24" s="20">
        <v>346</v>
      </c>
      <c r="E24" s="21">
        <v>82</v>
      </c>
      <c r="F24" s="22">
        <v>156</v>
      </c>
      <c r="G24" s="22">
        <v>58</v>
      </c>
      <c r="H24" s="22">
        <v>24</v>
      </c>
      <c r="I24" s="22">
        <v>21</v>
      </c>
      <c r="J24" s="22">
        <v>5</v>
      </c>
    </row>
    <row r="25" spans="1:10" ht="15.95" customHeight="1">
      <c r="B25" s="52"/>
      <c r="C25" s="45"/>
      <c r="D25" s="23">
        <v>1</v>
      </c>
      <c r="E25" s="18">
        <v>0.23699421965317918</v>
      </c>
      <c r="F25" s="19">
        <v>0.45086705202312138</v>
      </c>
      <c r="G25" s="19">
        <v>0.16763005780346821</v>
      </c>
      <c r="H25" s="19">
        <v>6.9364161849710976E-2</v>
      </c>
      <c r="I25" s="19">
        <v>6.0693641618497107E-2</v>
      </c>
      <c r="J25" s="19">
        <v>1.4450867052023121E-2</v>
      </c>
    </row>
    <row r="26" spans="1:10" ht="15.95" customHeight="1">
      <c r="B26" s="52"/>
      <c r="C26" s="44" t="s">
        <v>1</v>
      </c>
      <c r="D26" s="20">
        <v>970</v>
      </c>
      <c r="E26" s="21">
        <v>256</v>
      </c>
      <c r="F26" s="22">
        <v>404</v>
      </c>
      <c r="G26" s="22">
        <v>119</v>
      </c>
      <c r="H26" s="22">
        <v>60</v>
      </c>
      <c r="I26" s="22">
        <v>121</v>
      </c>
      <c r="J26" s="22">
        <v>10</v>
      </c>
    </row>
    <row r="27" spans="1:10" ht="15.95" customHeight="1">
      <c r="B27" s="52"/>
      <c r="C27" s="54"/>
      <c r="D27" s="17">
        <v>1</v>
      </c>
      <c r="E27" s="26">
        <v>0.26391752577319588</v>
      </c>
      <c r="F27" s="27">
        <v>0.41649484536082476</v>
      </c>
      <c r="G27" s="27">
        <v>0.12268041237113401</v>
      </c>
      <c r="H27" s="27">
        <v>6.1855670103092786E-2</v>
      </c>
      <c r="I27" s="27">
        <v>0.12474226804123711</v>
      </c>
      <c r="J27" s="27">
        <v>1.0309278350515464E-2</v>
      </c>
    </row>
    <row r="28" spans="1:10" ht="15.95" customHeight="1">
      <c r="A28" s="32"/>
      <c r="B28" s="35"/>
      <c r="C28" s="55"/>
      <c r="D28" s="36"/>
      <c r="E28" s="36"/>
      <c r="F28" s="36"/>
      <c r="G28" s="36"/>
      <c r="H28" s="36"/>
      <c r="I28" s="36"/>
      <c r="J28" s="36"/>
    </row>
    <row r="29" spans="1:10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</row>
    <row r="30" spans="1:10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</row>
    <row r="31" spans="1:10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</row>
    <row r="32" spans="1:10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</row>
    <row r="33" spans="1:10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</row>
    <row r="34" spans="1:10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</row>
    <row r="35" spans="1:10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</row>
    <row r="36" spans="1:10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</row>
    <row r="37" spans="1:10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</row>
    <row r="38" spans="1:10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</row>
    <row r="39" spans="1:10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</row>
    <row r="40" spans="1:10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</row>
    <row r="41" spans="1:10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</row>
    <row r="42" spans="1:10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</row>
    <row r="43" spans="1:10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</row>
    <row r="44" spans="1:10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</row>
    <row r="45" spans="1:10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</row>
    <row r="46" spans="1:10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</row>
    <row r="47" spans="1:10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</row>
    <row r="48" spans="1:10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</row>
    <row r="49" spans="1:10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</row>
    <row r="50" spans="1:10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</row>
    <row r="51" spans="1:10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</row>
    <row r="52" spans="1:10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</row>
    <row r="53" spans="1:10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</row>
    <row r="54" spans="1:10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</row>
    <row r="55" spans="1:10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</row>
    <row r="56" spans="1:10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</row>
    <row r="57" spans="1:10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</row>
    <row r="58" spans="1:10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</row>
    <row r="59" spans="1:10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</row>
    <row r="60" spans="1:10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</row>
    <row r="61" spans="1:10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</row>
    <row r="62" spans="1:10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</row>
    <row r="63" spans="1:10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</row>
    <row r="64" spans="1:10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</row>
    <row r="65" spans="1:10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</row>
    <row r="66" spans="1:10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</row>
    <row r="67" spans="1:10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</row>
    <row r="68" spans="1:10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</row>
    <row r="69" spans="1:10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</row>
    <row r="70" spans="1:10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</row>
    <row r="71" spans="1:10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</row>
    <row r="72" spans="1:10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</row>
    <row r="73" spans="1:10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</row>
    <row r="74" spans="1:10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</row>
    <row r="75" spans="1:10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</row>
    <row r="76" spans="1:10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</row>
    <row r="77" spans="1:10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</row>
    <row r="78" spans="1:10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</row>
    <row r="79" spans="1:10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</row>
    <row r="80" spans="1:10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</row>
    <row r="81" spans="1:10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</row>
    <row r="82" spans="1:10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</row>
    <row r="83" spans="1:10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</row>
    <row r="84" spans="1:10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</row>
    <row r="85" spans="1:10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</row>
    <row r="86" spans="1:10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</row>
    <row r="87" spans="1:10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</row>
    <row r="88" spans="1:10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</row>
    <row r="89" spans="1:10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</row>
    <row r="90" spans="1:10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</row>
    <row r="91" spans="1:10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</row>
    <row r="92" spans="1:10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</row>
    <row r="93" spans="1:10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</row>
    <row r="94" spans="1:10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</row>
    <row r="95" spans="1:10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</row>
    <row r="96" spans="1:10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</row>
    <row r="97" spans="1:10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</row>
    <row r="98" spans="1:10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</row>
    <row r="99" spans="1:10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</row>
    <row r="100" spans="1:10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</row>
    <row r="101" spans="1:10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</row>
    <row r="102" spans="1:10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</row>
    <row r="103" spans="1:10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</row>
    <row r="104" spans="1:10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</row>
    <row r="105" spans="1:10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</row>
    <row r="106" spans="1:10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</row>
    <row r="107" spans="1:10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</row>
    <row r="108" spans="1:10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</row>
    <row r="109" spans="1:10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</row>
    <row r="110" spans="1:10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</row>
    <row r="111" spans="1:10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</row>
    <row r="112" spans="1:10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</row>
    <row r="113" spans="1:10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</row>
    <row r="114" spans="1:10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</row>
    <row r="115" spans="1:10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</row>
    <row r="116" spans="1:10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</row>
    <row r="117" spans="1:10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</row>
    <row r="118" spans="1:10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</row>
    <row r="119" spans="1:10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</row>
    <row r="120" spans="1:10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</row>
    <row r="121" spans="1:10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</row>
    <row r="122" spans="1:10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</row>
    <row r="123" spans="1:10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</row>
    <row r="124" spans="1:10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</row>
    <row r="125" spans="1:10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</row>
    <row r="126" spans="1:10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</row>
    <row r="127" spans="1:10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</row>
    <row r="128" spans="1:10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</row>
    <row r="129" spans="1:10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</row>
    <row r="130" spans="1:10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</row>
    <row r="131" spans="1:10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</row>
    <row r="132" spans="1:10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</row>
    <row r="133" spans="1:10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</row>
    <row r="134" spans="1:10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</row>
    <row r="135" spans="1:10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</row>
    <row r="136" spans="1:10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</row>
    <row r="137" spans="1:10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</row>
    <row r="138" spans="1:10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</row>
    <row r="139" spans="1:10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</row>
    <row r="140" spans="1:10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</row>
    <row r="141" spans="1:10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</row>
    <row r="142" spans="1:10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</row>
    <row r="143" spans="1:10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</row>
    <row r="144" spans="1:10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</row>
    <row r="145" spans="1:10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</row>
    <row r="146" spans="1:10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</row>
    <row r="147" spans="1:10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</row>
    <row r="148" spans="1:10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</row>
    <row r="149" spans="1:10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</row>
    <row r="150" spans="1:10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</row>
    <row r="151" spans="1:10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</row>
    <row r="152" spans="1:10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</row>
    <row r="153" spans="1:10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</row>
    <row r="154" spans="1:10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</row>
    <row r="155" spans="1:10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</row>
    <row r="156" spans="1:10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</row>
    <row r="157" spans="1:10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</row>
    <row r="158" spans="1:10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</row>
    <row r="159" spans="1:10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</row>
    <row r="160" spans="1:10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</row>
    <row r="161" spans="1:10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</row>
    <row r="162" spans="1:10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</row>
    <row r="163" spans="1:10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</row>
    <row r="164" spans="1:10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</row>
    <row r="165" spans="1:10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</row>
    <row r="166" spans="1:10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</row>
    <row r="167" spans="1:10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</row>
    <row r="168" spans="1:10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</row>
    <row r="169" spans="1:10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</row>
    <row r="170" spans="1:10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</row>
    <row r="171" spans="1:10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</row>
    <row r="172" spans="1:10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</row>
    <row r="173" spans="1:10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</row>
    <row r="174" spans="1:10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</row>
    <row r="175" spans="1:10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</row>
    <row r="176" spans="1:10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</row>
    <row r="177" spans="1:10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</row>
    <row r="178" spans="1:10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</row>
    <row r="179" spans="1:10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</row>
    <row r="180" spans="1:10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</row>
    <row r="181" spans="1:10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</row>
    <row r="182" spans="1:10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</row>
    <row r="183" spans="1:10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</row>
    <row r="184" spans="1:10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</row>
    <row r="185" spans="1:10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</row>
    <row r="186" spans="1:10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</row>
    <row r="187" spans="1:10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</row>
    <row r="188" spans="1:10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</row>
    <row r="189" spans="1:10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</row>
    <row r="190" spans="1:10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</row>
    <row r="191" spans="1:10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</row>
    <row r="192" spans="1:10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</row>
    <row r="193" spans="1:10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</row>
    <row r="194" spans="1:10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</row>
    <row r="195" spans="1:10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</row>
    <row r="196" spans="1:10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</row>
    <row r="197" spans="1:10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</row>
    <row r="198" spans="1:10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</row>
    <row r="199" spans="1:10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</row>
    <row r="200" spans="1:10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7"/>
  </mergeCells>
  <phoneticPr fontId="3"/>
  <conditionalFormatting sqref="E9:J9">
    <cfRule type="top10" dxfId="800" priority="90" rank="1"/>
  </conditionalFormatting>
  <conditionalFormatting sqref="E11:J11">
    <cfRule type="top10" dxfId="799" priority="89" rank="1"/>
  </conditionalFormatting>
  <conditionalFormatting sqref="E13:J13">
    <cfRule type="top10" dxfId="798" priority="88" rank="1"/>
  </conditionalFormatting>
  <conditionalFormatting sqref="E15:J15">
    <cfRule type="top10" dxfId="797" priority="87" rank="1"/>
  </conditionalFormatting>
  <conditionalFormatting sqref="E17:J17">
    <cfRule type="top10" dxfId="796" priority="86" rank="1"/>
  </conditionalFormatting>
  <conditionalFormatting sqref="E19:J19">
    <cfRule type="top10" dxfId="795" priority="85" rank="1"/>
  </conditionalFormatting>
  <conditionalFormatting sqref="E21:J21">
    <cfRule type="top10" dxfId="794" priority="84" rank="1"/>
  </conditionalFormatting>
  <conditionalFormatting sqref="E23:J23">
    <cfRule type="top10" dxfId="793" priority="83" rank="1"/>
  </conditionalFormatting>
  <conditionalFormatting sqref="E25:J25">
    <cfRule type="top10" dxfId="792" priority="82" rank="1"/>
  </conditionalFormatting>
  <conditionalFormatting sqref="E27:J27">
    <cfRule type="top10" dxfId="791" priority="81" rank="1"/>
  </conditionalFormatting>
  <conditionalFormatting sqref="E29:J29">
    <cfRule type="top10" dxfId="790" priority="79" rank="1"/>
  </conditionalFormatting>
  <conditionalFormatting sqref="E31:J31">
    <cfRule type="top10" dxfId="789" priority="78" rank="1"/>
  </conditionalFormatting>
  <conditionalFormatting sqref="E33:J33">
    <cfRule type="top10" dxfId="788" priority="77" rank="1"/>
  </conditionalFormatting>
  <conditionalFormatting sqref="E35:J35">
    <cfRule type="top10" dxfId="787" priority="76" rank="1"/>
  </conditionalFormatting>
  <conditionalFormatting sqref="E37:J37">
    <cfRule type="top10" dxfId="786" priority="75" rank="1"/>
  </conditionalFormatting>
  <conditionalFormatting sqref="E39:J39">
    <cfRule type="top10" dxfId="785" priority="74" rank="1"/>
  </conditionalFormatting>
  <conditionalFormatting sqref="E41:J41">
    <cfRule type="top10" dxfId="784" priority="73" rank="1"/>
  </conditionalFormatting>
  <conditionalFormatting sqref="E43:J43">
    <cfRule type="top10" dxfId="783" priority="72" rank="1"/>
  </conditionalFormatting>
  <conditionalFormatting sqref="E45:J45">
    <cfRule type="top10" dxfId="782" priority="71" rank="1"/>
  </conditionalFormatting>
  <conditionalFormatting sqref="E47:J47">
    <cfRule type="top10" dxfId="781" priority="70" rank="1"/>
  </conditionalFormatting>
  <conditionalFormatting sqref="E49:J49">
    <cfRule type="top10" dxfId="780" priority="69" rank="1"/>
  </conditionalFormatting>
  <conditionalFormatting sqref="E51:J51">
    <cfRule type="top10" dxfId="779" priority="68" rank="1"/>
  </conditionalFormatting>
  <conditionalFormatting sqref="E53:J53">
    <cfRule type="top10" dxfId="778" priority="67" rank="1"/>
  </conditionalFormatting>
  <conditionalFormatting sqref="E55:J55">
    <cfRule type="top10" dxfId="777" priority="66" rank="1"/>
  </conditionalFormatting>
  <conditionalFormatting sqref="E57:J57">
    <cfRule type="top10" dxfId="776" priority="65" rank="1"/>
  </conditionalFormatting>
  <conditionalFormatting sqref="E59:J59">
    <cfRule type="top10" dxfId="775" priority="64" rank="1"/>
  </conditionalFormatting>
  <conditionalFormatting sqref="E61:J61">
    <cfRule type="top10" dxfId="774" priority="63" rank="1"/>
  </conditionalFormatting>
  <conditionalFormatting sqref="E63:J63">
    <cfRule type="top10" dxfId="773" priority="62" rank="1"/>
  </conditionalFormatting>
  <conditionalFormatting sqref="E65:J65">
    <cfRule type="top10" dxfId="772" priority="61" rank="1"/>
  </conditionalFormatting>
  <conditionalFormatting sqref="E67:J67">
    <cfRule type="top10" dxfId="771" priority="60" rank="1"/>
  </conditionalFormatting>
  <conditionalFormatting sqref="E69:J69">
    <cfRule type="top10" dxfId="770" priority="59" rank="1"/>
  </conditionalFormatting>
  <conditionalFormatting sqref="E71:J71">
    <cfRule type="top10" dxfId="769" priority="58" rank="1"/>
  </conditionalFormatting>
  <conditionalFormatting sqref="E73:J73">
    <cfRule type="top10" dxfId="768" priority="57" rank="1"/>
  </conditionalFormatting>
  <conditionalFormatting sqref="E75:J75">
    <cfRule type="top10" dxfId="767" priority="56" rank="1"/>
  </conditionalFormatting>
  <conditionalFormatting sqref="E77:J77">
    <cfRule type="top10" dxfId="766" priority="55" rank="1"/>
  </conditionalFormatting>
  <conditionalFormatting sqref="E79:J79">
    <cfRule type="top10" dxfId="765" priority="54" rank="1"/>
  </conditionalFormatting>
  <conditionalFormatting sqref="E81:J81">
    <cfRule type="top10" dxfId="764" priority="53" rank="1"/>
  </conditionalFormatting>
  <conditionalFormatting sqref="E83:J83">
    <cfRule type="top10" dxfId="763" priority="52" rank="1"/>
  </conditionalFormatting>
  <conditionalFormatting sqref="E85:J85">
    <cfRule type="top10" dxfId="762" priority="51" rank="1"/>
  </conditionalFormatting>
  <conditionalFormatting sqref="E87:J87">
    <cfRule type="top10" dxfId="761" priority="50" rank="1"/>
  </conditionalFormatting>
  <conditionalFormatting sqref="E89:J89">
    <cfRule type="top10" dxfId="760" priority="49" rank="1"/>
  </conditionalFormatting>
  <conditionalFormatting sqref="E91:J91">
    <cfRule type="top10" dxfId="759" priority="48" rank="1"/>
  </conditionalFormatting>
  <conditionalFormatting sqref="E93:J93">
    <cfRule type="top10" dxfId="758" priority="47" rank="1"/>
  </conditionalFormatting>
  <conditionalFormatting sqref="E95:J95">
    <cfRule type="top10" dxfId="757" priority="46" rank="1"/>
  </conditionalFormatting>
  <conditionalFormatting sqref="E97:J97">
    <cfRule type="top10" dxfId="756" priority="45" rank="1"/>
  </conditionalFormatting>
  <conditionalFormatting sqref="E99:J99">
    <cfRule type="top10" dxfId="755" priority="44" rank="1"/>
  </conditionalFormatting>
  <conditionalFormatting sqref="E101:J101">
    <cfRule type="top10" dxfId="754" priority="43" rank="1"/>
  </conditionalFormatting>
  <conditionalFormatting sqref="E103:J103">
    <cfRule type="top10" dxfId="753" priority="42" rank="1"/>
  </conditionalFormatting>
  <conditionalFormatting sqref="E105:J105">
    <cfRule type="top10" dxfId="752" priority="41" rank="1"/>
  </conditionalFormatting>
  <conditionalFormatting sqref="E107:J107">
    <cfRule type="top10" dxfId="751" priority="40" rank="1"/>
  </conditionalFormatting>
  <conditionalFormatting sqref="E109:J109">
    <cfRule type="top10" dxfId="750" priority="39" rank="1"/>
  </conditionalFormatting>
  <conditionalFormatting sqref="E111:J111">
    <cfRule type="top10" dxfId="749" priority="38" rank="1"/>
  </conditionalFormatting>
  <conditionalFormatting sqref="E113:J113">
    <cfRule type="top10" dxfId="748" priority="37" rank="1"/>
  </conditionalFormatting>
  <conditionalFormatting sqref="E115:J115">
    <cfRule type="top10" dxfId="747" priority="36" rank="1"/>
  </conditionalFormatting>
  <conditionalFormatting sqref="E117:J117">
    <cfRule type="top10" dxfId="746" priority="35" rank="1"/>
  </conditionalFormatting>
  <conditionalFormatting sqref="E119:J119">
    <cfRule type="top10" dxfId="745" priority="34" rank="1"/>
  </conditionalFormatting>
  <conditionalFormatting sqref="E121:J121">
    <cfRule type="top10" dxfId="744" priority="33" rank="1"/>
  </conditionalFormatting>
  <conditionalFormatting sqref="E123:J123">
    <cfRule type="top10" dxfId="743" priority="32" rank="1"/>
  </conditionalFormatting>
  <conditionalFormatting sqref="E125:J125">
    <cfRule type="top10" dxfId="742" priority="31" rank="1"/>
  </conditionalFormatting>
  <conditionalFormatting sqref="E127:J127">
    <cfRule type="top10" dxfId="741" priority="30" rank="1"/>
  </conditionalFormatting>
  <conditionalFormatting sqref="E129:J129">
    <cfRule type="top10" dxfId="740" priority="29" rank="1"/>
  </conditionalFormatting>
  <conditionalFormatting sqref="E131:J131">
    <cfRule type="top10" dxfId="739" priority="28" rank="1"/>
  </conditionalFormatting>
  <conditionalFormatting sqref="E133:J133">
    <cfRule type="top10" dxfId="738" priority="27" rank="1"/>
  </conditionalFormatting>
  <conditionalFormatting sqref="E135:J135">
    <cfRule type="top10" dxfId="737" priority="26" rank="1"/>
  </conditionalFormatting>
  <conditionalFormatting sqref="E137:J137">
    <cfRule type="top10" dxfId="736" priority="25" rank="1"/>
  </conditionalFormatting>
  <conditionalFormatting sqref="E139:J139">
    <cfRule type="top10" dxfId="735" priority="24" rank="1"/>
  </conditionalFormatting>
  <conditionalFormatting sqref="E141:J141">
    <cfRule type="top10" dxfId="734" priority="23" rank="1"/>
  </conditionalFormatting>
  <conditionalFormatting sqref="E143:J143">
    <cfRule type="top10" dxfId="733" priority="22" rank="1"/>
  </conditionalFormatting>
  <conditionalFormatting sqref="E145:J145">
    <cfRule type="top10" dxfId="732" priority="21" rank="1"/>
  </conditionalFormatting>
  <conditionalFormatting sqref="E147:J147">
    <cfRule type="top10" dxfId="731" priority="20" rank="1"/>
  </conditionalFormatting>
  <conditionalFormatting sqref="E149:J149">
    <cfRule type="top10" dxfId="730" priority="19" rank="1"/>
  </conditionalFormatting>
  <conditionalFormatting sqref="E151:J151">
    <cfRule type="top10" dxfId="729" priority="18" rank="1"/>
  </conditionalFormatting>
  <conditionalFormatting sqref="E153:J153">
    <cfRule type="top10" dxfId="728" priority="17" rank="1"/>
  </conditionalFormatting>
  <conditionalFormatting sqref="E155:J155">
    <cfRule type="top10" dxfId="727" priority="16" rank="1"/>
  </conditionalFormatting>
  <conditionalFormatting sqref="E157:J157">
    <cfRule type="top10" dxfId="726" priority="15" rank="1"/>
  </conditionalFormatting>
  <conditionalFormatting sqref="E159:J159">
    <cfRule type="top10" dxfId="725" priority="14" rank="1"/>
  </conditionalFormatting>
  <conditionalFormatting sqref="E161:J161">
    <cfRule type="top10" dxfId="724" priority="13" rank="1"/>
  </conditionalFormatting>
  <conditionalFormatting sqref="E163:J163">
    <cfRule type="top10" dxfId="723" priority="12" rank="1"/>
  </conditionalFormatting>
  <conditionalFormatting sqref="E165:J165">
    <cfRule type="top10" dxfId="722" priority="11" rank="1"/>
  </conditionalFormatting>
  <conditionalFormatting sqref="E167:J167">
    <cfRule type="top10" dxfId="721" priority="10" rank="1"/>
  </conditionalFormatting>
  <conditionalFormatting sqref="E169:J169">
    <cfRule type="top10" dxfId="720" priority="9" rank="1"/>
  </conditionalFormatting>
  <conditionalFormatting sqref="E171:J171">
    <cfRule type="top10" dxfId="719" priority="8" rank="1"/>
  </conditionalFormatting>
  <conditionalFormatting sqref="E173:J173">
    <cfRule type="top10" dxfId="718" priority="7" rank="1"/>
  </conditionalFormatting>
  <conditionalFormatting sqref="E175:J175">
    <cfRule type="top10" dxfId="717" priority="6" rank="1"/>
  </conditionalFormatting>
  <conditionalFormatting sqref="E177:J177">
    <cfRule type="top10" dxfId="716" priority="5" rank="1"/>
  </conditionalFormatting>
  <conditionalFormatting sqref="E179:J179">
    <cfRule type="top10" dxfId="715" priority="4" rank="1"/>
  </conditionalFormatting>
  <conditionalFormatting sqref="E181:J181">
    <cfRule type="top10" dxfId="714" priority="3" rank="1"/>
  </conditionalFormatting>
  <conditionalFormatting sqref="E183:J183">
    <cfRule type="top10" dxfId="713" priority="2" rank="1"/>
  </conditionalFormatting>
  <conditionalFormatting sqref="E185:J185">
    <cfRule type="top10" dxfId="712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J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0" width="8.625" style="3"/>
    <col min="11" max="16384" width="8.625" style="33"/>
  </cols>
  <sheetData>
    <row r="1" spans="1:10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</row>
    <row r="2" spans="1:10" ht="15" customHeight="1">
      <c r="B2" s="3" t="s">
        <v>75</v>
      </c>
    </row>
    <row r="3" spans="1:10" ht="15" customHeight="1">
      <c r="B3" s="3" t="s">
        <v>82</v>
      </c>
    </row>
    <row r="4" spans="1:10" ht="15" customHeight="1">
      <c r="B4" s="3" t="s">
        <v>97</v>
      </c>
    </row>
    <row r="5" spans="1:10" ht="15" customHeight="1">
      <c r="B5" s="3"/>
    </row>
    <row r="6" spans="1:10" ht="2.1" customHeight="1">
      <c r="B6" s="4"/>
      <c r="C6" s="5"/>
      <c r="D6" s="6"/>
      <c r="E6" s="7"/>
      <c r="F6" s="8"/>
      <c r="G6" s="8"/>
      <c r="H6" s="8"/>
      <c r="I6" s="8"/>
      <c r="J6" s="8"/>
    </row>
    <row r="7" spans="1:10" ht="117.95" customHeight="1" thickBot="1">
      <c r="A7" s="9"/>
      <c r="B7" s="10"/>
      <c r="C7" s="11" t="s">
        <v>64</v>
      </c>
      <c r="D7" s="12" t="s">
        <v>65</v>
      </c>
      <c r="E7" s="13" t="s">
        <v>25</v>
      </c>
      <c r="F7" s="13" t="s">
        <v>26</v>
      </c>
      <c r="G7" s="13" t="s">
        <v>27</v>
      </c>
      <c r="H7" s="13" t="s">
        <v>28</v>
      </c>
      <c r="I7" s="13" t="s">
        <v>14</v>
      </c>
      <c r="J7" s="13" t="s">
        <v>0</v>
      </c>
    </row>
    <row r="8" spans="1:10" ht="15.95" customHeight="1" thickTop="1">
      <c r="B8" s="46" t="s">
        <v>66</v>
      </c>
      <c r="C8" s="47"/>
      <c r="D8" s="14">
        <v>19674</v>
      </c>
      <c r="E8" s="15">
        <v>1221</v>
      </c>
      <c r="F8" s="16">
        <v>7255</v>
      </c>
      <c r="G8" s="16">
        <v>3685</v>
      </c>
      <c r="H8" s="16">
        <v>1252</v>
      </c>
      <c r="I8" s="16">
        <v>6053</v>
      </c>
      <c r="J8" s="16">
        <v>208</v>
      </c>
    </row>
    <row r="9" spans="1:10" ht="15.95" customHeight="1">
      <c r="B9" s="48"/>
      <c r="C9" s="49"/>
      <c r="D9" s="17">
        <v>1</v>
      </c>
      <c r="E9" s="26">
        <v>6.2061604147605975E-2</v>
      </c>
      <c r="F9" s="27">
        <v>0.36876080105723291</v>
      </c>
      <c r="G9" s="27">
        <v>0.18730303954457661</v>
      </c>
      <c r="H9" s="27">
        <v>6.3637287790993188E-2</v>
      </c>
      <c r="I9" s="27">
        <v>0.30766493849750942</v>
      </c>
      <c r="J9" s="27">
        <v>1.0572328962081936E-2</v>
      </c>
    </row>
    <row r="10" spans="1:10" ht="15.95" customHeight="1">
      <c r="B10" s="51" t="s">
        <v>76</v>
      </c>
      <c r="C10" s="50" t="s">
        <v>2</v>
      </c>
      <c r="D10" s="28">
        <v>13485</v>
      </c>
      <c r="E10" s="29">
        <v>949</v>
      </c>
      <c r="F10" s="30">
        <v>5374</v>
      </c>
      <c r="G10" s="30">
        <v>2580</v>
      </c>
      <c r="H10" s="30">
        <v>768</v>
      </c>
      <c r="I10" s="30">
        <v>3677</v>
      </c>
      <c r="J10" s="30">
        <v>137</v>
      </c>
    </row>
    <row r="11" spans="1:10" ht="15.95" customHeight="1">
      <c r="B11" s="52"/>
      <c r="C11" s="45"/>
      <c r="D11" s="17">
        <v>1</v>
      </c>
      <c r="E11" s="18">
        <v>7.0374490174267709E-2</v>
      </c>
      <c r="F11" s="19">
        <v>0.39851687059695956</v>
      </c>
      <c r="G11" s="19">
        <v>0.19132369299221358</v>
      </c>
      <c r="H11" s="19">
        <v>5.6952169076751949E-2</v>
      </c>
      <c r="I11" s="19">
        <v>0.27267334074898036</v>
      </c>
      <c r="J11" s="19">
        <v>1.0159436410826844E-2</v>
      </c>
    </row>
    <row r="12" spans="1:10" ht="15.95" customHeight="1">
      <c r="B12" s="52"/>
      <c r="C12" s="58" t="s">
        <v>3</v>
      </c>
      <c r="D12" s="20">
        <v>2058</v>
      </c>
      <c r="E12" s="21">
        <v>68</v>
      </c>
      <c r="F12" s="22">
        <v>602</v>
      </c>
      <c r="G12" s="22">
        <v>382</v>
      </c>
      <c r="H12" s="22">
        <v>176</v>
      </c>
      <c r="I12" s="22">
        <v>813</v>
      </c>
      <c r="J12" s="22">
        <v>17</v>
      </c>
    </row>
    <row r="13" spans="1:10" ht="15.95" customHeight="1">
      <c r="B13" s="52"/>
      <c r="C13" s="59"/>
      <c r="D13" s="23">
        <v>1</v>
      </c>
      <c r="E13" s="18">
        <v>3.3041788143828958E-2</v>
      </c>
      <c r="F13" s="19">
        <v>0.29251700680272108</v>
      </c>
      <c r="G13" s="19">
        <v>0.18561710398445092</v>
      </c>
      <c r="H13" s="19">
        <v>8.5519922254616132E-2</v>
      </c>
      <c r="I13" s="19">
        <v>0.39504373177842567</v>
      </c>
      <c r="J13" s="19">
        <v>8.2604470359572395E-3</v>
      </c>
    </row>
    <row r="14" spans="1:10" ht="15.95" customHeight="1">
      <c r="B14" s="52"/>
      <c r="C14" s="58" t="s">
        <v>4</v>
      </c>
      <c r="D14" s="20">
        <v>620</v>
      </c>
      <c r="E14" s="21">
        <v>23</v>
      </c>
      <c r="F14" s="22">
        <v>194</v>
      </c>
      <c r="G14" s="22">
        <v>106</v>
      </c>
      <c r="H14" s="22">
        <v>64</v>
      </c>
      <c r="I14" s="22">
        <v>230</v>
      </c>
      <c r="J14" s="22">
        <v>3</v>
      </c>
    </row>
    <row r="15" spans="1:10" ht="15.95" customHeight="1">
      <c r="B15" s="52"/>
      <c r="C15" s="59"/>
      <c r="D15" s="23">
        <v>1</v>
      </c>
      <c r="E15" s="18">
        <v>3.7096774193548385E-2</v>
      </c>
      <c r="F15" s="19">
        <v>0.31290322580645163</v>
      </c>
      <c r="G15" s="19">
        <v>0.17096774193548386</v>
      </c>
      <c r="H15" s="19">
        <v>0.1032258064516129</v>
      </c>
      <c r="I15" s="19">
        <v>0.37096774193548387</v>
      </c>
      <c r="J15" s="19">
        <v>4.8387096774193551E-3</v>
      </c>
    </row>
    <row r="16" spans="1:10" ht="15.95" customHeight="1">
      <c r="B16" s="52"/>
      <c r="C16" s="44" t="s">
        <v>5</v>
      </c>
      <c r="D16" s="20">
        <v>747</v>
      </c>
      <c r="E16" s="21">
        <v>35</v>
      </c>
      <c r="F16" s="22">
        <v>238</v>
      </c>
      <c r="G16" s="22">
        <v>129</v>
      </c>
      <c r="H16" s="22">
        <v>50</v>
      </c>
      <c r="I16" s="22">
        <v>289</v>
      </c>
      <c r="J16" s="22">
        <v>6</v>
      </c>
    </row>
    <row r="17" spans="1:10" ht="15.95" customHeight="1">
      <c r="B17" s="52"/>
      <c r="C17" s="45"/>
      <c r="D17" s="23">
        <v>1</v>
      </c>
      <c r="E17" s="18">
        <v>4.6854082998661312E-2</v>
      </c>
      <c r="F17" s="19">
        <v>0.31860776439089694</v>
      </c>
      <c r="G17" s="19">
        <v>0.17269076305220885</v>
      </c>
      <c r="H17" s="19">
        <v>6.6934404283801874E-2</v>
      </c>
      <c r="I17" s="19">
        <v>0.38688085676037481</v>
      </c>
      <c r="J17" s="19">
        <v>8.0321285140562242E-3</v>
      </c>
    </row>
    <row r="18" spans="1:10" ht="15.95" customHeight="1">
      <c r="B18" s="52"/>
      <c r="C18" s="44" t="s">
        <v>6</v>
      </c>
      <c r="D18" s="20">
        <v>508</v>
      </c>
      <c r="E18" s="21">
        <v>29</v>
      </c>
      <c r="F18" s="22">
        <v>142</v>
      </c>
      <c r="G18" s="22">
        <v>99</v>
      </c>
      <c r="H18" s="22">
        <v>48</v>
      </c>
      <c r="I18" s="22">
        <v>183</v>
      </c>
      <c r="J18" s="22">
        <v>7</v>
      </c>
    </row>
    <row r="19" spans="1:10" ht="15.95" customHeight="1">
      <c r="B19" s="52"/>
      <c r="C19" s="45"/>
      <c r="D19" s="23">
        <v>1</v>
      </c>
      <c r="E19" s="18">
        <v>5.7086614173228349E-2</v>
      </c>
      <c r="F19" s="19">
        <v>0.27952755905511811</v>
      </c>
      <c r="G19" s="19">
        <v>0.19488188976377951</v>
      </c>
      <c r="H19" s="19">
        <v>9.4488188976377951E-2</v>
      </c>
      <c r="I19" s="19">
        <v>0.36023622047244097</v>
      </c>
      <c r="J19" s="19">
        <v>1.3779527559055118E-2</v>
      </c>
    </row>
    <row r="20" spans="1:10" ht="15.95" customHeight="1">
      <c r="B20" s="52"/>
      <c r="C20" s="44" t="s">
        <v>7</v>
      </c>
      <c r="D20" s="20">
        <v>169</v>
      </c>
      <c r="E20" s="21">
        <v>12</v>
      </c>
      <c r="F20" s="22">
        <v>60</v>
      </c>
      <c r="G20" s="22">
        <v>32</v>
      </c>
      <c r="H20" s="22">
        <v>10</v>
      </c>
      <c r="I20" s="22">
        <v>55</v>
      </c>
      <c r="J20" s="22">
        <v>0</v>
      </c>
    </row>
    <row r="21" spans="1:10" ht="15.95" customHeight="1">
      <c r="B21" s="52"/>
      <c r="C21" s="45"/>
      <c r="D21" s="23">
        <v>1</v>
      </c>
      <c r="E21" s="18">
        <v>7.1005917159763315E-2</v>
      </c>
      <c r="F21" s="19">
        <v>0.35502958579881655</v>
      </c>
      <c r="G21" s="19">
        <v>0.1893491124260355</v>
      </c>
      <c r="H21" s="19">
        <v>5.9171597633136092E-2</v>
      </c>
      <c r="I21" s="19">
        <v>0.32544378698224852</v>
      </c>
      <c r="J21" s="19">
        <v>0</v>
      </c>
    </row>
    <row r="22" spans="1:10" ht="15.95" customHeight="1">
      <c r="B22" s="52"/>
      <c r="C22" s="44" t="s">
        <v>8</v>
      </c>
      <c r="D22" s="20">
        <v>452</v>
      </c>
      <c r="E22" s="21">
        <v>17</v>
      </c>
      <c r="F22" s="22">
        <v>167</v>
      </c>
      <c r="G22" s="22">
        <v>89</v>
      </c>
      <c r="H22" s="22">
        <v>39</v>
      </c>
      <c r="I22" s="22">
        <v>138</v>
      </c>
      <c r="J22" s="22">
        <v>2</v>
      </c>
    </row>
    <row r="23" spans="1:10" ht="15.95" customHeight="1">
      <c r="B23" s="52"/>
      <c r="C23" s="45"/>
      <c r="D23" s="23">
        <v>1</v>
      </c>
      <c r="E23" s="18">
        <v>3.7610619469026552E-2</v>
      </c>
      <c r="F23" s="19">
        <v>0.36946902654867259</v>
      </c>
      <c r="G23" s="19">
        <v>0.19690265486725664</v>
      </c>
      <c r="H23" s="19">
        <v>8.628318584070796E-2</v>
      </c>
      <c r="I23" s="19">
        <v>0.30530973451327431</v>
      </c>
      <c r="J23" s="19">
        <v>4.4247787610619468E-3</v>
      </c>
    </row>
    <row r="24" spans="1:10" ht="15.95" customHeight="1">
      <c r="B24" s="52"/>
      <c r="C24" s="44" t="s">
        <v>9</v>
      </c>
      <c r="D24" s="20">
        <v>346</v>
      </c>
      <c r="E24" s="21">
        <v>29</v>
      </c>
      <c r="F24" s="22">
        <v>125</v>
      </c>
      <c r="G24" s="22">
        <v>61</v>
      </c>
      <c r="H24" s="22">
        <v>27</v>
      </c>
      <c r="I24" s="22">
        <v>102</v>
      </c>
      <c r="J24" s="22">
        <v>2</v>
      </c>
    </row>
    <row r="25" spans="1:10" ht="15.95" customHeight="1">
      <c r="B25" s="52"/>
      <c r="C25" s="45"/>
      <c r="D25" s="23">
        <v>1</v>
      </c>
      <c r="E25" s="18">
        <v>8.3815028901734104E-2</v>
      </c>
      <c r="F25" s="19">
        <v>0.36127167630057805</v>
      </c>
      <c r="G25" s="19">
        <v>0.17630057803468208</v>
      </c>
      <c r="H25" s="19">
        <v>7.8034682080924858E-2</v>
      </c>
      <c r="I25" s="19">
        <v>0.2947976878612717</v>
      </c>
      <c r="J25" s="19">
        <v>5.7803468208092483E-3</v>
      </c>
    </row>
    <row r="26" spans="1:10" ht="15.95" customHeight="1">
      <c r="B26" s="52"/>
      <c r="C26" s="44" t="s">
        <v>1</v>
      </c>
      <c r="D26" s="20">
        <v>970</v>
      </c>
      <c r="E26" s="21">
        <v>47</v>
      </c>
      <c r="F26" s="22">
        <v>252</v>
      </c>
      <c r="G26" s="22">
        <v>155</v>
      </c>
      <c r="H26" s="22">
        <v>50</v>
      </c>
      <c r="I26" s="22">
        <v>460</v>
      </c>
      <c r="J26" s="22">
        <v>6</v>
      </c>
    </row>
    <row r="27" spans="1:10" ht="15.95" customHeight="1">
      <c r="B27" s="52"/>
      <c r="C27" s="54"/>
      <c r="D27" s="17">
        <v>1</v>
      </c>
      <c r="E27" s="26">
        <v>4.8453608247422682E-2</v>
      </c>
      <c r="F27" s="27">
        <v>0.25979381443298971</v>
      </c>
      <c r="G27" s="27">
        <v>0.15979381443298968</v>
      </c>
      <c r="H27" s="27">
        <v>5.1546391752577317E-2</v>
      </c>
      <c r="I27" s="27">
        <v>0.47422680412371132</v>
      </c>
      <c r="J27" s="27">
        <v>6.1855670103092781E-3</v>
      </c>
    </row>
    <row r="28" spans="1:10" ht="15.95" customHeight="1">
      <c r="A28" s="32"/>
      <c r="B28" s="35"/>
      <c r="C28" s="55"/>
      <c r="D28" s="36"/>
      <c r="E28" s="36"/>
      <c r="F28" s="36"/>
      <c r="G28" s="36"/>
      <c r="H28" s="36"/>
      <c r="I28" s="36"/>
      <c r="J28" s="36"/>
    </row>
    <row r="29" spans="1:10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</row>
    <row r="30" spans="1:10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</row>
    <row r="31" spans="1:10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</row>
    <row r="32" spans="1:10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</row>
    <row r="33" spans="1:10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</row>
    <row r="34" spans="1:10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</row>
    <row r="35" spans="1:10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</row>
    <row r="36" spans="1:10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</row>
    <row r="37" spans="1:10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</row>
    <row r="38" spans="1:10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</row>
    <row r="39" spans="1:10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</row>
    <row r="40" spans="1:10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</row>
    <row r="41" spans="1:10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</row>
    <row r="42" spans="1:10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</row>
    <row r="43" spans="1:10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</row>
    <row r="44" spans="1:10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</row>
    <row r="45" spans="1:10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</row>
    <row r="46" spans="1:10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</row>
    <row r="47" spans="1:10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</row>
    <row r="48" spans="1:10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</row>
    <row r="49" spans="1:10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</row>
    <row r="50" spans="1:10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</row>
    <row r="51" spans="1:10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</row>
    <row r="52" spans="1:10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</row>
    <row r="53" spans="1:10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</row>
    <row r="54" spans="1:10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</row>
    <row r="55" spans="1:10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</row>
    <row r="56" spans="1:10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</row>
    <row r="57" spans="1:10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</row>
    <row r="58" spans="1:10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</row>
    <row r="59" spans="1:10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</row>
    <row r="60" spans="1:10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</row>
    <row r="61" spans="1:10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</row>
    <row r="62" spans="1:10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</row>
    <row r="63" spans="1:10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</row>
    <row r="64" spans="1:10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</row>
    <row r="65" spans="1:10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</row>
    <row r="66" spans="1:10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</row>
    <row r="67" spans="1:10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</row>
    <row r="68" spans="1:10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</row>
    <row r="69" spans="1:10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</row>
    <row r="70" spans="1:10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</row>
    <row r="71" spans="1:10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</row>
    <row r="72" spans="1:10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</row>
    <row r="73" spans="1:10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</row>
    <row r="74" spans="1:10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</row>
    <row r="75" spans="1:10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</row>
    <row r="76" spans="1:10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</row>
    <row r="77" spans="1:10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</row>
    <row r="78" spans="1:10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</row>
    <row r="79" spans="1:10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</row>
    <row r="80" spans="1:10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</row>
    <row r="81" spans="1:10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</row>
    <row r="82" spans="1:10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</row>
    <row r="83" spans="1:10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</row>
    <row r="84" spans="1:10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</row>
    <row r="85" spans="1:10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</row>
    <row r="86" spans="1:10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</row>
    <row r="87" spans="1:10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</row>
    <row r="88" spans="1:10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</row>
    <row r="89" spans="1:10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</row>
    <row r="90" spans="1:10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</row>
    <row r="91" spans="1:10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</row>
    <row r="92" spans="1:10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</row>
    <row r="93" spans="1:10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</row>
    <row r="94" spans="1:10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</row>
    <row r="95" spans="1:10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</row>
    <row r="96" spans="1:10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</row>
    <row r="97" spans="1:10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</row>
    <row r="98" spans="1:10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</row>
    <row r="99" spans="1:10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</row>
    <row r="100" spans="1:10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</row>
    <row r="101" spans="1:10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</row>
    <row r="102" spans="1:10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</row>
    <row r="103" spans="1:10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</row>
    <row r="104" spans="1:10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</row>
    <row r="105" spans="1:10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</row>
    <row r="106" spans="1:10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</row>
    <row r="107" spans="1:10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</row>
    <row r="108" spans="1:10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</row>
    <row r="109" spans="1:10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</row>
    <row r="110" spans="1:10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</row>
    <row r="111" spans="1:10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</row>
    <row r="112" spans="1:10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</row>
    <row r="113" spans="1:10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</row>
    <row r="114" spans="1:10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</row>
    <row r="115" spans="1:10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</row>
    <row r="116" spans="1:10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</row>
    <row r="117" spans="1:10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</row>
    <row r="118" spans="1:10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</row>
    <row r="119" spans="1:10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</row>
    <row r="120" spans="1:10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</row>
    <row r="121" spans="1:10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</row>
    <row r="122" spans="1:10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</row>
    <row r="123" spans="1:10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</row>
    <row r="124" spans="1:10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</row>
    <row r="125" spans="1:10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</row>
    <row r="126" spans="1:10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</row>
    <row r="127" spans="1:10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</row>
    <row r="128" spans="1:10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</row>
    <row r="129" spans="1:10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</row>
    <row r="130" spans="1:10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</row>
    <row r="131" spans="1:10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</row>
    <row r="132" spans="1:10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</row>
    <row r="133" spans="1:10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</row>
    <row r="134" spans="1:10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</row>
    <row r="135" spans="1:10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</row>
    <row r="136" spans="1:10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</row>
    <row r="137" spans="1:10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</row>
    <row r="138" spans="1:10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</row>
    <row r="139" spans="1:10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</row>
    <row r="140" spans="1:10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</row>
    <row r="141" spans="1:10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</row>
    <row r="142" spans="1:10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</row>
    <row r="143" spans="1:10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</row>
    <row r="144" spans="1:10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</row>
    <row r="145" spans="1:10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</row>
    <row r="146" spans="1:10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</row>
    <row r="147" spans="1:10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</row>
    <row r="148" spans="1:10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</row>
    <row r="149" spans="1:10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</row>
    <row r="150" spans="1:10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</row>
    <row r="151" spans="1:10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</row>
    <row r="152" spans="1:10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</row>
    <row r="153" spans="1:10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</row>
    <row r="154" spans="1:10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</row>
    <row r="155" spans="1:10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</row>
    <row r="156" spans="1:10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</row>
    <row r="157" spans="1:10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</row>
    <row r="158" spans="1:10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</row>
    <row r="159" spans="1:10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</row>
    <row r="160" spans="1:10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</row>
    <row r="161" spans="1:10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</row>
    <row r="162" spans="1:10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</row>
    <row r="163" spans="1:10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</row>
    <row r="164" spans="1:10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</row>
    <row r="165" spans="1:10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</row>
    <row r="166" spans="1:10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</row>
    <row r="167" spans="1:10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</row>
    <row r="168" spans="1:10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</row>
    <row r="169" spans="1:10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</row>
    <row r="170" spans="1:10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</row>
    <row r="171" spans="1:10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</row>
    <row r="172" spans="1:10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</row>
    <row r="173" spans="1:10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</row>
    <row r="174" spans="1:10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</row>
    <row r="175" spans="1:10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</row>
    <row r="176" spans="1:10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</row>
    <row r="177" spans="1:10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</row>
    <row r="178" spans="1:10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</row>
    <row r="179" spans="1:10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</row>
    <row r="180" spans="1:10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</row>
    <row r="181" spans="1:10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</row>
    <row r="182" spans="1:10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</row>
    <row r="183" spans="1:10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</row>
    <row r="184" spans="1:10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</row>
    <row r="185" spans="1:10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</row>
    <row r="186" spans="1:10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</row>
    <row r="187" spans="1:10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</row>
    <row r="188" spans="1:10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</row>
    <row r="189" spans="1:10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</row>
    <row r="190" spans="1:10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</row>
    <row r="191" spans="1:10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</row>
    <row r="192" spans="1:10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</row>
    <row r="193" spans="1:10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</row>
    <row r="194" spans="1:10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</row>
    <row r="195" spans="1:10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</row>
    <row r="196" spans="1:10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</row>
    <row r="197" spans="1:10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</row>
    <row r="198" spans="1:10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</row>
    <row r="199" spans="1:10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</row>
    <row r="200" spans="1:10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7"/>
  </mergeCells>
  <phoneticPr fontId="3"/>
  <conditionalFormatting sqref="E9:J9">
    <cfRule type="top10" dxfId="711" priority="90" rank="1"/>
  </conditionalFormatting>
  <conditionalFormatting sqref="E11:J11">
    <cfRule type="top10" dxfId="710" priority="89" rank="1"/>
  </conditionalFormatting>
  <conditionalFormatting sqref="E13:J13">
    <cfRule type="top10" dxfId="709" priority="88" rank="1"/>
  </conditionalFormatting>
  <conditionalFormatting sqref="E15:J15">
    <cfRule type="top10" dxfId="708" priority="87" rank="1"/>
  </conditionalFormatting>
  <conditionalFormatting sqref="E17:J17">
    <cfRule type="top10" dxfId="707" priority="86" rank="1"/>
  </conditionalFormatting>
  <conditionalFormatting sqref="E19:J19">
    <cfRule type="top10" dxfId="706" priority="85" rank="1"/>
  </conditionalFormatting>
  <conditionalFormatting sqref="E21:J21">
    <cfRule type="top10" dxfId="705" priority="84" rank="1"/>
  </conditionalFormatting>
  <conditionalFormatting sqref="E23:J23">
    <cfRule type="top10" dxfId="704" priority="83" rank="1"/>
  </conditionalFormatting>
  <conditionalFormatting sqref="E25:J25">
    <cfRule type="top10" dxfId="703" priority="82" rank="1"/>
  </conditionalFormatting>
  <conditionalFormatting sqref="E27:J27">
    <cfRule type="top10" dxfId="702" priority="81" rank="1"/>
  </conditionalFormatting>
  <conditionalFormatting sqref="E29:J29">
    <cfRule type="top10" dxfId="701" priority="79" rank="1"/>
  </conditionalFormatting>
  <conditionalFormatting sqref="E31:J31">
    <cfRule type="top10" dxfId="700" priority="78" rank="1"/>
  </conditionalFormatting>
  <conditionalFormatting sqref="E33:J33">
    <cfRule type="top10" dxfId="699" priority="77" rank="1"/>
  </conditionalFormatting>
  <conditionalFormatting sqref="E35:J35">
    <cfRule type="top10" dxfId="698" priority="76" rank="1"/>
  </conditionalFormatting>
  <conditionalFormatting sqref="E37:J37">
    <cfRule type="top10" dxfId="697" priority="75" rank="1"/>
  </conditionalFormatting>
  <conditionalFormatting sqref="E39:J39">
    <cfRule type="top10" dxfId="696" priority="74" rank="1"/>
  </conditionalFormatting>
  <conditionalFormatting sqref="E41:J41">
    <cfRule type="top10" dxfId="695" priority="73" rank="1"/>
  </conditionalFormatting>
  <conditionalFormatting sqref="E43:J43">
    <cfRule type="top10" dxfId="694" priority="72" rank="1"/>
  </conditionalFormatting>
  <conditionalFormatting sqref="E45:J45">
    <cfRule type="top10" dxfId="693" priority="71" rank="1"/>
  </conditionalFormatting>
  <conditionalFormatting sqref="E47:J47">
    <cfRule type="top10" dxfId="692" priority="70" rank="1"/>
  </conditionalFormatting>
  <conditionalFormatting sqref="E49:J49">
    <cfRule type="top10" dxfId="691" priority="69" rank="1"/>
  </conditionalFormatting>
  <conditionalFormatting sqref="E51:J51">
    <cfRule type="top10" dxfId="690" priority="68" rank="1"/>
  </conditionalFormatting>
  <conditionalFormatting sqref="E53:J53">
    <cfRule type="top10" dxfId="689" priority="67" rank="1"/>
  </conditionalFormatting>
  <conditionalFormatting sqref="E55:J55">
    <cfRule type="top10" dxfId="688" priority="66" rank="1"/>
  </conditionalFormatting>
  <conditionalFormatting sqref="E57:J57">
    <cfRule type="top10" dxfId="687" priority="65" rank="1"/>
  </conditionalFormatting>
  <conditionalFormatting sqref="E59:J59">
    <cfRule type="top10" dxfId="686" priority="64" rank="1"/>
  </conditionalFormatting>
  <conditionalFormatting sqref="E61:J61">
    <cfRule type="top10" dxfId="685" priority="63" rank="1"/>
  </conditionalFormatting>
  <conditionalFormatting sqref="E63:J63">
    <cfRule type="top10" dxfId="684" priority="62" rank="1"/>
  </conditionalFormatting>
  <conditionalFormatting sqref="E65:J65">
    <cfRule type="top10" dxfId="683" priority="61" rank="1"/>
  </conditionalFormatting>
  <conditionalFormatting sqref="E67:J67">
    <cfRule type="top10" dxfId="682" priority="60" rank="1"/>
  </conditionalFormatting>
  <conditionalFormatting sqref="E69:J69">
    <cfRule type="top10" dxfId="681" priority="59" rank="1"/>
  </conditionalFormatting>
  <conditionalFormatting sqref="E71:J71">
    <cfRule type="top10" dxfId="680" priority="58" rank="1"/>
  </conditionalFormatting>
  <conditionalFormatting sqref="E73:J73">
    <cfRule type="top10" dxfId="679" priority="57" rank="1"/>
  </conditionalFormatting>
  <conditionalFormatting sqref="E75:J75">
    <cfRule type="top10" dxfId="678" priority="56" rank="1"/>
  </conditionalFormatting>
  <conditionalFormatting sqref="E77:J77">
    <cfRule type="top10" dxfId="677" priority="55" rank="1"/>
  </conditionalFormatting>
  <conditionalFormatting sqref="E79:J79">
    <cfRule type="top10" dxfId="676" priority="54" rank="1"/>
  </conditionalFormatting>
  <conditionalFormatting sqref="E81:J81">
    <cfRule type="top10" dxfId="675" priority="53" rank="1"/>
  </conditionalFormatting>
  <conditionalFormatting sqref="E83:J83">
    <cfRule type="top10" dxfId="674" priority="52" rank="1"/>
  </conditionalFormatting>
  <conditionalFormatting sqref="E85:J85">
    <cfRule type="top10" dxfId="673" priority="51" rank="1"/>
  </conditionalFormatting>
  <conditionalFormatting sqref="E87:J87">
    <cfRule type="top10" dxfId="672" priority="50" rank="1"/>
  </conditionalFormatting>
  <conditionalFormatting sqref="E89:J89">
    <cfRule type="top10" dxfId="671" priority="49" rank="1"/>
  </conditionalFormatting>
  <conditionalFormatting sqref="E91:J91">
    <cfRule type="top10" dxfId="670" priority="48" rank="1"/>
  </conditionalFormatting>
  <conditionalFormatting sqref="E93:J93">
    <cfRule type="top10" dxfId="669" priority="47" rank="1"/>
  </conditionalFormatting>
  <conditionalFormatting sqref="E95:J95">
    <cfRule type="top10" dxfId="668" priority="46" rank="1"/>
  </conditionalFormatting>
  <conditionalFormatting sqref="E97:J97">
    <cfRule type="top10" dxfId="667" priority="45" rank="1"/>
  </conditionalFormatting>
  <conditionalFormatting sqref="E99:J99">
    <cfRule type="top10" dxfId="666" priority="44" rank="1"/>
  </conditionalFormatting>
  <conditionalFormatting sqref="E101:J101">
    <cfRule type="top10" dxfId="665" priority="43" rank="1"/>
  </conditionalFormatting>
  <conditionalFormatting sqref="E103:J103">
    <cfRule type="top10" dxfId="664" priority="42" rank="1"/>
  </conditionalFormatting>
  <conditionalFormatting sqref="E105:J105">
    <cfRule type="top10" dxfId="663" priority="41" rank="1"/>
  </conditionalFormatting>
  <conditionalFormatting sqref="E107:J107">
    <cfRule type="top10" dxfId="662" priority="40" rank="1"/>
  </conditionalFormatting>
  <conditionalFormatting sqref="E109:J109">
    <cfRule type="top10" dxfId="661" priority="39" rank="1"/>
  </conditionalFormatting>
  <conditionalFormatting sqref="E111:J111">
    <cfRule type="top10" dxfId="660" priority="38" rank="1"/>
  </conditionalFormatting>
  <conditionalFormatting sqref="E113:J113">
    <cfRule type="top10" dxfId="659" priority="37" rank="1"/>
  </conditionalFormatting>
  <conditionalFormatting sqref="E115:J115">
    <cfRule type="top10" dxfId="658" priority="36" rank="1"/>
  </conditionalFormatting>
  <conditionalFormatting sqref="E117:J117">
    <cfRule type="top10" dxfId="657" priority="35" rank="1"/>
  </conditionalFormatting>
  <conditionalFormatting sqref="E119:J119">
    <cfRule type="top10" dxfId="656" priority="34" rank="1"/>
  </conditionalFormatting>
  <conditionalFormatting sqref="E121:J121">
    <cfRule type="top10" dxfId="655" priority="33" rank="1"/>
  </conditionalFormatting>
  <conditionalFormatting sqref="E123:J123">
    <cfRule type="top10" dxfId="654" priority="32" rank="1"/>
  </conditionalFormatting>
  <conditionalFormatting sqref="E125:J125">
    <cfRule type="top10" dxfId="653" priority="31" rank="1"/>
  </conditionalFormatting>
  <conditionalFormatting sqref="E127:J127">
    <cfRule type="top10" dxfId="652" priority="30" rank="1"/>
  </conditionalFormatting>
  <conditionalFormatting sqref="E129:J129">
    <cfRule type="top10" dxfId="651" priority="29" rank="1"/>
  </conditionalFormatting>
  <conditionalFormatting sqref="E131:J131">
    <cfRule type="top10" dxfId="650" priority="28" rank="1"/>
  </conditionalFormatting>
  <conditionalFormatting sqref="E133:J133">
    <cfRule type="top10" dxfId="649" priority="27" rank="1"/>
  </conditionalFormatting>
  <conditionalFormatting sqref="E135:J135">
    <cfRule type="top10" dxfId="648" priority="26" rank="1"/>
  </conditionalFormatting>
  <conditionalFormatting sqref="E137:J137">
    <cfRule type="top10" dxfId="647" priority="25" rank="1"/>
  </conditionalFormatting>
  <conditionalFormatting sqref="E139:J139">
    <cfRule type="top10" dxfId="646" priority="24" rank="1"/>
  </conditionalFormatting>
  <conditionalFormatting sqref="E141:J141">
    <cfRule type="top10" dxfId="645" priority="23" rank="1"/>
  </conditionalFormatting>
  <conditionalFormatting sqref="E143:J143">
    <cfRule type="top10" dxfId="644" priority="22" rank="1"/>
  </conditionalFormatting>
  <conditionalFormatting sqref="E145:J145">
    <cfRule type="top10" dxfId="643" priority="21" rank="1"/>
  </conditionalFormatting>
  <conditionalFormatting sqref="E147:J147">
    <cfRule type="top10" dxfId="642" priority="20" rank="1"/>
  </conditionalFormatting>
  <conditionalFormatting sqref="E149:J149">
    <cfRule type="top10" dxfId="641" priority="19" rank="1"/>
  </conditionalFormatting>
  <conditionalFormatting sqref="E151:J151">
    <cfRule type="top10" dxfId="640" priority="18" rank="1"/>
  </conditionalFormatting>
  <conditionalFormatting sqref="E153:J153">
    <cfRule type="top10" dxfId="639" priority="17" rank="1"/>
  </conditionalFormatting>
  <conditionalFormatting sqref="E155:J155">
    <cfRule type="top10" dxfId="638" priority="16" rank="1"/>
  </conditionalFormatting>
  <conditionalFormatting sqref="E157:J157">
    <cfRule type="top10" dxfId="637" priority="15" rank="1"/>
  </conditionalFormatting>
  <conditionalFormatting sqref="E159:J159">
    <cfRule type="top10" dxfId="636" priority="14" rank="1"/>
  </conditionalFormatting>
  <conditionalFormatting sqref="E161:J161">
    <cfRule type="top10" dxfId="635" priority="13" rank="1"/>
  </conditionalFormatting>
  <conditionalFormatting sqref="E163:J163">
    <cfRule type="top10" dxfId="634" priority="12" rank="1"/>
  </conditionalFormatting>
  <conditionalFormatting sqref="E165:J165">
    <cfRule type="top10" dxfId="633" priority="11" rank="1"/>
  </conditionalFormatting>
  <conditionalFormatting sqref="E167:J167">
    <cfRule type="top10" dxfId="632" priority="10" rank="1"/>
  </conditionalFormatting>
  <conditionalFormatting sqref="E169:J169">
    <cfRule type="top10" dxfId="631" priority="9" rank="1"/>
  </conditionalFormatting>
  <conditionalFormatting sqref="E171:J171">
    <cfRule type="top10" dxfId="630" priority="8" rank="1"/>
  </conditionalFormatting>
  <conditionalFormatting sqref="E173:J173">
    <cfRule type="top10" dxfId="629" priority="7" rank="1"/>
  </conditionalFormatting>
  <conditionalFormatting sqref="E175:J175">
    <cfRule type="top10" dxfId="628" priority="6" rank="1"/>
  </conditionalFormatting>
  <conditionalFormatting sqref="E177:J177">
    <cfRule type="top10" dxfId="627" priority="5" rank="1"/>
  </conditionalFormatting>
  <conditionalFormatting sqref="E179:J179">
    <cfRule type="top10" dxfId="626" priority="4" rank="1"/>
  </conditionalFormatting>
  <conditionalFormatting sqref="E181:J181">
    <cfRule type="top10" dxfId="625" priority="3" rank="1"/>
  </conditionalFormatting>
  <conditionalFormatting sqref="E183:J183">
    <cfRule type="top10" dxfId="624" priority="2" rank="1"/>
  </conditionalFormatting>
  <conditionalFormatting sqref="E185:J185">
    <cfRule type="top10" dxfId="623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0.625" style="3" customWidth="1"/>
    <col min="4" max="13" width="8.625" style="3"/>
    <col min="14" max="16384" width="8.625" style="33"/>
  </cols>
  <sheetData>
    <row r="1" spans="1:13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" customHeight="1">
      <c r="B2" s="3" t="s">
        <v>67</v>
      </c>
    </row>
    <row r="3" spans="1:13" ht="15" customHeight="1">
      <c r="B3" s="3" t="s">
        <v>79</v>
      </c>
    </row>
    <row r="4" spans="1:13" ht="15" customHeight="1">
      <c r="B4" s="3" t="s">
        <v>88</v>
      </c>
    </row>
    <row r="5" spans="1:13" ht="15" customHeight="1">
      <c r="B5" s="3"/>
    </row>
    <row r="6" spans="1:13" ht="2.1" customHeight="1">
      <c r="B6" s="4"/>
      <c r="C6" s="5"/>
      <c r="D6" s="6"/>
      <c r="E6" s="7"/>
      <c r="F6" s="8"/>
      <c r="G6" s="8"/>
      <c r="H6" s="8"/>
      <c r="I6" s="8"/>
      <c r="J6" s="8"/>
      <c r="K6" s="8"/>
      <c r="L6" s="8"/>
      <c r="M6" s="8"/>
    </row>
    <row r="7" spans="1:13" ht="117.95" customHeight="1" thickBot="1">
      <c r="A7" s="9"/>
      <c r="B7" s="10"/>
      <c r="C7" s="11" t="s">
        <v>64</v>
      </c>
      <c r="D7" s="12" t="s">
        <v>65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0</v>
      </c>
    </row>
    <row r="8" spans="1:13" ht="15.95" customHeight="1" thickTop="1">
      <c r="B8" s="46" t="s">
        <v>66</v>
      </c>
      <c r="C8" s="47"/>
      <c r="D8" s="14">
        <v>19674</v>
      </c>
      <c r="E8" s="15">
        <v>8056</v>
      </c>
      <c r="F8" s="16">
        <v>11284</v>
      </c>
      <c r="G8" s="16">
        <v>3170</v>
      </c>
      <c r="H8" s="16">
        <v>4231</v>
      </c>
      <c r="I8" s="16">
        <v>1921</v>
      </c>
      <c r="J8" s="16">
        <v>1510</v>
      </c>
      <c r="K8" s="16">
        <v>2917</v>
      </c>
      <c r="L8" s="16">
        <v>347</v>
      </c>
      <c r="M8" s="16">
        <v>924</v>
      </c>
    </row>
    <row r="9" spans="1:13" ht="15.95" customHeight="1">
      <c r="B9" s="48"/>
      <c r="C9" s="49"/>
      <c r="D9" s="17">
        <v>1</v>
      </c>
      <c r="E9" s="26">
        <v>0.40947443326217342</v>
      </c>
      <c r="F9" s="27">
        <v>0.57354884619294499</v>
      </c>
      <c r="G9" s="27">
        <v>0.16112635966249872</v>
      </c>
      <c r="H9" s="27">
        <v>0.21505540307004167</v>
      </c>
      <c r="I9" s="27">
        <v>9.7641557385381716E-2</v>
      </c>
      <c r="J9" s="27">
        <v>7.675104198434482E-2</v>
      </c>
      <c r="K9" s="27">
        <v>0.14826674799227407</v>
      </c>
      <c r="L9" s="27">
        <v>1.7637491105011692E-2</v>
      </c>
      <c r="M9" s="27">
        <v>4.6965538273863981E-2</v>
      </c>
    </row>
    <row r="10" spans="1:13" ht="15.95" customHeight="1">
      <c r="B10" s="51" t="s">
        <v>68</v>
      </c>
      <c r="C10" s="50" t="s">
        <v>29</v>
      </c>
      <c r="D10" s="28">
        <v>60</v>
      </c>
      <c r="E10" s="29">
        <v>31</v>
      </c>
      <c r="F10" s="30">
        <v>30</v>
      </c>
      <c r="G10" s="30">
        <v>12</v>
      </c>
      <c r="H10" s="30">
        <v>10</v>
      </c>
      <c r="I10" s="30">
        <v>9</v>
      </c>
      <c r="J10" s="30">
        <v>7</v>
      </c>
      <c r="K10" s="30">
        <v>8</v>
      </c>
      <c r="L10" s="30">
        <v>1</v>
      </c>
      <c r="M10" s="30">
        <v>1</v>
      </c>
    </row>
    <row r="11" spans="1:13" ht="15.95" customHeight="1">
      <c r="B11" s="52"/>
      <c r="C11" s="45"/>
      <c r="D11" s="17">
        <v>1</v>
      </c>
      <c r="E11" s="18">
        <v>0.51666666666666672</v>
      </c>
      <c r="F11" s="19">
        <v>0.5</v>
      </c>
      <c r="G11" s="19">
        <v>0.2</v>
      </c>
      <c r="H11" s="19">
        <v>0.16666666666666666</v>
      </c>
      <c r="I11" s="19">
        <v>0.15</v>
      </c>
      <c r="J11" s="19">
        <v>0.11666666666666667</v>
      </c>
      <c r="K11" s="19">
        <v>0.13333333333333333</v>
      </c>
      <c r="L11" s="19">
        <v>1.6666666666666666E-2</v>
      </c>
      <c r="M11" s="19">
        <v>1.6666666666666666E-2</v>
      </c>
    </row>
    <row r="12" spans="1:13" ht="15.95" customHeight="1">
      <c r="B12" s="52"/>
      <c r="C12" s="44" t="s">
        <v>30</v>
      </c>
      <c r="D12" s="20">
        <v>145</v>
      </c>
      <c r="E12" s="21">
        <v>60</v>
      </c>
      <c r="F12" s="22">
        <v>91</v>
      </c>
      <c r="G12" s="22">
        <v>31</v>
      </c>
      <c r="H12" s="22">
        <v>22</v>
      </c>
      <c r="I12" s="22">
        <v>13</v>
      </c>
      <c r="J12" s="22">
        <v>13</v>
      </c>
      <c r="K12" s="22">
        <v>21</v>
      </c>
      <c r="L12" s="22">
        <v>2</v>
      </c>
      <c r="M12" s="22">
        <v>4</v>
      </c>
    </row>
    <row r="13" spans="1:13" ht="15.95" customHeight="1">
      <c r="B13" s="52"/>
      <c r="C13" s="45"/>
      <c r="D13" s="23">
        <v>1</v>
      </c>
      <c r="E13" s="18">
        <v>0.41379310344827586</v>
      </c>
      <c r="F13" s="19">
        <v>0.62758620689655176</v>
      </c>
      <c r="G13" s="19">
        <v>0.21379310344827587</v>
      </c>
      <c r="H13" s="19">
        <v>0.15172413793103448</v>
      </c>
      <c r="I13" s="19">
        <v>8.9655172413793102E-2</v>
      </c>
      <c r="J13" s="19">
        <v>8.9655172413793102E-2</v>
      </c>
      <c r="K13" s="19">
        <v>0.14482758620689656</v>
      </c>
      <c r="L13" s="19">
        <v>1.3793103448275862E-2</v>
      </c>
      <c r="M13" s="19">
        <v>2.7586206896551724E-2</v>
      </c>
    </row>
    <row r="14" spans="1:13" ht="15.95" customHeight="1">
      <c r="B14" s="52"/>
      <c r="C14" s="44" t="s">
        <v>31</v>
      </c>
      <c r="D14" s="20">
        <v>178</v>
      </c>
      <c r="E14" s="21">
        <v>78</v>
      </c>
      <c r="F14" s="22">
        <v>98</v>
      </c>
      <c r="G14" s="22">
        <v>39</v>
      </c>
      <c r="H14" s="22">
        <v>27</v>
      </c>
      <c r="I14" s="22">
        <v>23</v>
      </c>
      <c r="J14" s="22">
        <v>20</v>
      </c>
      <c r="K14" s="22">
        <v>27</v>
      </c>
      <c r="L14" s="22">
        <v>3</v>
      </c>
      <c r="M14" s="22">
        <v>5</v>
      </c>
    </row>
    <row r="15" spans="1:13" ht="15.95" customHeight="1">
      <c r="B15" s="52"/>
      <c r="C15" s="45"/>
      <c r="D15" s="23">
        <v>1</v>
      </c>
      <c r="E15" s="18">
        <v>0.43820224719101125</v>
      </c>
      <c r="F15" s="19">
        <v>0.550561797752809</v>
      </c>
      <c r="G15" s="19">
        <v>0.21910112359550563</v>
      </c>
      <c r="H15" s="19">
        <v>0.15168539325842698</v>
      </c>
      <c r="I15" s="19">
        <v>0.12921348314606743</v>
      </c>
      <c r="J15" s="19">
        <v>0.11235955056179775</v>
      </c>
      <c r="K15" s="19">
        <v>0.15168539325842698</v>
      </c>
      <c r="L15" s="19">
        <v>1.6853932584269662E-2</v>
      </c>
      <c r="M15" s="19">
        <v>2.8089887640449437E-2</v>
      </c>
    </row>
    <row r="16" spans="1:13" ht="15.95" customHeight="1">
      <c r="B16" s="52"/>
      <c r="C16" s="44" t="s">
        <v>32</v>
      </c>
      <c r="D16" s="20">
        <v>997</v>
      </c>
      <c r="E16" s="21">
        <v>405</v>
      </c>
      <c r="F16" s="22">
        <v>647</v>
      </c>
      <c r="G16" s="22">
        <v>217</v>
      </c>
      <c r="H16" s="22">
        <v>202</v>
      </c>
      <c r="I16" s="22">
        <v>110</v>
      </c>
      <c r="J16" s="22">
        <v>62</v>
      </c>
      <c r="K16" s="22">
        <v>162</v>
      </c>
      <c r="L16" s="22">
        <v>5</v>
      </c>
      <c r="M16" s="22">
        <v>21</v>
      </c>
    </row>
    <row r="17" spans="1:13" ht="15.95" customHeight="1">
      <c r="B17" s="52"/>
      <c r="C17" s="45"/>
      <c r="D17" s="23">
        <v>1</v>
      </c>
      <c r="E17" s="18">
        <v>0.40621865596790369</v>
      </c>
      <c r="F17" s="19">
        <v>0.64894684052156471</v>
      </c>
      <c r="G17" s="19">
        <v>0.21765295887662989</v>
      </c>
      <c r="H17" s="19">
        <v>0.20260782347041123</v>
      </c>
      <c r="I17" s="19">
        <v>0.11033099297893681</v>
      </c>
      <c r="J17" s="19">
        <v>6.2186559679037114E-2</v>
      </c>
      <c r="K17" s="19">
        <v>0.1624874623871615</v>
      </c>
      <c r="L17" s="19">
        <v>5.0150451354062184E-3</v>
      </c>
      <c r="M17" s="19">
        <v>2.106318956870612E-2</v>
      </c>
    </row>
    <row r="18" spans="1:13" ht="15.95" customHeight="1">
      <c r="B18" s="52"/>
      <c r="C18" s="44" t="s">
        <v>33</v>
      </c>
      <c r="D18" s="20">
        <v>4355</v>
      </c>
      <c r="E18" s="21">
        <v>1753</v>
      </c>
      <c r="F18" s="22">
        <v>2727</v>
      </c>
      <c r="G18" s="22">
        <v>868</v>
      </c>
      <c r="H18" s="22">
        <v>880</v>
      </c>
      <c r="I18" s="22">
        <v>466</v>
      </c>
      <c r="J18" s="22">
        <v>369</v>
      </c>
      <c r="K18" s="22">
        <v>708</v>
      </c>
      <c r="L18" s="22">
        <v>25</v>
      </c>
      <c r="M18" s="22">
        <v>101</v>
      </c>
    </row>
    <row r="19" spans="1:13" ht="15.95" customHeight="1">
      <c r="B19" s="52"/>
      <c r="C19" s="45"/>
      <c r="D19" s="23">
        <v>1</v>
      </c>
      <c r="E19" s="18">
        <v>0.40252583237657863</v>
      </c>
      <c r="F19" s="19">
        <v>0.62617680826636046</v>
      </c>
      <c r="G19" s="19">
        <v>0.19931113662456945</v>
      </c>
      <c r="H19" s="19">
        <v>0.20206659012629161</v>
      </c>
      <c r="I19" s="19">
        <v>0.10700344431687715</v>
      </c>
      <c r="J19" s="19">
        <v>8.4730195177956366E-2</v>
      </c>
      <c r="K19" s="19">
        <v>0.16257175660160736</v>
      </c>
      <c r="L19" s="19">
        <v>5.7405281285878304E-3</v>
      </c>
      <c r="M19" s="19">
        <v>2.3191733639494835E-2</v>
      </c>
    </row>
    <row r="20" spans="1:13" ht="15.95" customHeight="1">
      <c r="B20" s="52"/>
      <c r="C20" s="44" t="s">
        <v>34</v>
      </c>
      <c r="D20" s="20">
        <v>12711</v>
      </c>
      <c r="E20" s="21">
        <v>5347</v>
      </c>
      <c r="F20" s="22">
        <v>7134</v>
      </c>
      <c r="G20" s="22">
        <v>1829</v>
      </c>
      <c r="H20" s="22">
        <v>2833</v>
      </c>
      <c r="I20" s="22">
        <v>1196</v>
      </c>
      <c r="J20" s="22">
        <v>963</v>
      </c>
      <c r="K20" s="22">
        <v>1852</v>
      </c>
      <c r="L20" s="22">
        <v>290</v>
      </c>
      <c r="M20" s="22">
        <v>579</v>
      </c>
    </row>
    <row r="21" spans="1:13" ht="15.95" customHeight="1">
      <c r="B21" s="52"/>
      <c r="C21" s="54"/>
      <c r="D21" s="17">
        <v>1</v>
      </c>
      <c r="E21" s="26">
        <v>0.42065927149712845</v>
      </c>
      <c r="F21" s="27">
        <v>0.5612461647392023</v>
      </c>
      <c r="G21" s="27">
        <v>0.14389111792935252</v>
      </c>
      <c r="H21" s="27">
        <v>0.22287782235858705</v>
      </c>
      <c r="I21" s="27">
        <v>9.4091731571080167E-2</v>
      </c>
      <c r="J21" s="27">
        <v>7.5761151758319573E-2</v>
      </c>
      <c r="K21" s="27">
        <v>0.14570057430571945</v>
      </c>
      <c r="L21" s="27">
        <v>2.2814884745496027E-2</v>
      </c>
      <c r="M21" s="27">
        <v>4.5551097474628273E-2</v>
      </c>
    </row>
    <row r="22" spans="1:13" ht="15.95" customHeight="1">
      <c r="A22" s="32"/>
      <c r="B22" s="35"/>
      <c r="C22" s="55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5.95" hidden="1" customHeight="1">
      <c r="A23" s="32"/>
      <c r="B23" s="37"/>
      <c r="C23" s="53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ht="15.95" hidden="1" customHeight="1">
      <c r="A24" s="32"/>
      <c r="B24" s="37"/>
      <c r="C24" s="53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5.95" hidden="1" customHeight="1">
      <c r="A25" s="32"/>
      <c r="B25" s="37"/>
      <c r="C25" s="53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ht="15.95" hidden="1" customHeight="1">
      <c r="A26" s="32"/>
      <c r="B26" s="37"/>
      <c r="C26" s="53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3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  <c r="L55" s="38"/>
      <c r="M55" s="38"/>
    </row>
    <row r="56" spans="1:13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spans="1:13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1:13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1:13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13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  <c r="L73" s="38"/>
      <c r="M73" s="38"/>
    </row>
    <row r="74" spans="1:13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  <c r="L75" s="38"/>
      <c r="M75" s="38"/>
    </row>
    <row r="76" spans="1:13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  <c r="L77" s="38"/>
      <c r="M77" s="38"/>
    </row>
    <row r="78" spans="1:13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  <c r="L79" s="38"/>
      <c r="M79" s="38"/>
    </row>
    <row r="80" spans="1:13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  <c r="L83" s="38"/>
      <c r="M83" s="38"/>
    </row>
    <row r="84" spans="1:13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  <c r="L85" s="38"/>
      <c r="M85" s="38"/>
    </row>
    <row r="86" spans="1:13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  <c r="L87" s="38"/>
      <c r="M87" s="38"/>
    </row>
    <row r="88" spans="1:13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  <c r="L89" s="38"/>
      <c r="M89" s="38"/>
    </row>
    <row r="90" spans="1:13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  <c r="L91" s="38"/>
      <c r="M91" s="38"/>
    </row>
    <row r="92" spans="1:13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  <c r="L93" s="38"/>
      <c r="M93" s="38"/>
    </row>
    <row r="94" spans="1:13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  <c r="L95" s="38"/>
      <c r="M95" s="38"/>
    </row>
    <row r="96" spans="1:13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  <c r="L97" s="38"/>
      <c r="M97" s="38"/>
    </row>
    <row r="98" spans="1:13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  <c r="L99" s="38"/>
      <c r="M99" s="38"/>
    </row>
    <row r="100" spans="1:13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  <c r="L103" s="38"/>
      <c r="M103" s="38"/>
    </row>
    <row r="104" spans="1:13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  <c r="L105" s="38"/>
      <c r="M105" s="38"/>
    </row>
    <row r="106" spans="1:13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  <c r="L107" s="38"/>
      <c r="M107" s="38"/>
    </row>
    <row r="108" spans="1:13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  <c r="L109" s="38"/>
      <c r="M109" s="38"/>
    </row>
    <row r="110" spans="1:13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  <c r="L111" s="38"/>
      <c r="M111" s="38"/>
    </row>
    <row r="112" spans="1:13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  <c r="L113" s="38"/>
      <c r="M113" s="38"/>
    </row>
    <row r="114" spans="1:13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  <c r="L115" s="38"/>
      <c r="M115" s="38"/>
    </row>
    <row r="116" spans="1:13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  <c r="L117" s="38"/>
      <c r="M117" s="38"/>
    </row>
    <row r="118" spans="1:13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  <c r="L119" s="38"/>
      <c r="M119" s="38"/>
    </row>
    <row r="120" spans="1:13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1:13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  <c r="L121" s="38"/>
      <c r="M121" s="38"/>
    </row>
    <row r="122" spans="1:13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  <c r="L123" s="38"/>
      <c r="M123" s="38"/>
    </row>
    <row r="124" spans="1:13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  <c r="L125" s="38"/>
      <c r="M125" s="38"/>
    </row>
    <row r="126" spans="1:13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  <c r="L126" s="39"/>
      <c r="M126" s="39"/>
    </row>
    <row r="127" spans="1:13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  <c r="L127" s="38"/>
      <c r="M127" s="38"/>
    </row>
    <row r="128" spans="1:13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  <c r="L128" s="39"/>
      <c r="M128" s="39"/>
    </row>
    <row r="129" spans="1:13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  <c r="L129" s="38"/>
      <c r="M129" s="38"/>
    </row>
    <row r="130" spans="1:13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  <c r="L130" s="39"/>
      <c r="M130" s="39"/>
    </row>
    <row r="131" spans="1:13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  <c r="L131" s="38"/>
      <c r="M131" s="38"/>
    </row>
    <row r="132" spans="1:13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  <c r="L132" s="39"/>
      <c r="M132" s="39"/>
    </row>
    <row r="133" spans="1:13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  <c r="L133" s="38"/>
      <c r="M133" s="38"/>
    </row>
    <row r="134" spans="1:13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  <row r="136" spans="1:13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  <c r="L136" s="39"/>
      <c r="M136" s="39"/>
    </row>
    <row r="137" spans="1:13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  <c r="L137" s="38"/>
      <c r="M137" s="38"/>
    </row>
    <row r="138" spans="1:13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  <c r="L139" s="38"/>
      <c r="M139" s="38"/>
    </row>
    <row r="140" spans="1:13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spans="1:13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  <c r="L141" s="38"/>
      <c r="M141" s="38"/>
    </row>
    <row r="142" spans="1:13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spans="1:13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1:13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  <c r="L144" s="39"/>
      <c r="M144" s="39"/>
    </row>
    <row r="145" spans="1:13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  <c r="L145" s="38"/>
      <c r="M145" s="38"/>
    </row>
    <row r="146" spans="1:13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  <c r="L146" s="39"/>
      <c r="M146" s="39"/>
    </row>
    <row r="147" spans="1:13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  <c r="L147" s="38"/>
      <c r="M147" s="38"/>
    </row>
    <row r="148" spans="1:13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  <c r="L148" s="39"/>
      <c r="M148" s="39"/>
    </row>
    <row r="149" spans="1:13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  <c r="L149" s="38"/>
      <c r="M149" s="38"/>
    </row>
    <row r="150" spans="1:13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  <c r="L150" s="39"/>
      <c r="M150" s="39"/>
    </row>
    <row r="151" spans="1:13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  <c r="L151" s="38"/>
      <c r="M151" s="38"/>
    </row>
    <row r="152" spans="1:13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  <c r="L152" s="39"/>
      <c r="M152" s="39"/>
    </row>
    <row r="153" spans="1:13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  <c r="L153" s="38"/>
      <c r="M153" s="38"/>
    </row>
    <row r="154" spans="1:13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  <c r="L154" s="39"/>
      <c r="M154" s="39"/>
    </row>
    <row r="155" spans="1:13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  <c r="L155" s="38"/>
      <c r="M155" s="38"/>
    </row>
    <row r="156" spans="1:13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  <c r="L156" s="39"/>
      <c r="M156" s="39"/>
    </row>
    <row r="157" spans="1:13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  <c r="L157" s="38"/>
      <c r="M157" s="38"/>
    </row>
    <row r="158" spans="1:13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  <c r="L158" s="39"/>
      <c r="M158" s="39"/>
    </row>
    <row r="159" spans="1:13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  <c r="L159" s="38"/>
      <c r="M159" s="38"/>
    </row>
    <row r="160" spans="1:13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  <c r="L160" s="39"/>
      <c r="M160" s="39"/>
    </row>
    <row r="161" spans="1:13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  <c r="L161" s="38"/>
      <c r="M161" s="38"/>
    </row>
    <row r="162" spans="1:13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  <c r="L162" s="39"/>
      <c r="M162" s="39"/>
    </row>
    <row r="163" spans="1:13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  <c r="L163" s="38"/>
      <c r="M163" s="38"/>
    </row>
    <row r="164" spans="1:13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  <c r="L164" s="39"/>
      <c r="M164" s="39"/>
    </row>
    <row r="165" spans="1:13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  <c r="L165" s="38"/>
      <c r="M165" s="38"/>
    </row>
    <row r="166" spans="1:13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  <c r="L166" s="39"/>
      <c r="M166" s="39"/>
    </row>
    <row r="167" spans="1:13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  <c r="L167" s="38"/>
      <c r="M167" s="38"/>
    </row>
    <row r="168" spans="1:13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  <c r="L168" s="39"/>
      <c r="M168" s="39"/>
    </row>
    <row r="169" spans="1:13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  <c r="L169" s="38"/>
      <c r="M169" s="38"/>
    </row>
    <row r="170" spans="1:13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  <c r="L170" s="39"/>
      <c r="M170" s="39"/>
    </row>
    <row r="171" spans="1:13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  <c r="L171" s="38"/>
      <c r="M171" s="38"/>
    </row>
    <row r="172" spans="1:13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  <c r="L172" s="39"/>
      <c r="M172" s="39"/>
    </row>
    <row r="173" spans="1:13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  <c r="L173" s="38"/>
      <c r="M173" s="38"/>
    </row>
    <row r="174" spans="1:13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  <c r="L174" s="39"/>
      <c r="M174" s="39"/>
    </row>
    <row r="175" spans="1:13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  <c r="L175" s="38"/>
      <c r="M175" s="38"/>
    </row>
    <row r="176" spans="1:13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  <c r="L176" s="39"/>
      <c r="M176" s="39"/>
    </row>
    <row r="177" spans="1:13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  <c r="L177" s="38"/>
      <c r="M177" s="38"/>
    </row>
    <row r="178" spans="1:13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  <c r="L178" s="39"/>
      <c r="M178" s="39"/>
    </row>
    <row r="179" spans="1:13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  <c r="L179" s="38"/>
      <c r="M179" s="38"/>
    </row>
    <row r="180" spans="1:13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  <c r="L180" s="39"/>
      <c r="M180" s="39"/>
    </row>
    <row r="181" spans="1:13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  <c r="L181" s="38"/>
      <c r="M181" s="38"/>
    </row>
    <row r="182" spans="1:13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  <c r="L182" s="39"/>
      <c r="M182" s="39"/>
    </row>
    <row r="183" spans="1:13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  <c r="L183" s="38"/>
      <c r="M183" s="38"/>
    </row>
    <row r="184" spans="1:13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  <c r="L184" s="39"/>
      <c r="M184" s="39"/>
    </row>
    <row r="185" spans="1:13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  <c r="L185" s="38"/>
      <c r="M185" s="38"/>
    </row>
    <row r="186" spans="1:13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</row>
    <row r="187" spans="1:13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</row>
    <row r="188" spans="1:13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</row>
    <row r="189" spans="1:13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</row>
    <row r="190" spans="1:13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</row>
    <row r="191" spans="1:13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</row>
    <row r="192" spans="1:13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</row>
    <row r="193" spans="1:13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3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</row>
    <row r="196" spans="1:13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</row>
    <row r="197" spans="1:13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</row>
    <row r="198" spans="1:13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</row>
    <row r="199" spans="1:13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</row>
    <row r="200" spans="1:13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1"/>
  </mergeCells>
  <phoneticPr fontId="3"/>
  <conditionalFormatting sqref="E9:M9">
    <cfRule type="top10" dxfId="2224" priority="90" rank="1"/>
  </conditionalFormatting>
  <conditionalFormatting sqref="E11:M11">
    <cfRule type="top10" dxfId="2223" priority="89" rank="1"/>
  </conditionalFormatting>
  <conditionalFormatting sqref="E13:M13">
    <cfRule type="top10" dxfId="2222" priority="88" rank="1"/>
  </conditionalFormatting>
  <conditionalFormatting sqref="E15:M15">
    <cfRule type="top10" dxfId="2221" priority="87" rank="1"/>
  </conditionalFormatting>
  <conditionalFormatting sqref="E17:M17">
    <cfRule type="top10" dxfId="2220" priority="86" rank="1"/>
  </conditionalFormatting>
  <conditionalFormatting sqref="E19:M19">
    <cfRule type="top10" dxfId="2219" priority="85" rank="1"/>
  </conditionalFormatting>
  <conditionalFormatting sqref="E21:M21">
    <cfRule type="top10" dxfId="2218" priority="84" rank="1"/>
  </conditionalFormatting>
  <conditionalFormatting sqref="E23:M23">
    <cfRule type="top10" dxfId="2217" priority="82" rank="1"/>
  </conditionalFormatting>
  <conditionalFormatting sqref="E25:M25">
    <cfRule type="top10" dxfId="2216" priority="81" rank="1"/>
  </conditionalFormatting>
  <conditionalFormatting sqref="E27:M27">
    <cfRule type="top10" dxfId="2215" priority="80" rank="1"/>
  </conditionalFormatting>
  <conditionalFormatting sqref="E29:M29">
    <cfRule type="top10" dxfId="2214" priority="79" rank="1"/>
  </conditionalFormatting>
  <conditionalFormatting sqref="E31:M31">
    <cfRule type="top10" dxfId="2213" priority="78" rank="1"/>
  </conditionalFormatting>
  <conditionalFormatting sqref="E33:M33">
    <cfRule type="top10" dxfId="2212" priority="77" rank="1"/>
  </conditionalFormatting>
  <conditionalFormatting sqref="E35:M35">
    <cfRule type="top10" dxfId="2211" priority="76" rank="1"/>
  </conditionalFormatting>
  <conditionalFormatting sqref="E37:M37">
    <cfRule type="top10" dxfId="2210" priority="75" rank="1"/>
  </conditionalFormatting>
  <conditionalFormatting sqref="E39:M39">
    <cfRule type="top10" dxfId="2209" priority="74" rank="1"/>
  </conditionalFormatting>
  <conditionalFormatting sqref="E41:M41">
    <cfRule type="top10" dxfId="2208" priority="73" rank="1"/>
  </conditionalFormatting>
  <conditionalFormatting sqref="E43:M43">
    <cfRule type="top10" dxfId="2207" priority="72" rank="1"/>
  </conditionalFormatting>
  <conditionalFormatting sqref="E45:M45">
    <cfRule type="top10" dxfId="2206" priority="71" rank="1"/>
  </conditionalFormatting>
  <conditionalFormatting sqref="E47:M47">
    <cfRule type="top10" dxfId="2205" priority="70" rank="1"/>
  </conditionalFormatting>
  <conditionalFormatting sqref="E49:M49">
    <cfRule type="top10" dxfId="2204" priority="69" rank="1"/>
  </conditionalFormatting>
  <conditionalFormatting sqref="E51:M51">
    <cfRule type="top10" dxfId="2203" priority="68" rank="1"/>
  </conditionalFormatting>
  <conditionalFormatting sqref="E53:M53">
    <cfRule type="top10" dxfId="2202" priority="67" rank="1"/>
  </conditionalFormatting>
  <conditionalFormatting sqref="E55:M55">
    <cfRule type="top10" dxfId="2201" priority="66" rank="1"/>
  </conditionalFormatting>
  <conditionalFormatting sqref="E57:M57">
    <cfRule type="top10" dxfId="2200" priority="65" rank="1"/>
  </conditionalFormatting>
  <conditionalFormatting sqref="E59:M59">
    <cfRule type="top10" dxfId="2199" priority="64" rank="1"/>
  </conditionalFormatting>
  <conditionalFormatting sqref="E61:M61">
    <cfRule type="top10" dxfId="2198" priority="63" rank="1"/>
  </conditionalFormatting>
  <conditionalFormatting sqref="E63:M63">
    <cfRule type="top10" dxfId="2197" priority="62" rank="1"/>
  </conditionalFormatting>
  <conditionalFormatting sqref="E65:M65">
    <cfRule type="top10" dxfId="2196" priority="61" rank="1"/>
  </conditionalFormatting>
  <conditionalFormatting sqref="E67:M67">
    <cfRule type="top10" dxfId="2195" priority="60" rank="1"/>
  </conditionalFormatting>
  <conditionalFormatting sqref="E69:M69">
    <cfRule type="top10" dxfId="2194" priority="59" rank="1"/>
  </conditionalFormatting>
  <conditionalFormatting sqref="E71:M71">
    <cfRule type="top10" dxfId="2193" priority="58" rank="1"/>
  </conditionalFormatting>
  <conditionalFormatting sqref="E73:M73">
    <cfRule type="top10" dxfId="2192" priority="57" rank="1"/>
  </conditionalFormatting>
  <conditionalFormatting sqref="E75:M75">
    <cfRule type="top10" dxfId="2191" priority="56" rank="1"/>
  </conditionalFormatting>
  <conditionalFormatting sqref="E77:M77">
    <cfRule type="top10" dxfId="2190" priority="55" rank="1"/>
  </conditionalFormatting>
  <conditionalFormatting sqref="E79:M79">
    <cfRule type="top10" dxfId="2189" priority="54" rank="1"/>
  </conditionalFormatting>
  <conditionalFormatting sqref="E81:M81">
    <cfRule type="top10" dxfId="2188" priority="53" rank="1"/>
  </conditionalFormatting>
  <conditionalFormatting sqref="E83:M83">
    <cfRule type="top10" dxfId="2187" priority="52" rank="1"/>
  </conditionalFormatting>
  <conditionalFormatting sqref="E85:M85">
    <cfRule type="top10" dxfId="2186" priority="51" rank="1"/>
  </conditionalFormatting>
  <conditionalFormatting sqref="E87:M87">
    <cfRule type="top10" dxfId="2185" priority="50" rank="1"/>
  </conditionalFormatting>
  <conditionalFormatting sqref="E89:M89">
    <cfRule type="top10" dxfId="2184" priority="49" rank="1"/>
  </conditionalFormatting>
  <conditionalFormatting sqref="E91:M91">
    <cfRule type="top10" dxfId="2183" priority="48" rank="1"/>
  </conditionalFormatting>
  <conditionalFormatting sqref="E93:M93">
    <cfRule type="top10" dxfId="2182" priority="47" rank="1"/>
  </conditionalFormatting>
  <conditionalFormatting sqref="E95:M95">
    <cfRule type="top10" dxfId="2181" priority="46" rank="1"/>
  </conditionalFormatting>
  <conditionalFormatting sqref="E97:M97">
    <cfRule type="top10" dxfId="2180" priority="45" rank="1"/>
  </conditionalFormatting>
  <conditionalFormatting sqref="E99:M99">
    <cfRule type="top10" dxfId="2179" priority="44" rank="1"/>
  </conditionalFormatting>
  <conditionalFormatting sqref="E101:M101">
    <cfRule type="top10" dxfId="2178" priority="43" rank="1"/>
  </conditionalFormatting>
  <conditionalFormatting sqref="E103:M103">
    <cfRule type="top10" dxfId="2177" priority="42" rank="1"/>
  </conditionalFormatting>
  <conditionalFormatting sqref="E105:M105">
    <cfRule type="top10" dxfId="2176" priority="41" rank="1"/>
  </conditionalFormatting>
  <conditionalFormatting sqref="E107:M107">
    <cfRule type="top10" dxfId="2175" priority="40" rank="1"/>
  </conditionalFormatting>
  <conditionalFormatting sqref="E109:M109">
    <cfRule type="top10" dxfId="2174" priority="39" rank="1"/>
  </conditionalFormatting>
  <conditionalFormatting sqref="E111:M111">
    <cfRule type="top10" dxfId="2173" priority="38" rank="1"/>
  </conditionalFormatting>
  <conditionalFormatting sqref="E113:M113">
    <cfRule type="top10" dxfId="2172" priority="37" rank="1"/>
  </conditionalFormatting>
  <conditionalFormatting sqref="E115:M115">
    <cfRule type="top10" dxfId="2171" priority="36" rank="1"/>
  </conditionalFormatting>
  <conditionalFormatting sqref="E117:M117">
    <cfRule type="top10" dxfId="2170" priority="35" rank="1"/>
  </conditionalFormatting>
  <conditionalFormatting sqref="E119:M119">
    <cfRule type="top10" dxfId="2169" priority="34" rank="1"/>
  </conditionalFormatting>
  <conditionalFormatting sqref="E121:M121">
    <cfRule type="top10" dxfId="2168" priority="33" rank="1"/>
  </conditionalFormatting>
  <conditionalFormatting sqref="E123:M123">
    <cfRule type="top10" dxfId="2167" priority="32" rank="1"/>
  </conditionalFormatting>
  <conditionalFormatting sqref="E125:M125">
    <cfRule type="top10" dxfId="2166" priority="31" rank="1"/>
  </conditionalFormatting>
  <conditionalFormatting sqref="E127:M127">
    <cfRule type="top10" dxfId="2165" priority="30" rank="1"/>
  </conditionalFormatting>
  <conditionalFormatting sqref="E129:M129">
    <cfRule type="top10" dxfId="2164" priority="29" rank="1"/>
  </conditionalFormatting>
  <conditionalFormatting sqref="E131:M131">
    <cfRule type="top10" dxfId="2163" priority="28" rank="1"/>
  </conditionalFormatting>
  <conditionalFormatting sqref="E133:M133">
    <cfRule type="top10" dxfId="2162" priority="27" rank="1"/>
  </conditionalFormatting>
  <conditionalFormatting sqref="E135:M135">
    <cfRule type="top10" dxfId="2161" priority="26" rank="1"/>
  </conditionalFormatting>
  <conditionalFormatting sqref="E137:M137">
    <cfRule type="top10" dxfId="2160" priority="25" rank="1"/>
  </conditionalFormatting>
  <conditionalFormatting sqref="E139:M139">
    <cfRule type="top10" dxfId="2159" priority="24" rank="1"/>
  </conditionalFormatting>
  <conditionalFormatting sqref="E141:M141">
    <cfRule type="top10" dxfId="2158" priority="23" rank="1"/>
  </conditionalFormatting>
  <conditionalFormatting sqref="E143:M143">
    <cfRule type="top10" dxfId="2157" priority="22" rank="1"/>
  </conditionalFormatting>
  <conditionalFormatting sqref="E145:M145">
    <cfRule type="top10" dxfId="2156" priority="21" rank="1"/>
  </conditionalFormatting>
  <conditionalFormatting sqref="E147:M147">
    <cfRule type="top10" dxfId="2155" priority="20" rank="1"/>
  </conditionalFormatting>
  <conditionalFormatting sqref="E149:M149">
    <cfRule type="top10" dxfId="2154" priority="19" rank="1"/>
  </conditionalFormatting>
  <conditionalFormatting sqref="E151:M151">
    <cfRule type="top10" dxfId="2153" priority="18" rank="1"/>
  </conditionalFormatting>
  <conditionalFormatting sqref="E153:M153">
    <cfRule type="top10" dxfId="2152" priority="17" rank="1"/>
  </conditionalFormatting>
  <conditionalFormatting sqref="E155:M155">
    <cfRule type="top10" dxfId="2151" priority="16" rank="1"/>
  </conditionalFormatting>
  <conditionalFormatting sqref="E157:M157">
    <cfRule type="top10" dxfId="2150" priority="15" rank="1"/>
  </conditionalFormatting>
  <conditionalFormatting sqref="E159:M159">
    <cfRule type="top10" dxfId="2149" priority="14" rank="1"/>
  </conditionalFormatting>
  <conditionalFormatting sqref="E161:M161">
    <cfRule type="top10" dxfId="2148" priority="13" rank="1"/>
  </conditionalFormatting>
  <conditionalFormatting sqref="E163:M163">
    <cfRule type="top10" dxfId="2147" priority="12" rank="1"/>
  </conditionalFormatting>
  <conditionalFormatting sqref="E165:M165">
    <cfRule type="top10" dxfId="2146" priority="11" rank="1"/>
  </conditionalFormatting>
  <conditionalFormatting sqref="E167:M167">
    <cfRule type="top10" dxfId="2145" priority="10" rank="1"/>
  </conditionalFormatting>
  <conditionalFormatting sqref="E169:M169">
    <cfRule type="top10" dxfId="2144" priority="9" rank="1"/>
  </conditionalFormatting>
  <conditionalFormatting sqref="E171:M171">
    <cfRule type="top10" dxfId="2143" priority="8" rank="1"/>
  </conditionalFormatting>
  <conditionalFormatting sqref="E173:M173">
    <cfRule type="top10" dxfId="2142" priority="7" rank="1"/>
  </conditionalFormatting>
  <conditionalFormatting sqref="E175:M175">
    <cfRule type="top10" dxfId="2141" priority="6" rank="1"/>
  </conditionalFormatting>
  <conditionalFormatting sqref="E177:M177">
    <cfRule type="top10" dxfId="2140" priority="5" rank="1"/>
  </conditionalFormatting>
  <conditionalFormatting sqref="E179:M179">
    <cfRule type="top10" dxfId="2139" priority="4" rank="1"/>
  </conditionalFormatting>
  <conditionalFormatting sqref="E181:M181">
    <cfRule type="top10" dxfId="2138" priority="3" rank="1"/>
  </conditionalFormatting>
  <conditionalFormatting sqref="E183:M183">
    <cfRule type="top10" dxfId="2137" priority="2" rank="1"/>
  </conditionalFormatting>
  <conditionalFormatting sqref="E185:M185">
    <cfRule type="top10" dxfId="2136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J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0" width="8.625" style="3"/>
    <col min="11" max="16384" width="8.625" style="33"/>
  </cols>
  <sheetData>
    <row r="1" spans="1:10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</row>
    <row r="2" spans="1:10" ht="15" customHeight="1">
      <c r="B2" s="3" t="s">
        <v>75</v>
      </c>
    </row>
    <row r="3" spans="1:10" ht="15" customHeight="1">
      <c r="B3" s="3" t="s">
        <v>81</v>
      </c>
    </row>
    <row r="4" spans="1:10" ht="15" customHeight="1">
      <c r="B4" s="3" t="s">
        <v>98</v>
      </c>
    </row>
    <row r="5" spans="1:10" ht="15" customHeight="1">
      <c r="B5" s="3"/>
    </row>
    <row r="6" spans="1:10" ht="2.1" customHeight="1">
      <c r="B6" s="4"/>
      <c r="C6" s="5"/>
      <c r="D6" s="6"/>
      <c r="E6" s="7"/>
      <c r="F6" s="8"/>
      <c r="G6" s="8"/>
      <c r="H6" s="8"/>
      <c r="I6" s="8"/>
      <c r="J6" s="8"/>
    </row>
    <row r="7" spans="1:10" ht="117.95" customHeight="1" thickBot="1">
      <c r="A7" s="9"/>
      <c r="B7" s="10"/>
      <c r="C7" s="11" t="s">
        <v>64</v>
      </c>
      <c r="D7" s="12" t="s">
        <v>65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0</v>
      </c>
    </row>
    <row r="8" spans="1:10" ht="15.95" customHeight="1" thickTop="1">
      <c r="B8" s="46" t="s">
        <v>66</v>
      </c>
      <c r="C8" s="47"/>
      <c r="D8" s="14">
        <v>19674</v>
      </c>
      <c r="E8" s="15">
        <v>6117</v>
      </c>
      <c r="F8" s="16">
        <v>8822</v>
      </c>
      <c r="G8" s="16">
        <v>2786</v>
      </c>
      <c r="H8" s="16">
        <v>840</v>
      </c>
      <c r="I8" s="16">
        <v>865</v>
      </c>
      <c r="J8" s="16">
        <v>244</v>
      </c>
    </row>
    <row r="9" spans="1:10" ht="15.95" customHeight="1">
      <c r="B9" s="48"/>
      <c r="C9" s="49"/>
      <c r="D9" s="17">
        <v>1</v>
      </c>
      <c r="E9" s="26">
        <v>0.31091796279353462</v>
      </c>
      <c r="F9" s="27">
        <v>0.44840906780522516</v>
      </c>
      <c r="G9" s="27">
        <v>0.14160821388634745</v>
      </c>
      <c r="H9" s="27">
        <v>4.2695943885330892E-2</v>
      </c>
      <c r="I9" s="27">
        <v>4.3966656500965741E-2</v>
      </c>
      <c r="J9" s="27">
        <v>1.2402155128596116E-2</v>
      </c>
    </row>
    <row r="10" spans="1:10" ht="15.95" customHeight="1">
      <c r="B10" s="51" t="s">
        <v>77</v>
      </c>
      <c r="C10" s="50" t="s">
        <v>43</v>
      </c>
      <c r="D10" s="28">
        <v>1742</v>
      </c>
      <c r="E10" s="29">
        <v>617</v>
      </c>
      <c r="F10" s="30">
        <v>700</v>
      </c>
      <c r="G10" s="30">
        <v>239</v>
      </c>
      <c r="H10" s="30">
        <v>90</v>
      </c>
      <c r="I10" s="30">
        <v>84</v>
      </c>
      <c r="J10" s="30">
        <v>12</v>
      </c>
    </row>
    <row r="11" spans="1:10" ht="15.95" customHeight="1">
      <c r="B11" s="52"/>
      <c r="C11" s="45"/>
      <c r="D11" s="17">
        <v>1</v>
      </c>
      <c r="E11" s="18">
        <v>0.35419058553386912</v>
      </c>
      <c r="F11" s="19">
        <v>0.40183696900114813</v>
      </c>
      <c r="G11" s="19">
        <v>0.13719862227324914</v>
      </c>
      <c r="H11" s="19">
        <v>5.1664753157290473E-2</v>
      </c>
      <c r="I11" s="19">
        <v>4.8220436280137773E-2</v>
      </c>
      <c r="J11" s="19">
        <v>6.8886337543053958E-3</v>
      </c>
    </row>
    <row r="12" spans="1:10" ht="15.95" customHeight="1">
      <c r="B12" s="52"/>
      <c r="C12" s="58" t="s">
        <v>44</v>
      </c>
      <c r="D12" s="20">
        <v>4350</v>
      </c>
      <c r="E12" s="21">
        <v>1494</v>
      </c>
      <c r="F12" s="22">
        <v>1998</v>
      </c>
      <c r="G12" s="22">
        <v>551</v>
      </c>
      <c r="H12" s="22">
        <v>127</v>
      </c>
      <c r="I12" s="22">
        <v>133</v>
      </c>
      <c r="J12" s="22">
        <v>47</v>
      </c>
    </row>
    <row r="13" spans="1:10" ht="15.95" customHeight="1">
      <c r="B13" s="52"/>
      <c r="C13" s="59"/>
      <c r="D13" s="23">
        <v>1</v>
      </c>
      <c r="E13" s="18">
        <v>0.34344827586206894</v>
      </c>
      <c r="F13" s="19">
        <v>0.4593103448275862</v>
      </c>
      <c r="G13" s="19">
        <v>0.12666666666666668</v>
      </c>
      <c r="H13" s="19">
        <v>2.9195402298850575E-2</v>
      </c>
      <c r="I13" s="19">
        <v>3.057471264367816E-2</v>
      </c>
      <c r="J13" s="19">
        <v>1.0804597701149426E-2</v>
      </c>
    </row>
    <row r="14" spans="1:10" ht="15.95" customHeight="1">
      <c r="B14" s="52"/>
      <c r="C14" s="58" t="s">
        <v>45</v>
      </c>
      <c r="D14" s="20">
        <v>7810</v>
      </c>
      <c r="E14" s="21">
        <v>2384</v>
      </c>
      <c r="F14" s="22">
        <v>3642</v>
      </c>
      <c r="G14" s="22">
        <v>1118</v>
      </c>
      <c r="H14" s="22">
        <v>295</v>
      </c>
      <c r="I14" s="22">
        <v>290</v>
      </c>
      <c r="J14" s="22">
        <v>81</v>
      </c>
    </row>
    <row r="15" spans="1:10" ht="15.95" customHeight="1">
      <c r="B15" s="52"/>
      <c r="C15" s="59"/>
      <c r="D15" s="23">
        <v>1</v>
      </c>
      <c r="E15" s="18">
        <v>0.30524967989756724</v>
      </c>
      <c r="F15" s="19">
        <v>0.46632522407170296</v>
      </c>
      <c r="G15" s="19">
        <v>0.14314980793854035</v>
      </c>
      <c r="H15" s="19">
        <v>3.7772087067861719E-2</v>
      </c>
      <c r="I15" s="19">
        <v>3.713188220230474E-2</v>
      </c>
      <c r="J15" s="19">
        <v>1.0371318822023048E-2</v>
      </c>
    </row>
    <row r="16" spans="1:10" ht="15.95" customHeight="1">
      <c r="B16" s="52"/>
      <c r="C16" s="56" t="s">
        <v>46</v>
      </c>
      <c r="D16" s="20">
        <v>2180</v>
      </c>
      <c r="E16" s="21">
        <v>610</v>
      </c>
      <c r="F16" s="22">
        <v>978</v>
      </c>
      <c r="G16" s="22">
        <v>352</v>
      </c>
      <c r="H16" s="22">
        <v>113</v>
      </c>
      <c r="I16" s="22">
        <v>102</v>
      </c>
      <c r="J16" s="22">
        <v>25</v>
      </c>
    </row>
    <row r="17" spans="1:10" ht="15.95" customHeight="1">
      <c r="B17" s="52"/>
      <c r="C17" s="57"/>
      <c r="D17" s="23">
        <v>1</v>
      </c>
      <c r="E17" s="18">
        <v>0.27981651376146788</v>
      </c>
      <c r="F17" s="19">
        <v>0.44862385321100917</v>
      </c>
      <c r="G17" s="19">
        <v>0.16146788990825689</v>
      </c>
      <c r="H17" s="19">
        <v>5.1834862385321104E-2</v>
      </c>
      <c r="I17" s="19">
        <v>4.6788990825688076E-2</v>
      </c>
      <c r="J17" s="19">
        <v>1.1467889908256881E-2</v>
      </c>
    </row>
    <row r="18" spans="1:10" ht="15.95" customHeight="1">
      <c r="B18" s="52"/>
      <c r="C18" s="44" t="s">
        <v>47</v>
      </c>
      <c r="D18" s="20">
        <v>2017</v>
      </c>
      <c r="E18" s="21">
        <v>597</v>
      </c>
      <c r="F18" s="22">
        <v>897</v>
      </c>
      <c r="G18" s="22">
        <v>297</v>
      </c>
      <c r="H18" s="22">
        <v>105</v>
      </c>
      <c r="I18" s="22">
        <v>101</v>
      </c>
      <c r="J18" s="22">
        <v>20</v>
      </c>
    </row>
    <row r="19" spans="1:10" ht="15.95" customHeight="1">
      <c r="B19" s="52"/>
      <c r="C19" s="45"/>
      <c r="D19" s="23">
        <v>1</v>
      </c>
      <c r="E19" s="18">
        <v>0.2959841348537432</v>
      </c>
      <c r="F19" s="19">
        <v>0.44471988101140308</v>
      </c>
      <c r="G19" s="19">
        <v>0.14724838869608328</v>
      </c>
      <c r="H19" s="19">
        <v>5.2057511155180959E-2</v>
      </c>
      <c r="I19" s="19">
        <v>5.0074367873078833E-2</v>
      </c>
      <c r="J19" s="19">
        <v>9.91571641051066E-3</v>
      </c>
    </row>
    <row r="20" spans="1:10" ht="15.95" customHeight="1">
      <c r="B20" s="52"/>
      <c r="C20" s="44" t="s">
        <v>48</v>
      </c>
      <c r="D20" s="20">
        <v>1004</v>
      </c>
      <c r="E20" s="21">
        <v>252</v>
      </c>
      <c r="F20" s="22">
        <v>425</v>
      </c>
      <c r="G20" s="22">
        <v>157</v>
      </c>
      <c r="H20" s="22">
        <v>74</v>
      </c>
      <c r="I20" s="22">
        <v>81</v>
      </c>
      <c r="J20" s="22">
        <v>15</v>
      </c>
    </row>
    <row r="21" spans="1:10" ht="15.95" customHeight="1">
      <c r="B21" s="52"/>
      <c r="C21" s="54"/>
      <c r="D21" s="17">
        <v>1</v>
      </c>
      <c r="E21" s="26">
        <v>0.25099601593625498</v>
      </c>
      <c r="F21" s="27">
        <v>0.42330677290836655</v>
      </c>
      <c r="G21" s="27">
        <v>0.15637450199203187</v>
      </c>
      <c r="H21" s="27">
        <v>7.370517928286853E-2</v>
      </c>
      <c r="I21" s="27">
        <v>8.0677290836653384E-2</v>
      </c>
      <c r="J21" s="27">
        <v>1.4940239043824702E-2</v>
      </c>
    </row>
    <row r="22" spans="1:10" ht="15.95" customHeight="1">
      <c r="A22" s="32"/>
      <c r="B22" s="35"/>
      <c r="C22" s="55"/>
      <c r="D22" s="36"/>
      <c r="E22" s="36"/>
      <c r="F22" s="36"/>
      <c r="G22" s="36"/>
      <c r="H22" s="36"/>
      <c r="I22" s="36"/>
      <c r="J22" s="36"/>
    </row>
    <row r="23" spans="1:10" ht="15.95" hidden="1" customHeight="1">
      <c r="A23" s="32"/>
      <c r="B23" s="37"/>
      <c r="C23" s="53"/>
      <c r="D23" s="38"/>
      <c r="E23" s="38"/>
      <c r="F23" s="38"/>
      <c r="G23" s="38"/>
      <c r="H23" s="38"/>
      <c r="I23" s="38"/>
      <c r="J23" s="38"/>
    </row>
    <row r="24" spans="1:10" ht="15.95" hidden="1" customHeight="1">
      <c r="A24" s="32"/>
      <c r="B24" s="37"/>
      <c r="C24" s="53"/>
      <c r="D24" s="39"/>
      <c r="E24" s="39"/>
      <c r="F24" s="39"/>
      <c r="G24" s="39"/>
      <c r="H24" s="39"/>
      <c r="I24" s="39"/>
      <c r="J24" s="39"/>
    </row>
    <row r="25" spans="1:10" ht="15.95" hidden="1" customHeight="1">
      <c r="A25" s="32"/>
      <c r="B25" s="37"/>
      <c r="C25" s="53"/>
      <c r="D25" s="38"/>
      <c r="E25" s="38"/>
      <c r="F25" s="38"/>
      <c r="G25" s="38"/>
      <c r="H25" s="38"/>
      <c r="I25" s="38"/>
      <c r="J25" s="38"/>
    </row>
    <row r="26" spans="1:10" ht="15.95" hidden="1" customHeight="1">
      <c r="A26" s="32"/>
      <c r="B26" s="37"/>
      <c r="C26" s="53"/>
      <c r="D26" s="39"/>
      <c r="E26" s="39"/>
      <c r="F26" s="39"/>
      <c r="G26" s="39"/>
      <c r="H26" s="39"/>
      <c r="I26" s="39"/>
      <c r="J26" s="39"/>
    </row>
    <row r="27" spans="1:10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</row>
    <row r="28" spans="1:10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</row>
    <row r="29" spans="1:10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</row>
    <row r="30" spans="1:10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</row>
    <row r="31" spans="1:10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</row>
    <row r="32" spans="1:10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</row>
    <row r="33" spans="1:10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</row>
    <row r="34" spans="1:10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</row>
    <row r="35" spans="1:10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</row>
    <row r="36" spans="1:10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</row>
    <row r="37" spans="1:10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</row>
    <row r="38" spans="1:10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</row>
    <row r="39" spans="1:10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</row>
    <row r="40" spans="1:10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</row>
    <row r="41" spans="1:10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</row>
    <row r="42" spans="1:10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</row>
    <row r="43" spans="1:10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</row>
    <row r="44" spans="1:10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</row>
    <row r="45" spans="1:10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</row>
    <row r="46" spans="1:10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</row>
    <row r="47" spans="1:10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</row>
    <row r="48" spans="1:10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</row>
    <row r="49" spans="1:10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</row>
    <row r="50" spans="1:10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</row>
    <row r="51" spans="1:10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</row>
    <row r="52" spans="1:10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</row>
    <row r="53" spans="1:10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</row>
    <row r="54" spans="1:10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</row>
    <row r="55" spans="1:10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</row>
    <row r="56" spans="1:10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</row>
    <row r="57" spans="1:10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</row>
    <row r="58" spans="1:10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</row>
    <row r="59" spans="1:10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</row>
    <row r="60" spans="1:10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</row>
    <row r="61" spans="1:10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</row>
    <row r="62" spans="1:10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</row>
    <row r="63" spans="1:10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</row>
    <row r="64" spans="1:10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</row>
    <row r="65" spans="1:10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</row>
    <row r="66" spans="1:10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</row>
    <row r="67" spans="1:10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</row>
    <row r="68" spans="1:10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</row>
    <row r="69" spans="1:10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</row>
    <row r="70" spans="1:10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</row>
    <row r="71" spans="1:10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</row>
    <row r="72" spans="1:10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</row>
    <row r="73" spans="1:10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</row>
    <row r="74" spans="1:10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</row>
    <row r="75" spans="1:10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</row>
    <row r="76" spans="1:10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</row>
    <row r="77" spans="1:10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</row>
    <row r="78" spans="1:10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</row>
    <row r="79" spans="1:10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</row>
    <row r="80" spans="1:10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</row>
    <row r="81" spans="1:10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</row>
    <row r="82" spans="1:10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</row>
    <row r="83" spans="1:10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</row>
    <row r="84" spans="1:10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</row>
    <row r="85" spans="1:10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</row>
    <row r="86" spans="1:10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</row>
    <row r="87" spans="1:10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</row>
    <row r="88" spans="1:10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</row>
    <row r="89" spans="1:10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</row>
    <row r="90" spans="1:10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</row>
    <row r="91" spans="1:10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</row>
    <row r="92" spans="1:10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</row>
    <row r="93" spans="1:10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</row>
    <row r="94" spans="1:10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</row>
    <row r="95" spans="1:10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</row>
    <row r="96" spans="1:10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</row>
    <row r="97" spans="1:10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</row>
    <row r="98" spans="1:10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</row>
    <row r="99" spans="1:10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</row>
    <row r="100" spans="1:10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</row>
    <row r="101" spans="1:10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</row>
    <row r="102" spans="1:10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</row>
    <row r="103" spans="1:10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</row>
    <row r="104" spans="1:10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</row>
    <row r="105" spans="1:10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</row>
    <row r="106" spans="1:10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</row>
    <row r="107" spans="1:10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</row>
    <row r="108" spans="1:10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</row>
    <row r="109" spans="1:10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</row>
    <row r="110" spans="1:10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</row>
    <row r="111" spans="1:10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</row>
    <row r="112" spans="1:10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</row>
    <row r="113" spans="1:10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</row>
    <row r="114" spans="1:10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</row>
    <row r="115" spans="1:10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</row>
    <row r="116" spans="1:10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</row>
    <row r="117" spans="1:10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</row>
    <row r="118" spans="1:10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</row>
    <row r="119" spans="1:10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</row>
    <row r="120" spans="1:10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</row>
    <row r="121" spans="1:10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</row>
    <row r="122" spans="1:10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</row>
    <row r="123" spans="1:10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</row>
    <row r="124" spans="1:10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</row>
    <row r="125" spans="1:10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</row>
    <row r="126" spans="1:10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</row>
    <row r="127" spans="1:10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</row>
    <row r="128" spans="1:10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</row>
    <row r="129" spans="1:10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</row>
    <row r="130" spans="1:10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</row>
    <row r="131" spans="1:10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</row>
    <row r="132" spans="1:10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</row>
    <row r="133" spans="1:10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</row>
    <row r="134" spans="1:10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</row>
    <row r="135" spans="1:10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</row>
    <row r="136" spans="1:10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</row>
    <row r="137" spans="1:10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</row>
    <row r="138" spans="1:10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</row>
    <row r="139" spans="1:10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</row>
    <row r="140" spans="1:10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</row>
    <row r="141" spans="1:10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</row>
    <row r="142" spans="1:10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</row>
    <row r="143" spans="1:10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</row>
    <row r="144" spans="1:10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</row>
    <row r="145" spans="1:10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</row>
    <row r="146" spans="1:10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</row>
    <row r="147" spans="1:10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</row>
    <row r="148" spans="1:10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</row>
    <row r="149" spans="1:10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</row>
    <row r="150" spans="1:10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</row>
    <row r="151" spans="1:10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</row>
    <row r="152" spans="1:10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</row>
    <row r="153" spans="1:10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</row>
    <row r="154" spans="1:10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</row>
    <row r="155" spans="1:10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</row>
    <row r="156" spans="1:10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</row>
    <row r="157" spans="1:10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</row>
    <row r="158" spans="1:10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</row>
    <row r="159" spans="1:10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</row>
    <row r="160" spans="1:10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</row>
    <row r="161" spans="1:10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</row>
    <row r="162" spans="1:10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</row>
    <row r="163" spans="1:10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</row>
    <row r="164" spans="1:10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</row>
    <row r="165" spans="1:10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</row>
    <row r="166" spans="1:10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</row>
    <row r="167" spans="1:10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</row>
    <row r="168" spans="1:10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</row>
    <row r="169" spans="1:10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</row>
    <row r="170" spans="1:10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</row>
    <row r="171" spans="1:10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</row>
    <row r="172" spans="1:10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</row>
    <row r="173" spans="1:10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</row>
    <row r="174" spans="1:10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</row>
    <row r="175" spans="1:10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</row>
    <row r="176" spans="1:10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</row>
    <row r="177" spans="1:10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</row>
    <row r="178" spans="1:10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</row>
    <row r="179" spans="1:10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</row>
    <row r="180" spans="1:10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</row>
    <row r="181" spans="1:10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</row>
    <row r="182" spans="1:10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</row>
    <row r="183" spans="1:10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</row>
    <row r="184" spans="1:10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</row>
    <row r="185" spans="1:10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</row>
    <row r="186" spans="1:10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</row>
    <row r="187" spans="1:10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</row>
    <row r="188" spans="1:10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</row>
    <row r="189" spans="1:10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</row>
    <row r="190" spans="1:10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</row>
    <row r="191" spans="1:10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</row>
    <row r="192" spans="1:10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</row>
    <row r="193" spans="1:10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</row>
    <row r="194" spans="1:10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</row>
    <row r="195" spans="1:10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</row>
    <row r="196" spans="1:10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</row>
    <row r="197" spans="1:10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</row>
    <row r="198" spans="1:10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</row>
    <row r="199" spans="1:10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</row>
    <row r="200" spans="1:10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1"/>
  </mergeCells>
  <phoneticPr fontId="3"/>
  <conditionalFormatting sqref="E9:J9">
    <cfRule type="top10" dxfId="622" priority="90" rank="1"/>
  </conditionalFormatting>
  <conditionalFormatting sqref="E11:J11">
    <cfRule type="top10" dxfId="621" priority="89" rank="1"/>
  </conditionalFormatting>
  <conditionalFormatting sqref="E13:J13">
    <cfRule type="top10" dxfId="620" priority="88" rank="1"/>
  </conditionalFormatting>
  <conditionalFormatting sqref="E15:J15">
    <cfRule type="top10" dxfId="619" priority="87" rank="1"/>
  </conditionalFormatting>
  <conditionalFormatting sqref="E17:J17">
    <cfRule type="top10" dxfId="618" priority="86" rank="1"/>
  </conditionalFormatting>
  <conditionalFormatting sqref="E19:J19">
    <cfRule type="top10" dxfId="617" priority="85" rank="1"/>
  </conditionalFormatting>
  <conditionalFormatting sqref="E21:J21">
    <cfRule type="top10" dxfId="616" priority="84" rank="1"/>
  </conditionalFormatting>
  <conditionalFormatting sqref="E23:J23">
    <cfRule type="top10" dxfId="615" priority="82" rank="1"/>
  </conditionalFormatting>
  <conditionalFormatting sqref="E25:J25">
    <cfRule type="top10" dxfId="614" priority="81" rank="1"/>
  </conditionalFormatting>
  <conditionalFormatting sqref="E27:J27">
    <cfRule type="top10" dxfId="613" priority="80" rank="1"/>
  </conditionalFormatting>
  <conditionalFormatting sqref="E29:J29">
    <cfRule type="top10" dxfId="612" priority="79" rank="1"/>
  </conditionalFormatting>
  <conditionalFormatting sqref="E31:J31">
    <cfRule type="top10" dxfId="611" priority="78" rank="1"/>
  </conditionalFormatting>
  <conditionalFormatting sqref="E33:J33">
    <cfRule type="top10" dxfId="610" priority="77" rank="1"/>
  </conditionalFormatting>
  <conditionalFormatting sqref="E35:J35">
    <cfRule type="top10" dxfId="609" priority="76" rank="1"/>
  </conditionalFormatting>
  <conditionalFormatting sqref="E37:J37">
    <cfRule type="top10" dxfId="608" priority="75" rank="1"/>
  </conditionalFormatting>
  <conditionalFormatting sqref="E39:J39">
    <cfRule type="top10" dxfId="607" priority="74" rank="1"/>
  </conditionalFormatting>
  <conditionalFormatting sqref="E41:J41">
    <cfRule type="top10" dxfId="606" priority="73" rank="1"/>
  </conditionalFormatting>
  <conditionalFormatting sqref="E43:J43">
    <cfRule type="top10" dxfId="605" priority="72" rank="1"/>
  </conditionalFormatting>
  <conditionalFormatting sqref="E45:J45">
    <cfRule type="top10" dxfId="604" priority="71" rank="1"/>
  </conditionalFormatting>
  <conditionalFormatting sqref="E47:J47">
    <cfRule type="top10" dxfId="603" priority="70" rank="1"/>
  </conditionalFormatting>
  <conditionalFormatting sqref="E49:J49">
    <cfRule type="top10" dxfId="602" priority="69" rank="1"/>
  </conditionalFormatting>
  <conditionalFormatting sqref="E51:J51">
    <cfRule type="top10" dxfId="601" priority="68" rank="1"/>
  </conditionalFormatting>
  <conditionalFormatting sqref="E53:J53">
    <cfRule type="top10" dxfId="600" priority="67" rank="1"/>
  </conditionalFormatting>
  <conditionalFormatting sqref="E55:J55">
    <cfRule type="top10" dxfId="599" priority="66" rank="1"/>
  </conditionalFormatting>
  <conditionalFormatting sqref="E57:J57">
    <cfRule type="top10" dxfId="598" priority="65" rank="1"/>
  </conditionalFormatting>
  <conditionalFormatting sqref="E59:J59">
    <cfRule type="top10" dxfId="597" priority="64" rank="1"/>
  </conditionalFormatting>
  <conditionalFormatting sqref="E61:J61">
    <cfRule type="top10" dxfId="596" priority="63" rank="1"/>
  </conditionalFormatting>
  <conditionalFormatting sqref="E63:J63">
    <cfRule type="top10" dxfId="595" priority="62" rank="1"/>
  </conditionalFormatting>
  <conditionalFormatting sqref="E65:J65">
    <cfRule type="top10" dxfId="594" priority="61" rank="1"/>
  </conditionalFormatting>
  <conditionalFormatting sqref="E67:J67">
    <cfRule type="top10" dxfId="593" priority="60" rank="1"/>
  </conditionalFormatting>
  <conditionalFormatting sqref="E69:J69">
    <cfRule type="top10" dxfId="592" priority="59" rank="1"/>
  </conditionalFormatting>
  <conditionalFormatting sqref="E71:J71">
    <cfRule type="top10" dxfId="591" priority="58" rank="1"/>
  </conditionalFormatting>
  <conditionalFormatting sqref="E73:J73">
    <cfRule type="top10" dxfId="590" priority="57" rank="1"/>
  </conditionalFormatting>
  <conditionalFormatting sqref="E75:J75">
    <cfRule type="top10" dxfId="589" priority="56" rank="1"/>
  </conditionalFormatting>
  <conditionalFormatting sqref="E77:J77">
    <cfRule type="top10" dxfId="588" priority="55" rank="1"/>
  </conditionalFormatting>
  <conditionalFormatting sqref="E79:J79">
    <cfRule type="top10" dxfId="587" priority="54" rank="1"/>
  </conditionalFormatting>
  <conditionalFormatting sqref="E81:J81">
    <cfRule type="top10" dxfId="586" priority="53" rank="1"/>
  </conditionalFormatting>
  <conditionalFormatting sqref="E83:J83">
    <cfRule type="top10" dxfId="585" priority="52" rank="1"/>
  </conditionalFormatting>
  <conditionalFormatting sqref="E85:J85">
    <cfRule type="top10" dxfId="584" priority="51" rank="1"/>
  </conditionalFormatting>
  <conditionalFormatting sqref="E87:J87">
    <cfRule type="top10" dxfId="583" priority="50" rank="1"/>
  </conditionalFormatting>
  <conditionalFormatting sqref="E89:J89">
    <cfRule type="top10" dxfId="582" priority="49" rank="1"/>
  </conditionalFormatting>
  <conditionalFormatting sqref="E91:J91">
    <cfRule type="top10" dxfId="581" priority="48" rank="1"/>
  </conditionalFormatting>
  <conditionalFormatting sqref="E93:J93">
    <cfRule type="top10" dxfId="580" priority="47" rank="1"/>
  </conditionalFormatting>
  <conditionalFormatting sqref="E95:J95">
    <cfRule type="top10" dxfId="579" priority="46" rank="1"/>
  </conditionalFormatting>
  <conditionalFormatting sqref="E97:J97">
    <cfRule type="top10" dxfId="578" priority="45" rank="1"/>
  </conditionalFormatting>
  <conditionalFormatting sqref="E99:J99">
    <cfRule type="top10" dxfId="577" priority="44" rank="1"/>
  </conditionalFormatting>
  <conditionalFormatting sqref="E101:J101">
    <cfRule type="top10" dxfId="576" priority="43" rank="1"/>
  </conditionalFormatting>
  <conditionalFormatting sqref="E103:J103">
    <cfRule type="top10" dxfId="575" priority="42" rank="1"/>
  </conditionalFormatting>
  <conditionalFormatting sqref="E105:J105">
    <cfRule type="top10" dxfId="574" priority="41" rank="1"/>
  </conditionalFormatting>
  <conditionalFormatting sqref="E107:J107">
    <cfRule type="top10" dxfId="573" priority="40" rank="1"/>
  </conditionalFormatting>
  <conditionalFormatting sqref="E109:J109">
    <cfRule type="top10" dxfId="572" priority="39" rank="1"/>
  </conditionalFormatting>
  <conditionalFormatting sqref="E111:J111">
    <cfRule type="top10" dxfId="571" priority="38" rank="1"/>
  </conditionalFormatting>
  <conditionalFormatting sqref="E113:J113">
    <cfRule type="top10" dxfId="570" priority="37" rank="1"/>
  </conditionalFormatting>
  <conditionalFormatting sqref="E115:J115">
    <cfRule type="top10" dxfId="569" priority="36" rank="1"/>
  </conditionalFormatting>
  <conditionalFormatting sqref="E117:J117">
    <cfRule type="top10" dxfId="568" priority="35" rank="1"/>
  </conditionalFormatting>
  <conditionalFormatting sqref="E119:J119">
    <cfRule type="top10" dxfId="567" priority="34" rank="1"/>
  </conditionalFormatting>
  <conditionalFormatting sqref="E121:J121">
    <cfRule type="top10" dxfId="566" priority="33" rank="1"/>
  </conditionalFormatting>
  <conditionalFormatting sqref="E123:J123">
    <cfRule type="top10" dxfId="565" priority="32" rank="1"/>
  </conditionalFormatting>
  <conditionalFormatting sqref="E125:J125">
    <cfRule type="top10" dxfId="564" priority="31" rank="1"/>
  </conditionalFormatting>
  <conditionalFormatting sqref="E127:J127">
    <cfRule type="top10" dxfId="563" priority="30" rank="1"/>
  </conditionalFormatting>
  <conditionalFormatting sqref="E129:J129">
    <cfRule type="top10" dxfId="562" priority="29" rank="1"/>
  </conditionalFormatting>
  <conditionalFormatting sqref="E131:J131">
    <cfRule type="top10" dxfId="561" priority="28" rank="1"/>
  </conditionalFormatting>
  <conditionalFormatting sqref="E133:J133">
    <cfRule type="top10" dxfId="560" priority="27" rank="1"/>
  </conditionalFormatting>
  <conditionalFormatting sqref="E135:J135">
    <cfRule type="top10" dxfId="559" priority="26" rank="1"/>
  </conditionalFormatting>
  <conditionalFormatting sqref="E137:J137">
    <cfRule type="top10" dxfId="558" priority="25" rank="1"/>
  </conditionalFormatting>
  <conditionalFormatting sqref="E139:J139">
    <cfRule type="top10" dxfId="557" priority="24" rank="1"/>
  </conditionalFormatting>
  <conditionalFormatting sqref="E141:J141">
    <cfRule type="top10" dxfId="556" priority="23" rank="1"/>
  </conditionalFormatting>
  <conditionalFormatting sqref="E143:J143">
    <cfRule type="top10" dxfId="555" priority="22" rank="1"/>
  </conditionalFormatting>
  <conditionalFormatting sqref="E145:J145">
    <cfRule type="top10" dxfId="554" priority="21" rank="1"/>
  </conditionalFormatting>
  <conditionalFormatting sqref="E147:J147">
    <cfRule type="top10" dxfId="553" priority="20" rank="1"/>
  </conditionalFormatting>
  <conditionalFormatting sqref="E149:J149">
    <cfRule type="top10" dxfId="552" priority="19" rank="1"/>
  </conditionalFormatting>
  <conditionalFormatting sqref="E151:J151">
    <cfRule type="top10" dxfId="551" priority="18" rank="1"/>
  </conditionalFormatting>
  <conditionalFormatting sqref="E153:J153">
    <cfRule type="top10" dxfId="550" priority="17" rank="1"/>
  </conditionalFormatting>
  <conditionalFormatting sqref="E155:J155">
    <cfRule type="top10" dxfId="549" priority="16" rank="1"/>
  </conditionalFormatting>
  <conditionalFormatting sqref="E157:J157">
    <cfRule type="top10" dxfId="548" priority="15" rank="1"/>
  </conditionalFormatting>
  <conditionalFormatting sqref="E159:J159">
    <cfRule type="top10" dxfId="547" priority="14" rank="1"/>
  </conditionalFormatting>
  <conditionalFormatting sqref="E161:J161">
    <cfRule type="top10" dxfId="546" priority="13" rank="1"/>
  </conditionalFormatting>
  <conditionalFormatting sqref="E163:J163">
    <cfRule type="top10" dxfId="545" priority="12" rank="1"/>
  </conditionalFormatting>
  <conditionalFormatting sqref="E165:J165">
    <cfRule type="top10" dxfId="544" priority="11" rank="1"/>
  </conditionalFormatting>
  <conditionalFormatting sqref="E167:J167">
    <cfRule type="top10" dxfId="543" priority="10" rank="1"/>
  </conditionalFormatting>
  <conditionalFormatting sqref="E169:J169">
    <cfRule type="top10" dxfId="542" priority="9" rank="1"/>
  </conditionalFormatting>
  <conditionalFormatting sqref="E171:J171">
    <cfRule type="top10" dxfId="541" priority="8" rank="1"/>
  </conditionalFormatting>
  <conditionalFormatting sqref="E173:J173">
    <cfRule type="top10" dxfId="540" priority="7" rank="1"/>
  </conditionalFormatting>
  <conditionalFormatting sqref="E175:J175">
    <cfRule type="top10" dxfId="539" priority="6" rank="1"/>
  </conditionalFormatting>
  <conditionalFormatting sqref="E177:J177">
    <cfRule type="top10" dxfId="538" priority="5" rank="1"/>
  </conditionalFormatting>
  <conditionalFormatting sqref="E179:J179">
    <cfRule type="top10" dxfId="537" priority="4" rank="1"/>
  </conditionalFormatting>
  <conditionalFormatting sqref="E181:J181">
    <cfRule type="top10" dxfId="536" priority="3" rank="1"/>
  </conditionalFormatting>
  <conditionalFormatting sqref="E183:J183">
    <cfRule type="top10" dxfId="535" priority="2" rank="1"/>
  </conditionalFormatting>
  <conditionalFormatting sqref="E185:J185">
    <cfRule type="top10" dxfId="534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0" width="8.625" style="3"/>
    <col min="11" max="16384" width="8.625" style="33"/>
  </cols>
  <sheetData>
    <row r="1" spans="1:10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</row>
    <row r="2" spans="1:10" ht="15" customHeight="1">
      <c r="B2" s="3" t="s">
        <v>75</v>
      </c>
    </row>
    <row r="3" spans="1:10" ht="15" customHeight="1">
      <c r="B3" s="3" t="s">
        <v>81</v>
      </c>
    </row>
    <row r="4" spans="1:10" ht="15" customHeight="1">
      <c r="B4" s="3" t="s">
        <v>97</v>
      </c>
    </row>
    <row r="5" spans="1:10" ht="15" customHeight="1">
      <c r="B5" s="3"/>
    </row>
    <row r="6" spans="1:10" ht="2.1" customHeight="1">
      <c r="B6" s="4"/>
      <c r="C6" s="5"/>
      <c r="D6" s="6"/>
      <c r="E6" s="7"/>
      <c r="F6" s="8"/>
      <c r="G6" s="8"/>
      <c r="H6" s="8"/>
      <c r="I6" s="8"/>
      <c r="J6" s="8"/>
    </row>
    <row r="7" spans="1:10" ht="117.95" customHeight="1" thickBot="1">
      <c r="A7" s="9"/>
      <c r="B7" s="10"/>
      <c r="C7" s="11" t="s">
        <v>64</v>
      </c>
      <c r="D7" s="12" t="s">
        <v>65</v>
      </c>
      <c r="E7" s="13" t="s">
        <v>25</v>
      </c>
      <c r="F7" s="13" t="s">
        <v>26</v>
      </c>
      <c r="G7" s="13" t="s">
        <v>27</v>
      </c>
      <c r="H7" s="13" t="s">
        <v>28</v>
      </c>
      <c r="I7" s="13" t="s">
        <v>14</v>
      </c>
      <c r="J7" s="13" t="s">
        <v>0</v>
      </c>
    </row>
    <row r="8" spans="1:10" ht="15.95" customHeight="1" thickTop="1">
      <c r="B8" s="46" t="s">
        <v>66</v>
      </c>
      <c r="C8" s="47"/>
      <c r="D8" s="14">
        <v>19674</v>
      </c>
      <c r="E8" s="15">
        <v>1221</v>
      </c>
      <c r="F8" s="16">
        <v>7255</v>
      </c>
      <c r="G8" s="16">
        <v>3685</v>
      </c>
      <c r="H8" s="16">
        <v>1252</v>
      </c>
      <c r="I8" s="16">
        <v>6053</v>
      </c>
      <c r="J8" s="16">
        <v>208</v>
      </c>
    </row>
    <row r="9" spans="1:10" ht="15.95" customHeight="1">
      <c r="B9" s="48"/>
      <c r="C9" s="49"/>
      <c r="D9" s="17">
        <v>1</v>
      </c>
      <c r="E9" s="26">
        <v>6.2061604147605975E-2</v>
      </c>
      <c r="F9" s="27">
        <v>0.36876080105723291</v>
      </c>
      <c r="G9" s="27">
        <v>0.18730303954457661</v>
      </c>
      <c r="H9" s="27">
        <v>6.3637287790993188E-2</v>
      </c>
      <c r="I9" s="27">
        <v>0.30766493849750942</v>
      </c>
      <c r="J9" s="27">
        <v>1.0572328962081936E-2</v>
      </c>
    </row>
    <row r="10" spans="1:10" ht="15.95" customHeight="1">
      <c r="B10" s="51" t="s">
        <v>77</v>
      </c>
      <c r="C10" s="50" t="s">
        <v>43</v>
      </c>
      <c r="D10" s="28">
        <v>1742</v>
      </c>
      <c r="E10" s="29">
        <v>158</v>
      </c>
      <c r="F10" s="30">
        <v>636</v>
      </c>
      <c r="G10" s="30">
        <v>341</v>
      </c>
      <c r="H10" s="30">
        <v>119</v>
      </c>
      <c r="I10" s="30">
        <v>468</v>
      </c>
      <c r="J10" s="30">
        <v>20</v>
      </c>
    </row>
    <row r="11" spans="1:10" ht="15.95" customHeight="1">
      <c r="B11" s="52"/>
      <c r="C11" s="45"/>
      <c r="D11" s="17">
        <v>1</v>
      </c>
      <c r="E11" s="18">
        <v>9.0700344431687716E-2</v>
      </c>
      <c r="F11" s="19">
        <v>0.36509758897818601</v>
      </c>
      <c r="G11" s="19">
        <v>0.19575200918484501</v>
      </c>
      <c r="H11" s="19">
        <v>6.8312284730195183E-2</v>
      </c>
      <c r="I11" s="19">
        <v>0.26865671641791045</v>
      </c>
      <c r="J11" s="19">
        <v>1.1481056257175661E-2</v>
      </c>
    </row>
    <row r="12" spans="1:10" ht="15.95" customHeight="1">
      <c r="B12" s="52"/>
      <c r="C12" s="58" t="s">
        <v>44</v>
      </c>
      <c r="D12" s="20">
        <v>4350</v>
      </c>
      <c r="E12" s="21">
        <v>272</v>
      </c>
      <c r="F12" s="22">
        <v>1786</v>
      </c>
      <c r="G12" s="22">
        <v>844</v>
      </c>
      <c r="H12" s="22">
        <v>252</v>
      </c>
      <c r="I12" s="22">
        <v>1163</v>
      </c>
      <c r="J12" s="22">
        <v>33</v>
      </c>
    </row>
    <row r="13" spans="1:10" ht="15.95" customHeight="1">
      <c r="B13" s="52"/>
      <c r="C13" s="59"/>
      <c r="D13" s="23">
        <v>1</v>
      </c>
      <c r="E13" s="18">
        <v>6.2528735632183904E-2</v>
      </c>
      <c r="F13" s="19">
        <v>0.41057471264367817</v>
      </c>
      <c r="G13" s="19">
        <v>0.19402298850574712</v>
      </c>
      <c r="H13" s="19">
        <v>5.7931034482758624E-2</v>
      </c>
      <c r="I13" s="19">
        <v>0.26735632183908048</v>
      </c>
      <c r="J13" s="19">
        <v>7.5862068965517242E-3</v>
      </c>
    </row>
    <row r="14" spans="1:10" ht="15.95" customHeight="1">
      <c r="B14" s="52"/>
      <c r="C14" s="58" t="s">
        <v>45</v>
      </c>
      <c r="D14" s="20">
        <v>7810</v>
      </c>
      <c r="E14" s="21">
        <v>408</v>
      </c>
      <c r="F14" s="22">
        <v>2930</v>
      </c>
      <c r="G14" s="22">
        <v>1474</v>
      </c>
      <c r="H14" s="22">
        <v>481</v>
      </c>
      <c r="I14" s="22">
        <v>2459</v>
      </c>
      <c r="J14" s="22">
        <v>58</v>
      </c>
    </row>
    <row r="15" spans="1:10" ht="15.95" customHeight="1">
      <c r="B15" s="52"/>
      <c r="C15" s="59"/>
      <c r="D15" s="23">
        <v>1</v>
      </c>
      <c r="E15" s="18">
        <v>5.2240717029449421E-2</v>
      </c>
      <c r="F15" s="19">
        <v>0.37516005121638923</v>
      </c>
      <c r="G15" s="19">
        <v>0.18873239436619718</v>
      </c>
      <c r="H15" s="19">
        <v>6.1587708066581308E-2</v>
      </c>
      <c r="I15" s="19">
        <v>0.3148527528809219</v>
      </c>
      <c r="J15" s="19">
        <v>7.4263764404609474E-3</v>
      </c>
    </row>
    <row r="16" spans="1:10" ht="15.95" customHeight="1">
      <c r="B16" s="52"/>
      <c r="C16" s="56" t="s">
        <v>46</v>
      </c>
      <c r="D16" s="20">
        <v>2180</v>
      </c>
      <c r="E16" s="21">
        <v>126</v>
      </c>
      <c r="F16" s="22">
        <v>715</v>
      </c>
      <c r="G16" s="22">
        <v>426</v>
      </c>
      <c r="H16" s="22">
        <v>145</v>
      </c>
      <c r="I16" s="22">
        <v>753</v>
      </c>
      <c r="J16" s="22">
        <v>15</v>
      </c>
    </row>
    <row r="17" spans="1:10" ht="15.95" customHeight="1">
      <c r="B17" s="52"/>
      <c r="C17" s="57"/>
      <c r="D17" s="23">
        <v>1</v>
      </c>
      <c r="E17" s="18">
        <v>5.7798165137614682E-2</v>
      </c>
      <c r="F17" s="19">
        <v>0.32798165137614677</v>
      </c>
      <c r="G17" s="19">
        <v>0.19541284403669726</v>
      </c>
      <c r="H17" s="19">
        <v>6.6513761467889912E-2</v>
      </c>
      <c r="I17" s="19">
        <v>0.34541284403669725</v>
      </c>
      <c r="J17" s="19">
        <v>6.8807339449541288E-3</v>
      </c>
    </row>
    <row r="18" spans="1:10" ht="15.95" customHeight="1">
      <c r="B18" s="52"/>
      <c r="C18" s="44" t="s">
        <v>47</v>
      </c>
      <c r="D18" s="20">
        <v>2017</v>
      </c>
      <c r="E18" s="21">
        <v>149</v>
      </c>
      <c r="F18" s="22">
        <v>726</v>
      </c>
      <c r="G18" s="22">
        <v>378</v>
      </c>
      <c r="H18" s="22">
        <v>131</v>
      </c>
      <c r="I18" s="22">
        <v>621</v>
      </c>
      <c r="J18" s="22">
        <v>12</v>
      </c>
    </row>
    <row r="19" spans="1:10" ht="15.95" customHeight="1">
      <c r="B19" s="52"/>
      <c r="C19" s="45"/>
      <c r="D19" s="23">
        <v>1</v>
      </c>
      <c r="E19" s="18">
        <v>7.3872087258304409E-2</v>
      </c>
      <c r="F19" s="19">
        <v>0.35994050570153696</v>
      </c>
      <c r="G19" s="19">
        <v>0.18740704015865145</v>
      </c>
      <c r="H19" s="19">
        <v>6.494794248884482E-2</v>
      </c>
      <c r="I19" s="19">
        <v>0.30788299454635598</v>
      </c>
      <c r="J19" s="19">
        <v>5.9494298463063956E-3</v>
      </c>
    </row>
    <row r="20" spans="1:10" ht="15.95" customHeight="1">
      <c r="B20" s="52"/>
      <c r="C20" s="44" t="s">
        <v>48</v>
      </c>
      <c r="D20" s="20">
        <v>1004</v>
      </c>
      <c r="E20" s="21">
        <v>61</v>
      </c>
      <c r="F20" s="22">
        <v>317</v>
      </c>
      <c r="G20" s="22">
        <v>156</v>
      </c>
      <c r="H20" s="22">
        <v>87</v>
      </c>
      <c r="I20" s="22">
        <v>369</v>
      </c>
      <c r="J20" s="22">
        <v>14</v>
      </c>
    </row>
    <row r="21" spans="1:10" ht="15.95" customHeight="1">
      <c r="B21" s="52"/>
      <c r="C21" s="54"/>
      <c r="D21" s="17">
        <v>1</v>
      </c>
      <c r="E21" s="26">
        <v>6.0756972111553786E-2</v>
      </c>
      <c r="F21" s="27">
        <v>0.31573705179282868</v>
      </c>
      <c r="G21" s="27">
        <v>0.15537848605577689</v>
      </c>
      <c r="H21" s="27">
        <v>8.6653386454183273E-2</v>
      </c>
      <c r="I21" s="27">
        <v>0.36752988047808766</v>
      </c>
      <c r="J21" s="27">
        <v>1.3944223107569721E-2</v>
      </c>
    </row>
    <row r="22" spans="1:10" ht="15.95" customHeight="1">
      <c r="A22" s="32"/>
      <c r="B22" s="35"/>
      <c r="C22" s="55"/>
      <c r="D22" s="36"/>
      <c r="E22" s="36"/>
      <c r="F22" s="36"/>
      <c r="G22" s="36"/>
      <c r="H22" s="36"/>
      <c r="I22" s="36"/>
      <c r="J22" s="36"/>
    </row>
    <row r="23" spans="1:10" ht="15.95" hidden="1" customHeight="1">
      <c r="A23" s="32"/>
      <c r="B23" s="37"/>
      <c r="C23" s="53"/>
      <c r="D23" s="38"/>
      <c r="E23" s="38"/>
      <c r="F23" s="38"/>
      <c r="G23" s="38"/>
      <c r="H23" s="38"/>
      <c r="I23" s="38"/>
      <c r="J23" s="38"/>
    </row>
    <row r="24" spans="1:10" ht="15.95" hidden="1" customHeight="1">
      <c r="A24" s="32"/>
      <c r="B24" s="37"/>
      <c r="C24" s="53"/>
      <c r="D24" s="39"/>
      <c r="E24" s="39"/>
      <c r="F24" s="39"/>
      <c r="G24" s="39"/>
      <c r="H24" s="39"/>
      <c r="I24" s="39"/>
      <c r="J24" s="39"/>
    </row>
    <row r="25" spans="1:10" ht="15.95" hidden="1" customHeight="1">
      <c r="A25" s="32"/>
      <c r="B25" s="37"/>
      <c r="C25" s="53"/>
      <c r="D25" s="38"/>
      <c r="E25" s="38"/>
      <c r="F25" s="38"/>
      <c r="G25" s="38"/>
      <c r="H25" s="38"/>
      <c r="I25" s="38"/>
      <c r="J25" s="38"/>
    </row>
    <row r="26" spans="1:10" ht="15.95" hidden="1" customHeight="1">
      <c r="A26" s="32"/>
      <c r="B26" s="37"/>
      <c r="C26" s="53"/>
      <c r="D26" s="39"/>
      <c r="E26" s="39"/>
      <c r="F26" s="39"/>
      <c r="G26" s="39"/>
      <c r="H26" s="39"/>
      <c r="I26" s="39"/>
      <c r="J26" s="39"/>
    </row>
    <row r="27" spans="1:10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</row>
    <row r="28" spans="1:10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</row>
    <row r="29" spans="1:10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</row>
    <row r="30" spans="1:10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</row>
    <row r="31" spans="1:10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</row>
    <row r="32" spans="1:10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</row>
    <row r="33" spans="1:10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</row>
    <row r="34" spans="1:10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</row>
    <row r="35" spans="1:10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</row>
    <row r="36" spans="1:10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</row>
    <row r="37" spans="1:10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</row>
    <row r="38" spans="1:10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</row>
    <row r="39" spans="1:10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</row>
    <row r="40" spans="1:10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</row>
    <row r="41" spans="1:10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</row>
    <row r="42" spans="1:10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</row>
    <row r="43" spans="1:10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</row>
    <row r="44" spans="1:10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</row>
    <row r="45" spans="1:10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</row>
    <row r="46" spans="1:10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</row>
    <row r="47" spans="1:10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</row>
    <row r="48" spans="1:10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</row>
    <row r="49" spans="1:10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</row>
    <row r="50" spans="1:10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</row>
    <row r="51" spans="1:10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</row>
    <row r="52" spans="1:10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</row>
    <row r="53" spans="1:10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</row>
    <row r="54" spans="1:10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</row>
    <row r="55" spans="1:10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</row>
    <row r="56" spans="1:10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</row>
    <row r="57" spans="1:10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</row>
    <row r="58" spans="1:10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</row>
    <row r="59" spans="1:10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</row>
    <row r="60" spans="1:10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</row>
    <row r="61" spans="1:10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</row>
    <row r="62" spans="1:10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</row>
    <row r="63" spans="1:10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</row>
    <row r="64" spans="1:10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</row>
    <row r="65" spans="1:10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</row>
    <row r="66" spans="1:10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</row>
    <row r="67" spans="1:10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</row>
    <row r="68" spans="1:10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</row>
    <row r="69" spans="1:10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</row>
    <row r="70" spans="1:10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</row>
    <row r="71" spans="1:10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</row>
    <row r="72" spans="1:10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</row>
    <row r="73" spans="1:10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</row>
    <row r="74" spans="1:10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</row>
    <row r="75" spans="1:10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</row>
    <row r="76" spans="1:10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</row>
    <row r="77" spans="1:10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</row>
    <row r="78" spans="1:10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</row>
    <row r="79" spans="1:10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</row>
    <row r="80" spans="1:10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</row>
    <row r="81" spans="1:10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</row>
    <row r="82" spans="1:10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</row>
    <row r="83" spans="1:10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</row>
    <row r="84" spans="1:10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</row>
    <row r="85" spans="1:10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</row>
    <row r="86" spans="1:10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</row>
    <row r="87" spans="1:10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</row>
    <row r="88" spans="1:10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</row>
    <row r="89" spans="1:10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</row>
    <row r="90" spans="1:10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</row>
    <row r="91" spans="1:10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</row>
    <row r="92" spans="1:10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</row>
    <row r="93" spans="1:10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</row>
    <row r="94" spans="1:10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</row>
    <row r="95" spans="1:10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</row>
    <row r="96" spans="1:10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</row>
    <row r="97" spans="1:10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</row>
    <row r="98" spans="1:10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</row>
    <row r="99" spans="1:10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</row>
    <row r="100" spans="1:10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</row>
    <row r="101" spans="1:10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</row>
    <row r="102" spans="1:10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</row>
    <row r="103" spans="1:10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</row>
    <row r="104" spans="1:10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</row>
    <row r="105" spans="1:10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</row>
    <row r="106" spans="1:10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</row>
    <row r="107" spans="1:10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</row>
    <row r="108" spans="1:10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</row>
    <row r="109" spans="1:10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</row>
    <row r="110" spans="1:10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</row>
    <row r="111" spans="1:10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</row>
    <row r="112" spans="1:10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</row>
    <row r="113" spans="1:10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</row>
    <row r="114" spans="1:10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</row>
    <row r="115" spans="1:10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</row>
    <row r="116" spans="1:10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</row>
    <row r="117" spans="1:10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</row>
    <row r="118" spans="1:10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</row>
    <row r="119" spans="1:10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</row>
    <row r="120" spans="1:10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</row>
    <row r="121" spans="1:10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</row>
    <row r="122" spans="1:10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</row>
    <row r="123" spans="1:10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</row>
    <row r="124" spans="1:10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</row>
    <row r="125" spans="1:10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</row>
    <row r="126" spans="1:10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</row>
    <row r="127" spans="1:10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</row>
    <row r="128" spans="1:10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</row>
    <row r="129" spans="1:10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</row>
    <row r="130" spans="1:10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</row>
    <row r="131" spans="1:10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</row>
    <row r="132" spans="1:10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</row>
    <row r="133" spans="1:10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</row>
    <row r="134" spans="1:10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</row>
    <row r="135" spans="1:10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</row>
    <row r="136" spans="1:10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</row>
    <row r="137" spans="1:10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</row>
    <row r="138" spans="1:10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</row>
    <row r="139" spans="1:10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</row>
    <row r="140" spans="1:10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</row>
    <row r="141" spans="1:10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</row>
    <row r="142" spans="1:10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</row>
    <row r="143" spans="1:10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</row>
    <row r="144" spans="1:10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</row>
    <row r="145" spans="1:10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</row>
    <row r="146" spans="1:10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</row>
    <row r="147" spans="1:10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</row>
    <row r="148" spans="1:10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</row>
    <row r="149" spans="1:10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</row>
    <row r="150" spans="1:10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</row>
    <row r="151" spans="1:10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</row>
    <row r="152" spans="1:10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</row>
    <row r="153" spans="1:10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</row>
    <row r="154" spans="1:10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</row>
    <row r="155" spans="1:10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</row>
    <row r="156" spans="1:10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</row>
    <row r="157" spans="1:10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</row>
    <row r="158" spans="1:10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</row>
    <row r="159" spans="1:10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</row>
    <row r="160" spans="1:10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</row>
    <row r="161" spans="1:10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</row>
    <row r="162" spans="1:10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</row>
    <row r="163" spans="1:10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</row>
    <row r="164" spans="1:10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</row>
    <row r="165" spans="1:10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</row>
    <row r="166" spans="1:10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</row>
    <row r="167" spans="1:10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</row>
    <row r="168" spans="1:10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</row>
    <row r="169" spans="1:10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</row>
    <row r="170" spans="1:10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</row>
    <row r="171" spans="1:10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</row>
    <row r="172" spans="1:10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</row>
    <row r="173" spans="1:10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</row>
    <row r="174" spans="1:10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</row>
    <row r="175" spans="1:10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</row>
    <row r="176" spans="1:10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</row>
    <row r="177" spans="1:10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</row>
    <row r="178" spans="1:10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</row>
    <row r="179" spans="1:10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</row>
    <row r="180" spans="1:10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</row>
    <row r="181" spans="1:10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</row>
    <row r="182" spans="1:10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</row>
    <row r="183" spans="1:10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</row>
    <row r="184" spans="1:10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</row>
    <row r="185" spans="1:10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</row>
    <row r="186" spans="1:10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</row>
    <row r="187" spans="1:10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</row>
    <row r="188" spans="1:10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</row>
    <row r="189" spans="1:10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</row>
    <row r="190" spans="1:10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</row>
    <row r="191" spans="1:10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</row>
    <row r="192" spans="1:10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</row>
    <row r="193" spans="1:10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</row>
    <row r="194" spans="1:10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</row>
    <row r="195" spans="1:10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</row>
    <row r="196" spans="1:10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</row>
    <row r="197" spans="1:10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</row>
    <row r="198" spans="1:10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</row>
    <row r="199" spans="1:10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</row>
    <row r="200" spans="1:10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1"/>
  </mergeCells>
  <phoneticPr fontId="3"/>
  <conditionalFormatting sqref="E9:J9">
    <cfRule type="top10" dxfId="533" priority="90" rank="1"/>
  </conditionalFormatting>
  <conditionalFormatting sqref="E11:J11">
    <cfRule type="top10" dxfId="532" priority="89" rank="1"/>
  </conditionalFormatting>
  <conditionalFormatting sqref="E13:J13">
    <cfRule type="top10" dxfId="531" priority="88" rank="1"/>
  </conditionalFormatting>
  <conditionalFormatting sqref="E15:J15">
    <cfRule type="top10" dxfId="530" priority="87" rank="1"/>
  </conditionalFormatting>
  <conditionalFormatting sqref="E17:J17">
    <cfRule type="top10" dxfId="529" priority="86" rank="1"/>
  </conditionalFormatting>
  <conditionalFormatting sqref="E19:J19">
    <cfRule type="top10" dxfId="528" priority="85" rank="1"/>
  </conditionalFormatting>
  <conditionalFormatting sqref="E21:J21">
    <cfRule type="top10" dxfId="527" priority="84" rank="1"/>
  </conditionalFormatting>
  <conditionalFormatting sqref="E23:J23">
    <cfRule type="top10" dxfId="526" priority="82" rank="1"/>
  </conditionalFormatting>
  <conditionalFormatting sqref="E25:J25">
    <cfRule type="top10" dxfId="525" priority="81" rank="1"/>
  </conditionalFormatting>
  <conditionalFormatting sqref="E27:J27">
    <cfRule type="top10" dxfId="524" priority="80" rank="1"/>
  </conditionalFormatting>
  <conditionalFormatting sqref="E29:J29">
    <cfRule type="top10" dxfId="523" priority="79" rank="1"/>
  </conditionalFormatting>
  <conditionalFormatting sqref="E31:J31">
    <cfRule type="top10" dxfId="522" priority="78" rank="1"/>
  </conditionalFormatting>
  <conditionalFormatting sqref="E33:J33">
    <cfRule type="top10" dxfId="521" priority="77" rank="1"/>
  </conditionalFormatting>
  <conditionalFormatting sqref="E35:J35">
    <cfRule type="top10" dxfId="520" priority="76" rank="1"/>
  </conditionalFormatting>
  <conditionalFormatting sqref="E37:J37">
    <cfRule type="top10" dxfId="519" priority="75" rank="1"/>
  </conditionalFormatting>
  <conditionalFormatting sqref="E39:J39">
    <cfRule type="top10" dxfId="518" priority="74" rank="1"/>
  </conditionalFormatting>
  <conditionalFormatting sqref="E41:J41">
    <cfRule type="top10" dxfId="517" priority="73" rank="1"/>
  </conditionalFormatting>
  <conditionalFormatting sqref="E43:J43">
    <cfRule type="top10" dxfId="516" priority="72" rank="1"/>
  </conditionalFormatting>
  <conditionalFormatting sqref="E45:J45">
    <cfRule type="top10" dxfId="515" priority="71" rank="1"/>
  </conditionalFormatting>
  <conditionalFormatting sqref="E47:J47">
    <cfRule type="top10" dxfId="514" priority="70" rank="1"/>
  </conditionalFormatting>
  <conditionalFormatting sqref="E49:J49">
    <cfRule type="top10" dxfId="513" priority="69" rank="1"/>
  </conditionalFormatting>
  <conditionalFormatting sqref="E51:J51">
    <cfRule type="top10" dxfId="512" priority="68" rank="1"/>
  </conditionalFormatting>
  <conditionalFormatting sqref="E53:J53">
    <cfRule type="top10" dxfId="511" priority="67" rank="1"/>
  </conditionalFormatting>
  <conditionalFormatting sqref="E55:J55">
    <cfRule type="top10" dxfId="510" priority="66" rank="1"/>
  </conditionalFormatting>
  <conditionalFormatting sqref="E57:J57">
    <cfRule type="top10" dxfId="509" priority="65" rank="1"/>
  </conditionalFormatting>
  <conditionalFormatting sqref="E59:J59">
    <cfRule type="top10" dxfId="508" priority="64" rank="1"/>
  </conditionalFormatting>
  <conditionalFormatting sqref="E61:J61">
    <cfRule type="top10" dxfId="507" priority="63" rank="1"/>
  </conditionalFormatting>
  <conditionalFormatting sqref="E63:J63">
    <cfRule type="top10" dxfId="506" priority="62" rank="1"/>
  </conditionalFormatting>
  <conditionalFormatting sqref="E65:J65">
    <cfRule type="top10" dxfId="505" priority="61" rank="1"/>
  </conditionalFormatting>
  <conditionalFormatting sqref="E67:J67">
    <cfRule type="top10" dxfId="504" priority="60" rank="1"/>
  </conditionalFormatting>
  <conditionalFormatting sqref="E69:J69">
    <cfRule type="top10" dxfId="503" priority="59" rank="1"/>
  </conditionalFormatting>
  <conditionalFormatting sqref="E71:J71">
    <cfRule type="top10" dxfId="502" priority="58" rank="1"/>
  </conditionalFormatting>
  <conditionalFormatting sqref="E73:J73">
    <cfRule type="top10" dxfId="501" priority="57" rank="1"/>
  </conditionalFormatting>
  <conditionalFormatting sqref="E75:J75">
    <cfRule type="top10" dxfId="500" priority="56" rank="1"/>
  </conditionalFormatting>
  <conditionalFormatting sqref="E77:J77">
    <cfRule type="top10" dxfId="499" priority="55" rank="1"/>
  </conditionalFormatting>
  <conditionalFormatting sqref="E79:J79">
    <cfRule type="top10" dxfId="498" priority="54" rank="1"/>
  </conditionalFormatting>
  <conditionalFormatting sqref="E81:J81">
    <cfRule type="top10" dxfId="497" priority="53" rank="1"/>
  </conditionalFormatting>
  <conditionalFormatting sqref="E83:J83">
    <cfRule type="top10" dxfId="496" priority="52" rank="1"/>
  </conditionalFormatting>
  <conditionalFormatting sqref="E85:J85">
    <cfRule type="top10" dxfId="495" priority="51" rank="1"/>
  </conditionalFormatting>
  <conditionalFormatting sqref="E87:J87">
    <cfRule type="top10" dxfId="494" priority="50" rank="1"/>
  </conditionalFormatting>
  <conditionalFormatting sqref="E89:J89">
    <cfRule type="top10" dxfId="493" priority="49" rank="1"/>
  </conditionalFormatting>
  <conditionalFormatting sqref="E91:J91">
    <cfRule type="top10" dxfId="492" priority="48" rank="1"/>
  </conditionalFormatting>
  <conditionalFormatting sqref="E93:J93">
    <cfRule type="top10" dxfId="491" priority="47" rank="1"/>
  </conditionalFormatting>
  <conditionalFormatting sqref="E95:J95">
    <cfRule type="top10" dxfId="490" priority="46" rank="1"/>
  </conditionalFormatting>
  <conditionalFormatting sqref="E97:J97">
    <cfRule type="top10" dxfId="489" priority="45" rank="1"/>
  </conditionalFormatting>
  <conditionalFormatting sqref="E99:J99">
    <cfRule type="top10" dxfId="488" priority="44" rank="1"/>
  </conditionalFormatting>
  <conditionalFormatting sqref="E101:J101">
    <cfRule type="top10" dxfId="487" priority="43" rank="1"/>
  </conditionalFormatting>
  <conditionalFormatting sqref="E103:J103">
    <cfRule type="top10" dxfId="486" priority="42" rank="1"/>
  </conditionalFormatting>
  <conditionalFormatting sqref="E105:J105">
    <cfRule type="top10" dxfId="485" priority="41" rank="1"/>
  </conditionalFormatting>
  <conditionalFormatting sqref="E107:J107">
    <cfRule type="top10" dxfId="484" priority="40" rank="1"/>
  </conditionalFormatting>
  <conditionalFormatting sqref="E109:J109">
    <cfRule type="top10" dxfId="483" priority="39" rank="1"/>
  </conditionalFormatting>
  <conditionalFormatting sqref="E111:J111">
    <cfRule type="top10" dxfId="482" priority="38" rank="1"/>
  </conditionalFormatting>
  <conditionalFormatting sqref="E113:J113">
    <cfRule type="top10" dxfId="481" priority="37" rank="1"/>
  </conditionalFormatting>
  <conditionalFormatting sqref="E115:J115">
    <cfRule type="top10" dxfId="480" priority="36" rank="1"/>
  </conditionalFormatting>
  <conditionalFormatting sqref="E117:J117">
    <cfRule type="top10" dxfId="479" priority="35" rank="1"/>
  </conditionalFormatting>
  <conditionalFormatting sqref="E119:J119">
    <cfRule type="top10" dxfId="478" priority="34" rank="1"/>
  </conditionalFormatting>
  <conditionalFormatting sqref="E121:J121">
    <cfRule type="top10" dxfId="477" priority="33" rank="1"/>
  </conditionalFormatting>
  <conditionalFormatting sqref="E123:J123">
    <cfRule type="top10" dxfId="476" priority="32" rank="1"/>
  </conditionalFormatting>
  <conditionalFormatting sqref="E125:J125">
    <cfRule type="top10" dxfId="475" priority="31" rank="1"/>
  </conditionalFormatting>
  <conditionalFormatting sqref="E127:J127">
    <cfRule type="top10" dxfId="474" priority="30" rank="1"/>
  </conditionalFormatting>
  <conditionalFormatting sqref="E129:J129">
    <cfRule type="top10" dxfId="473" priority="29" rank="1"/>
  </conditionalFormatting>
  <conditionalFormatting sqref="E131:J131">
    <cfRule type="top10" dxfId="472" priority="28" rank="1"/>
  </conditionalFormatting>
  <conditionalFormatting sqref="E133:J133">
    <cfRule type="top10" dxfId="471" priority="27" rank="1"/>
  </conditionalFormatting>
  <conditionalFormatting sqref="E135:J135">
    <cfRule type="top10" dxfId="470" priority="26" rank="1"/>
  </conditionalFormatting>
  <conditionalFormatting sqref="E137:J137">
    <cfRule type="top10" dxfId="469" priority="25" rank="1"/>
  </conditionalFormatting>
  <conditionalFormatting sqref="E139:J139">
    <cfRule type="top10" dxfId="468" priority="24" rank="1"/>
  </conditionalFormatting>
  <conditionalFormatting sqref="E141:J141">
    <cfRule type="top10" dxfId="467" priority="23" rank="1"/>
  </conditionalFormatting>
  <conditionalFormatting sqref="E143:J143">
    <cfRule type="top10" dxfId="466" priority="22" rank="1"/>
  </conditionalFormatting>
  <conditionalFormatting sqref="E145:J145">
    <cfRule type="top10" dxfId="465" priority="21" rank="1"/>
  </conditionalFormatting>
  <conditionalFormatting sqref="E147:J147">
    <cfRule type="top10" dxfId="464" priority="20" rank="1"/>
  </conditionalFormatting>
  <conditionalFormatting sqref="E149:J149">
    <cfRule type="top10" dxfId="463" priority="19" rank="1"/>
  </conditionalFormatting>
  <conditionalFormatting sqref="E151:J151">
    <cfRule type="top10" dxfId="462" priority="18" rank="1"/>
  </conditionalFormatting>
  <conditionalFormatting sqref="E153:J153">
    <cfRule type="top10" dxfId="461" priority="17" rank="1"/>
  </conditionalFormatting>
  <conditionalFormatting sqref="E155:J155">
    <cfRule type="top10" dxfId="460" priority="16" rank="1"/>
  </conditionalFormatting>
  <conditionalFormatting sqref="E157:J157">
    <cfRule type="top10" dxfId="459" priority="15" rank="1"/>
  </conditionalFormatting>
  <conditionalFormatting sqref="E159:J159">
    <cfRule type="top10" dxfId="458" priority="14" rank="1"/>
  </conditionalFormatting>
  <conditionalFormatting sqref="E161:J161">
    <cfRule type="top10" dxfId="457" priority="13" rank="1"/>
  </conditionalFormatting>
  <conditionalFormatting sqref="E163:J163">
    <cfRule type="top10" dxfId="456" priority="12" rank="1"/>
  </conditionalFormatting>
  <conditionalFormatting sqref="E165:J165">
    <cfRule type="top10" dxfId="455" priority="11" rank="1"/>
  </conditionalFormatting>
  <conditionalFormatting sqref="E167:J167">
    <cfRule type="top10" dxfId="454" priority="10" rank="1"/>
  </conditionalFormatting>
  <conditionalFormatting sqref="E169:J169">
    <cfRule type="top10" dxfId="453" priority="9" rank="1"/>
  </conditionalFormatting>
  <conditionalFormatting sqref="E171:J171">
    <cfRule type="top10" dxfId="452" priority="8" rank="1"/>
  </conditionalFormatting>
  <conditionalFormatting sqref="E173:J173">
    <cfRule type="top10" dxfId="451" priority="7" rank="1"/>
  </conditionalFormatting>
  <conditionalFormatting sqref="E175:J175">
    <cfRule type="top10" dxfId="450" priority="6" rank="1"/>
  </conditionalFormatting>
  <conditionalFormatting sqref="E177:J177">
    <cfRule type="top10" dxfId="449" priority="5" rank="1"/>
  </conditionalFormatting>
  <conditionalFormatting sqref="E179:J179">
    <cfRule type="top10" dxfId="448" priority="4" rank="1"/>
  </conditionalFormatting>
  <conditionalFormatting sqref="E181:J181">
    <cfRule type="top10" dxfId="447" priority="3" rank="1"/>
  </conditionalFormatting>
  <conditionalFormatting sqref="E183:J183">
    <cfRule type="top10" dxfId="446" priority="2" rank="1"/>
  </conditionalFormatting>
  <conditionalFormatting sqref="E185:J185">
    <cfRule type="top10" dxfId="445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3.625" style="3" customWidth="1"/>
    <col min="4" max="8" width="8.625" style="3"/>
    <col min="9" max="16384" width="8.625" style="33"/>
  </cols>
  <sheetData>
    <row r="1" spans="1:8" ht="15" customHeight="1">
      <c r="A1" s="32"/>
      <c r="B1" s="31"/>
      <c r="C1" s="31"/>
      <c r="D1" s="31"/>
      <c r="E1" s="31"/>
      <c r="F1" s="31"/>
      <c r="G1" s="31"/>
      <c r="H1" s="31"/>
    </row>
    <row r="2" spans="1:8" ht="15" customHeight="1">
      <c r="B2" s="3" t="s">
        <v>75</v>
      </c>
    </row>
    <row r="3" spans="1:8" ht="15" customHeight="1">
      <c r="B3" s="3" t="s">
        <v>81</v>
      </c>
    </row>
    <row r="4" spans="1:8" ht="15" customHeight="1">
      <c r="B4" s="3" t="s">
        <v>96</v>
      </c>
    </row>
    <row r="5" spans="1:8" ht="15" customHeight="1">
      <c r="B5" s="3"/>
    </row>
    <row r="6" spans="1:8" ht="2.1" customHeight="1">
      <c r="B6" s="4"/>
      <c r="C6" s="5"/>
      <c r="D6" s="6"/>
      <c r="E6" s="7"/>
      <c r="F6" s="8"/>
      <c r="G6" s="8"/>
      <c r="H6" s="8"/>
    </row>
    <row r="7" spans="1:8" ht="117.95" customHeight="1" thickBot="1">
      <c r="A7" s="9"/>
      <c r="B7" s="10"/>
      <c r="C7" s="11" t="s">
        <v>64</v>
      </c>
      <c r="D7" s="12" t="s">
        <v>65</v>
      </c>
      <c r="E7" s="13" t="s">
        <v>49</v>
      </c>
      <c r="F7" s="13" t="s">
        <v>50</v>
      </c>
      <c r="G7" s="13" t="s">
        <v>51</v>
      </c>
      <c r="H7" s="13" t="s">
        <v>0</v>
      </c>
    </row>
    <row r="8" spans="1:8" ht="15.95" customHeight="1" thickTop="1">
      <c r="B8" s="46" t="s">
        <v>66</v>
      </c>
      <c r="C8" s="47"/>
      <c r="D8" s="14">
        <v>19674</v>
      </c>
      <c r="E8" s="15">
        <v>631</v>
      </c>
      <c r="F8" s="16">
        <v>6143</v>
      </c>
      <c r="G8" s="16">
        <v>12482</v>
      </c>
      <c r="H8" s="16">
        <v>418</v>
      </c>
    </row>
    <row r="9" spans="1:8" ht="15.95" customHeight="1">
      <c r="B9" s="48"/>
      <c r="C9" s="49"/>
      <c r="D9" s="17">
        <v>1</v>
      </c>
      <c r="E9" s="26">
        <v>3.2072786418623565E-2</v>
      </c>
      <c r="F9" s="27">
        <v>0.31223950391379485</v>
      </c>
      <c r="G9" s="27">
        <v>0.63444139473416694</v>
      </c>
      <c r="H9" s="27">
        <v>2.124631493341466E-2</v>
      </c>
    </row>
    <row r="10" spans="1:8" ht="15.95" customHeight="1">
      <c r="B10" s="51" t="s">
        <v>77</v>
      </c>
      <c r="C10" s="50" t="s">
        <v>43</v>
      </c>
      <c r="D10" s="28">
        <v>1742</v>
      </c>
      <c r="E10" s="29">
        <v>89</v>
      </c>
      <c r="F10" s="30">
        <v>480</v>
      </c>
      <c r="G10" s="30">
        <v>1131</v>
      </c>
      <c r="H10" s="30">
        <v>42</v>
      </c>
    </row>
    <row r="11" spans="1:8" ht="15.95" customHeight="1">
      <c r="B11" s="52"/>
      <c r="C11" s="45"/>
      <c r="D11" s="17">
        <v>1</v>
      </c>
      <c r="E11" s="18">
        <v>5.1090700344431687E-2</v>
      </c>
      <c r="F11" s="19">
        <v>0.27554535017221582</v>
      </c>
      <c r="G11" s="19">
        <v>0.64925373134328357</v>
      </c>
      <c r="H11" s="19">
        <v>2.4110218140068886E-2</v>
      </c>
    </row>
    <row r="12" spans="1:8" ht="15.95" customHeight="1">
      <c r="B12" s="52"/>
      <c r="C12" s="58" t="s">
        <v>44</v>
      </c>
      <c r="D12" s="20">
        <v>4350</v>
      </c>
      <c r="E12" s="21">
        <v>134</v>
      </c>
      <c r="F12" s="22">
        <v>1364</v>
      </c>
      <c r="G12" s="22">
        <v>2808</v>
      </c>
      <c r="H12" s="22">
        <v>44</v>
      </c>
    </row>
    <row r="13" spans="1:8" ht="15.95" customHeight="1">
      <c r="B13" s="52"/>
      <c r="C13" s="59"/>
      <c r="D13" s="23">
        <v>1</v>
      </c>
      <c r="E13" s="18">
        <v>3.0804597701149426E-2</v>
      </c>
      <c r="F13" s="19">
        <v>0.31356321839080459</v>
      </c>
      <c r="G13" s="19">
        <v>0.64551724137931032</v>
      </c>
      <c r="H13" s="19">
        <v>1.0114942528735632E-2</v>
      </c>
    </row>
    <row r="14" spans="1:8" ht="15.95" customHeight="1">
      <c r="B14" s="52"/>
      <c r="C14" s="58" t="s">
        <v>45</v>
      </c>
      <c r="D14" s="20">
        <v>7810</v>
      </c>
      <c r="E14" s="21">
        <v>230</v>
      </c>
      <c r="F14" s="22">
        <v>2490</v>
      </c>
      <c r="G14" s="22">
        <v>4998</v>
      </c>
      <c r="H14" s="22">
        <v>92</v>
      </c>
    </row>
    <row r="15" spans="1:8" ht="15.95" customHeight="1">
      <c r="B15" s="52"/>
      <c r="C15" s="59"/>
      <c r="D15" s="23">
        <v>1</v>
      </c>
      <c r="E15" s="18">
        <v>2.9449423815621E-2</v>
      </c>
      <c r="F15" s="19">
        <v>0.31882202304737517</v>
      </c>
      <c r="G15" s="19">
        <v>0.63994878361075547</v>
      </c>
      <c r="H15" s="19">
        <v>1.17797695262484E-2</v>
      </c>
    </row>
    <row r="16" spans="1:8" ht="15.95" customHeight="1">
      <c r="B16" s="52"/>
      <c r="C16" s="56" t="s">
        <v>46</v>
      </c>
      <c r="D16" s="20">
        <v>2180</v>
      </c>
      <c r="E16" s="21">
        <v>77</v>
      </c>
      <c r="F16" s="22">
        <v>788</v>
      </c>
      <c r="G16" s="22">
        <v>1298</v>
      </c>
      <c r="H16" s="22">
        <v>17</v>
      </c>
    </row>
    <row r="17" spans="1:8" ht="15.95" customHeight="1">
      <c r="B17" s="52"/>
      <c r="C17" s="57"/>
      <c r="D17" s="23">
        <v>1</v>
      </c>
      <c r="E17" s="18">
        <v>3.5321100917431195E-2</v>
      </c>
      <c r="F17" s="19">
        <v>0.3614678899082569</v>
      </c>
      <c r="G17" s="19">
        <v>0.59541284403669725</v>
      </c>
      <c r="H17" s="19">
        <v>7.7981651376146793E-3</v>
      </c>
    </row>
    <row r="18" spans="1:8" ht="15.95" customHeight="1">
      <c r="B18" s="52"/>
      <c r="C18" s="44" t="s">
        <v>47</v>
      </c>
      <c r="D18" s="20">
        <v>2017</v>
      </c>
      <c r="E18" s="21">
        <v>52</v>
      </c>
      <c r="F18" s="22">
        <v>640</v>
      </c>
      <c r="G18" s="22">
        <v>1301</v>
      </c>
      <c r="H18" s="22">
        <v>24</v>
      </c>
    </row>
    <row r="19" spans="1:8" ht="15.95" customHeight="1">
      <c r="B19" s="52"/>
      <c r="C19" s="45"/>
      <c r="D19" s="23">
        <v>1</v>
      </c>
      <c r="E19" s="18">
        <v>2.5780862667327716E-2</v>
      </c>
      <c r="F19" s="19">
        <v>0.31730292513634112</v>
      </c>
      <c r="G19" s="19">
        <v>0.64501735250371839</v>
      </c>
      <c r="H19" s="19">
        <v>1.1898859692612791E-2</v>
      </c>
    </row>
    <row r="20" spans="1:8" ht="15.95" customHeight="1">
      <c r="B20" s="52"/>
      <c r="C20" s="44" t="s">
        <v>48</v>
      </c>
      <c r="D20" s="20">
        <v>1004</v>
      </c>
      <c r="E20" s="21">
        <v>32</v>
      </c>
      <c r="F20" s="22">
        <v>283</v>
      </c>
      <c r="G20" s="22">
        <v>664</v>
      </c>
      <c r="H20" s="22">
        <v>25</v>
      </c>
    </row>
    <row r="21" spans="1:8" ht="15.95" customHeight="1">
      <c r="B21" s="52"/>
      <c r="C21" s="54"/>
      <c r="D21" s="17">
        <v>1</v>
      </c>
      <c r="E21" s="26">
        <v>3.1872509960159362E-2</v>
      </c>
      <c r="F21" s="27">
        <v>0.28187250996015939</v>
      </c>
      <c r="G21" s="27">
        <v>0.66135458167330674</v>
      </c>
      <c r="H21" s="27">
        <v>2.4900398406374501E-2</v>
      </c>
    </row>
    <row r="22" spans="1:8" ht="15.95" customHeight="1">
      <c r="A22" s="32"/>
      <c r="B22" s="35"/>
      <c r="C22" s="55"/>
      <c r="D22" s="36"/>
      <c r="E22" s="36"/>
      <c r="F22" s="36"/>
      <c r="G22" s="36"/>
      <c r="H22" s="36"/>
    </row>
    <row r="23" spans="1:8" ht="15.95" hidden="1" customHeight="1">
      <c r="A23" s="32"/>
      <c r="B23" s="37"/>
      <c r="C23" s="53"/>
      <c r="D23" s="38"/>
      <c r="E23" s="38"/>
      <c r="F23" s="38"/>
      <c r="G23" s="38"/>
      <c r="H23" s="38"/>
    </row>
    <row r="24" spans="1:8" ht="15.95" hidden="1" customHeight="1">
      <c r="A24" s="32"/>
      <c r="B24" s="37"/>
      <c r="C24" s="53"/>
      <c r="D24" s="39"/>
      <c r="E24" s="39"/>
      <c r="F24" s="39"/>
      <c r="G24" s="39"/>
      <c r="H24" s="39"/>
    </row>
    <row r="25" spans="1:8" ht="15.95" hidden="1" customHeight="1">
      <c r="A25" s="32"/>
      <c r="B25" s="37"/>
      <c r="C25" s="53"/>
      <c r="D25" s="38"/>
      <c r="E25" s="38"/>
      <c r="F25" s="38"/>
      <c r="G25" s="38"/>
      <c r="H25" s="38"/>
    </row>
    <row r="26" spans="1:8" ht="15.95" hidden="1" customHeight="1">
      <c r="A26" s="32"/>
      <c r="B26" s="37"/>
      <c r="C26" s="53"/>
      <c r="D26" s="39"/>
      <c r="E26" s="39"/>
      <c r="F26" s="39"/>
      <c r="G26" s="39"/>
      <c r="H26" s="39"/>
    </row>
    <row r="27" spans="1:8" ht="15.95" hidden="1" customHeight="1">
      <c r="A27" s="32"/>
      <c r="B27" s="37"/>
      <c r="C27" s="53"/>
      <c r="D27" s="38"/>
      <c r="E27" s="38"/>
      <c r="F27" s="38"/>
      <c r="G27" s="38"/>
      <c r="H27" s="38"/>
    </row>
    <row r="28" spans="1:8" ht="15.95" hidden="1" customHeight="1">
      <c r="A28" s="32"/>
      <c r="B28" s="37"/>
      <c r="C28" s="53"/>
      <c r="D28" s="39"/>
      <c r="E28" s="39"/>
      <c r="F28" s="39"/>
      <c r="G28" s="39"/>
      <c r="H28" s="39"/>
    </row>
    <row r="29" spans="1:8" ht="15.95" hidden="1" customHeight="1">
      <c r="A29" s="32"/>
      <c r="B29" s="37"/>
      <c r="C29" s="53"/>
      <c r="D29" s="38"/>
      <c r="E29" s="38"/>
      <c r="F29" s="38"/>
      <c r="G29" s="38"/>
      <c r="H29" s="38"/>
    </row>
    <row r="30" spans="1:8" ht="15.95" hidden="1" customHeight="1">
      <c r="A30" s="32"/>
      <c r="B30" s="37"/>
      <c r="C30" s="53"/>
      <c r="D30" s="39"/>
      <c r="E30" s="39"/>
      <c r="F30" s="39"/>
      <c r="G30" s="39"/>
      <c r="H30" s="39"/>
    </row>
    <row r="31" spans="1:8" ht="15.95" hidden="1" customHeight="1">
      <c r="A31" s="32"/>
      <c r="B31" s="37"/>
      <c r="C31" s="53"/>
      <c r="D31" s="38"/>
      <c r="E31" s="38"/>
      <c r="F31" s="38"/>
      <c r="G31" s="38"/>
      <c r="H31" s="38"/>
    </row>
    <row r="32" spans="1:8" ht="15.95" hidden="1" customHeight="1">
      <c r="A32" s="32"/>
      <c r="B32" s="37"/>
      <c r="C32" s="53"/>
      <c r="D32" s="39"/>
      <c r="E32" s="39"/>
      <c r="F32" s="39"/>
      <c r="G32" s="39"/>
      <c r="H32" s="39"/>
    </row>
    <row r="33" spans="1:8" ht="15.95" hidden="1" customHeight="1">
      <c r="A33" s="32"/>
      <c r="B33" s="37"/>
      <c r="C33" s="53"/>
      <c r="D33" s="38"/>
      <c r="E33" s="38"/>
      <c r="F33" s="38"/>
      <c r="G33" s="38"/>
      <c r="H33" s="38"/>
    </row>
    <row r="34" spans="1:8" ht="15.95" hidden="1" customHeight="1">
      <c r="A34" s="32"/>
      <c r="B34" s="37"/>
      <c r="C34" s="53"/>
      <c r="D34" s="39"/>
      <c r="E34" s="39"/>
      <c r="F34" s="39"/>
      <c r="G34" s="39"/>
      <c r="H34" s="39"/>
    </row>
    <row r="35" spans="1:8" ht="15.95" hidden="1" customHeight="1">
      <c r="A35" s="32"/>
      <c r="B35" s="37"/>
      <c r="C35" s="53"/>
      <c r="D35" s="38"/>
      <c r="E35" s="38"/>
      <c r="F35" s="38"/>
      <c r="G35" s="38"/>
      <c r="H35" s="38"/>
    </row>
    <row r="36" spans="1:8" ht="15.95" hidden="1" customHeight="1">
      <c r="A36" s="32"/>
      <c r="B36" s="37"/>
      <c r="C36" s="53"/>
      <c r="D36" s="39"/>
      <c r="E36" s="39"/>
      <c r="F36" s="39"/>
      <c r="G36" s="39"/>
      <c r="H36" s="39"/>
    </row>
    <row r="37" spans="1:8" ht="15.95" hidden="1" customHeight="1">
      <c r="A37" s="32"/>
      <c r="B37" s="37"/>
      <c r="C37" s="53"/>
      <c r="D37" s="38"/>
      <c r="E37" s="38"/>
      <c r="F37" s="38"/>
      <c r="G37" s="38"/>
      <c r="H37" s="38"/>
    </row>
    <row r="38" spans="1:8" ht="15.95" hidden="1" customHeight="1">
      <c r="A38" s="32"/>
      <c r="B38" s="37"/>
      <c r="C38" s="53"/>
      <c r="D38" s="39"/>
      <c r="E38" s="39"/>
      <c r="F38" s="39"/>
      <c r="G38" s="39"/>
      <c r="H38" s="39"/>
    </row>
    <row r="39" spans="1:8" ht="15.95" hidden="1" customHeight="1">
      <c r="A39" s="32"/>
      <c r="B39" s="37"/>
      <c r="C39" s="53"/>
      <c r="D39" s="38"/>
      <c r="E39" s="38"/>
      <c r="F39" s="38"/>
      <c r="G39" s="38"/>
      <c r="H39" s="38"/>
    </row>
    <row r="40" spans="1:8" ht="15.95" hidden="1" customHeight="1">
      <c r="A40" s="32"/>
      <c r="B40" s="37"/>
      <c r="C40" s="53"/>
      <c r="D40" s="39"/>
      <c r="E40" s="39"/>
      <c r="F40" s="39"/>
      <c r="G40" s="39"/>
      <c r="H40" s="39"/>
    </row>
    <row r="41" spans="1:8" ht="15.95" hidden="1" customHeight="1">
      <c r="A41" s="32"/>
      <c r="B41" s="37"/>
      <c r="C41" s="53"/>
      <c r="D41" s="38"/>
      <c r="E41" s="38"/>
      <c r="F41" s="38"/>
      <c r="G41" s="38"/>
      <c r="H41" s="38"/>
    </row>
    <row r="42" spans="1:8" ht="15.95" hidden="1" customHeight="1">
      <c r="A42" s="32"/>
      <c r="B42" s="37"/>
      <c r="C42" s="53"/>
      <c r="D42" s="39"/>
      <c r="E42" s="39"/>
      <c r="F42" s="39"/>
      <c r="G42" s="39"/>
      <c r="H42" s="39"/>
    </row>
    <row r="43" spans="1:8" ht="15.95" hidden="1" customHeight="1">
      <c r="A43" s="32"/>
      <c r="B43" s="37"/>
      <c r="C43" s="53"/>
      <c r="D43" s="38"/>
      <c r="E43" s="38"/>
      <c r="F43" s="38"/>
      <c r="G43" s="38"/>
      <c r="H43" s="38"/>
    </row>
    <row r="44" spans="1:8" ht="15.95" hidden="1" customHeight="1">
      <c r="A44" s="32"/>
      <c r="B44" s="37"/>
      <c r="C44" s="53"/>
      <c r="D44" s="39"/>
      <c r="E44" s="39"/>
      <c r="F44" s="39"/>
      <c r="G44" s="39"/>
      <c r="H44" s="39"/>
    </row>
    <row r="45" spans="1:8" ht="15.95" hidden="1" customHeight="1">
      <c r="A45" s="32"/>
      <c r="B45" s="37"/>
      <c r="C45" s="53"/>
      <c r="D45" s="38"/>
      <c r="E45" s="38"/>
      <c r="F45" s="38"/>
      <c r="G45" s="38"/>
      <c r="H45" s="38"/>
    </row>
    <row r="46" spans="1:8" ht="15.95" hidden="1" customHeight="1">
      <c r="A46" s="32"/>
      <c r="B46" s="37"/>
      <c r="C46" s="53"/>
      <c r="D46" s="39"/>
      <c r="E46" s="39"/>
      <c r="F46" s="39"/>
      <c r="G46" s="39"/>
      <c r="H46" s="39"/>
    </row>
    <row r="47" spans="1:8" ht="15.95" hidden="1" customHeight="1">
      <c r="A47" s="32"/>
      <c r="B47" s="37"/>
      <c r="C47" s="53"/>
      <c r="D47" s="38"/>
      <c r="E47" s="38"/>
      <c r="F47" s="38"/>
      <c r="G47" s="38"/>
      <c r="H47" s="38"/>
    </row>
    <row r="48" spans="1:8" ht="15.95" hidden="1" customHeight="1">
      <c r="A48" s="32"/>
      <c r="B48" s="37"/>
      <c r="C48" s="53"/>
      <c r="D48" s="39"/>
      <c r="E48" s="39"/>
      <c r="F48" s="39"/>
      <c r="G48" s="39"/>
      <c r="H48" s="39"/>
    </row>
    <row r="49" spans="1:8" ht="15.95" hidden="1" customHeight="1">
      <c r="A49" s="32"/>
      <c r="B49" s="37"/>
      <c r="C49" s="53"/>
      <c r="D49" s="38"/>
      <c r="E49" s="38"/>
      <c r="F49" s="38"/>
      <c r="G49" s="38"/>
      <c r="H49" s="38"/>
    </row>
    <row r="50" spans="1:8" ht="15.95" hidden="1" customHeight="1">
      <c r="A50" s="32"/>
      <c r="B50" s="37"/>
      <c r="C50" s="53"/>
      <c r="D50" s="39"/>
      <c r="E50" s="39"/>
      <c r="F50" s="39"/>
      <c r="G50" s="39"/>
      <c r="H50" s="39"/>
    </row>
    <row r="51" spans="1:8" ht="15.95" hidden="1" customHeight="1">
      <c r="A51" s="32"/>
      <c r="B51" s="37"/>
      <c r="C51" s="53"/>
      <c r="D51" s="38"/>
      <c r="E51" s="38"/>
      <c r="F51" s="38"/>
      <c r="G51" s="38"/>
      <c r="H51" s="38"/>
    </row>
    <row r="52" spans="1:8" ht="15.95" hidden="1" customHeight="1">
      <c r="A52" s="32"/>
      <c r="B52" s="37"/>
      <c r="C52" s="53"/>
      <c r="D52" s="39"/>
      <c r="E52" s="39"/>
      <c r="F52" s="39"/>
      <c r="G52" s="39"/>
      <c r="H52" s="39"/>
    </row>
    <row r="53" spans="1:8" ht="15.95" hidden="1" customHeight="1">
      <c r="A53" s="32"/>
      <c r="B53" s="37"/>
      <c r="C53" s="53"/>
      <c r="D53" s="38"/>
      <c r="E53" s="38"/>
      <c r="F53" s="38"/>
      <c r="G53" s="38"/>
      <c r="H53" s="38"/>
    </row>
    <row r="54" spans="1:8" ht="15.95" hidden="1" customHeight="1">
      <c r="A54" s="32"/>
      <c r="B54" s="37"/>
      <c r="C54" s="53"/>
      <c r="D54" s="39"/>
      <c r="E54" s="39"/>
      <c r="F54" s="39"/>
      <c r="G54" s="39"/>
      <c r="H54" s="39"/>
    </row>
    <row r="55" spans="1:8" ht="15.95" hidden="1" customHeight="1">
      <c r="A55" s="32"/>
      <c r="B55" s="37"/>
      <c r="C55" s="53"/>
      <c r="D55" s="38"/>
      <c r="E55" s="38"/>
      <c r="F55" s="38"/>
      <c r="G55" s="38"/>
      <c r="H55" s="38"/>
    </row>
    <row r="56" spans="1:8" ht="15.95" hidden="1" customHeight="1">
      <c r="A56" s="32"/>
      <c r="B56" s="37"/>
      <c r="C56" s="53"/>
      <c r="D56" s="39"/>
      <c r="E56" s="39"/>
      <c r="F56" s="39"/>
      <c r="G56" s="39"/>
      <c r="H56" s="39"/>
    </row>
    <row r="57" spans="1:8" ht="15.95" hidden="1" customHeight="1">
      <c r="A57" s="32"/>
      <c r="B57" s="37"/>
      <c r="C57" s="53"/>
      <c r="D57" s="38"/>
      <c r="E57" s="38"/>
      <c r="F57" s="38"/>
      <c r="G57" s="38"/>
      <c r="H57" s="38"/>
    </row>
    <row r="58" spans="1:8" ht="15.95" hidden="1" customHeight="1">
      <c r="A58" s="32"/>
      <c r="B58" s="37"/>
      <c r="C58" s="53"/>
      <c r="D58" s="39"/>
      <c r="E58" s="39"/>
      <c r="F58" s="39"/>
      <c r="G58" s="39"/>
      <c r="H58" s="39"/>
    </row>
    <row r="59" spans="1:8" ht="15.95" hidden="1" customHeight="1">
      <c r="A59" s="32"/>
      <c r="B59" s="37"/>
      <c r="C59" s="53"/>
      <c r="D59" s="38"/>
      <c r="E59" s="38"/>
      <c r="F59" s="38"/>
      <c r="G59" s="38"/>
      <c r="H59" s="38"/>
    </row>
    <row r="60" spans="1:8" ht="15.95" hidden="1" customHeight="1">
      <c r="A60" s="32"/>
      <c r="B60" s="37"/>
      <c r="C60" s="53"/>
      <c r="D60" s="39"/>
      <c r="E60" s="39"/>
      <c r="F60" s="39"/>
      <c r="G60" s="39"/>
      <c r="H60" s="39"/>
    </row>
    <row r="61" spans="1:8" ht="15.95" hidden="1" customHeight="1">
      <c r="A61" s="32"/>
      <c r="B61" s="37"/>
      <c r="C61" s="53"/>
      <c r="D61" s="38"/>
      <c r="E61" s="38"/>
      <c r="F61" s="38"/>
      <c r="G61" s="38"/>
      <c r="H61" s="38"/>
    </row>
    <row r="62" spans="1:8" ht="15.95" hidden="1" customHeight="1">
      <c r="A62" s="32"/>
      <c r="B62" s="37"/>
      <c r="C62" s="53"/>
      <c r="D62" s="39"/>
      <c r="E62" s="39"/>
      <c r="F62" s="39"/>
      <c r="G62" s="39"/>
      <c r="H62" s="39"/>
    </row>
    <row r="63" spans="1:8" ht="15.95" hidden="1" customHeight="1">
      <c r="A63" s="32"/>
      <c r="B63" s="37"/>
      <c r="C63" s="53"/>
      <c r="D63" s="38"/>
      <c r="E63" s="38"/>
      <c r="F63" s="38"/>
      <c r="G63" s="38"/>
      <c r="H63" s="38"/>
    </row>
    <row r="64" spans="1:8" ht="15.95" hidden="1" customHeight="1">
      <c r="A64" s="32"/>
      <c r="B64" s="37"/>
      <c r="C64" s="53"/>
      <c r="D64" s="39"/>
      <c r="E64" s="39"/>
      <c r="F64" s="39"/>
      <c r="G64" s="39"/>
      <c r="H64" s="39"/>
    </row>
    <row r="65" spans="1:8" ht="15.95" hidden="1" customHeight="1">
      <c r="A65" s="32"/>
      <c r="B65" s="37"/>
      <c r="C65" s="53"/>
      <c r="D65" s="38"/>
      <c r="E65" s="38"/>
      <c r="F65" s="38"/>
      <c r="G65" s="38"/>
      <c r="H65" s="38"/>
    </row>
    <row r="66" spans="1:8" ht="15.95" hidden="1" customHeight="1">
      <c r="A66" s="32"/>
      <c r="B66" s="37"/>
      <c r="C66" s="53"/>
      <c r="D66" s="39"/>
      <c r="E66" s="39"/>
      <c r="F66" s="39"/>
      <c r="G66" s="39"/>
      <c r="H66" s="39"/>
    </row>
    <row r="67" spans="1:8" ht="15.95" hidden="1" customHeight="1">
      <c r="A67" s="32"/>
      <c r="B67" s="37"/>
      <c r="C67" s="53"/>
      <c r="D67" s="38"/>
      <c r="E67" s="38"/>
      <c r="F67" s="38"/>
      <c r="G67" s="38"/>
      <c r="H67" s="38"/>
    </row>
    <row r="68" spans="1:8" ht="15.95" hidden="1" customHeight="1">
      <c r="A68" s="32"/>
      <c r="B68" s="37"/>
      <c r="C68" s="53"/>
      <c r="D68" s="39"/>
      <c r="E68" s="39"/>
      <c r="F68" s="39"/>
      <c r="G68" s="39"/>
      <c r="H68" s="39"/>
    </row>
    <row r="69" spans="1:8" ht="15.95" hidden="1" customHeight="1">
      <c r="A69" s="32"/>
      <c r="B69" s="37"/>
      <c r="C69" s="53"/>
      <c r="D69" s="38"/>
      <c r="E69" s="38"/>
      <c r="F69" s="38"/>
      <c r="G69" s="38"/>
      <c r="H69" s="38"/>
    </row>
    <row r="70" spans="1:8" ht="15.95" hidden="1" customHeight="1">
      <c r="A70" s="32"/>
      <c r="B70" s="37"/>
      <c r="C70" s="53"/>
      <c r="D70" s="39"/>
      <c r="E70" s="39"/>
      <c r="F70" s="39"/>
      <c r="G70" s="39"/>
      <c r="H70" s="39"/>
    </row>
    <row r="71" spans="1:8" ht="15.95" hidden="1" customHeight="1">
      <c r="A71" s="32"/>
      <c r="B71" s="37"/>
      <c r="C71" s="53"/>
      <c r="D71" s="38"/>
      <c r="E71" s="38"/>
      <c r="F71" s="38"/>
      <c r="G71" s="38"/>
      <c r="H71" s="38"/>
    </row>
    <row r="72" spans="1:8" ht="15.95" hidden="1" customHeight="1">
      <c r="A72" s="32"/>
      <c r="B72" s="37"/>
      <c r="C72" s="53"/>
      <c r="D72" s="39"/>
      <c r="E72" s="39"/>
      <c r="F72" s="39"/>
      <c r="G72" s="39"/>
      <c r="H72" s="39"/>
    </row>
    <row r="73" spans="1:8" ht="15.95" hidden="1" customHeight="1">
      <c r="A73" s="32"/>
      <c r="B73" s="37"/>
      <c r="C73" s="53"/>
      <c r="D73" s="38"/>
      <c r="E73" s="38"/>
      <c r="F73" s="38"/>
      <c r="G73" s="38"/>
      <c r="H73" s="38"/>
    </row>
    <row r="74" spans="1:8" ht="15.95" hidden="1" customHeight="1">
      <c r="A74" s="32"/>
      <c r="B74" s="37"/>
      <c r="C74" s="53"/>
      <c r="D74" s="39"/>
      <c r="E74" s="39"/>
      <c r="F74" s="39"/>
      <c r="G74" s="39"/>
      <c r="H74" s="39"/>
    </row>
    <row r="75" spans="1:8" ht="15.95" hidden="1" customHeight="1">
      <c r="A75" s="32"/>
      <c r="B75" s="37"/>
      <c r="C75" s="53"/>
      <c r="D75" s="38"/>
      <c r="E75" s="38"/>
      <c r="F75" s="38"/>
      <c r="G75" s="38"/>
      <c r="H75" s="38"/>
    </row>
    <row r="76" spans="1:8" ht="15.95" hidden="1" customHeight="1">
      <c r="A76" s="32"/>
      <c r="B76" s="37"/>
      <c r="C76" s="53"/>
      <c r="D76" s="39"/>
      <c r="E76" s="39"/>
      <c r="F76" s="39"/>
      <c r="G76" s="39"/>
      <c r="H76" s="39"/>
    </row>
    <row r="77" spans="1:8" ht="15.95" hidden="1" customHeight="1">
      <c r="A77" s="32"/>
      <c r="B77" s="37"/>
      <c r="C77" s="53"/>
      <c r="D77" s="38"/>
      <c r="E77" s="38"/>
      <c r="F77" s="38"/>
      <c r="G77" s="38"/>
      <c r="H77" s="38"/>
    </row>
    <row r="78" spans="1:8" ht="15.95" hidden="1" customHeight="1">
      <c r="A78" s="32"/>
      <c r="B78" s="37"/>
      <c r="C78" s="53"/>
      <c r="D78" s="39"/>
      <c r="E78" s="39"/>
      <c r="F78" s="39"/>
      <c r="G78" s="39"/>
      <c r="H78" s="39"/>
    </row>
    <row r="79" spans="1:8" ht="15.95" hidden="1" customHeight="1">
      <c r="A79" s="32"/>
      <c r="B79" s="37"/>
      <c r="C79" s="53"/>
      <c r="D79" s="38"/>
      <c r="E79" s="38"/>
      <c r="F79" s="38"/>
      <c r="G79" s="38"/>
      <c r="H79" s="38"/>
    </row>
    <row r="80" spans="1:8" ht="15.95" hidden="1" customHeight="1">
      <c r="A80" s="32"/>
      <c r="B80" s="37"/>
      <c r="C80" s="53"/>
      <c r="D80" s="39"/>
      <c r="E80" s="39"/>
      <c r="F80" s="39"/>
      <c r="G80" s="39"/>
      <c r="H80" s="39"/>
    </row>
    <row r="81" spans="1:8" ht="15.95" hidden="1" customHeight="1">
      <c r="A81" s="32"/>
      <c r="B81" s="37"/>
      <c r="C81" s="53"/>
      <c r="D81" s="38"/>
      <c r="E81" s="38"/>
      <c r="F81" s="38"/>
      <c r="G81" s="38"/>
      <c r="H81" s="38"/>
    </row>
    <row r="82" spans="1:8" ht="15.95" hidden="1" customHeight="1">
      <c r="A82" s="32"/>
      <c r="B82" s="37"/>
      <c r="C82" s="53"/>
      <c r="D82" s="39"/>
      <c r="E82" s="39"/>
      <c r="F82" s="39"/>
      <c r="G82" s="39"/>
      <c r="H82" s="39"/>
    </row>
    <row r="83" spans="1:8" ht="15.95" hidden="1" customHeight="1">
      <c r="A83" s="32"/>
      <c r="B83" s="37"/>
      <c r="C83" s="53"/>
      <c r="D83" s="38"/>
      <c r="E83" s="38"/>
      <c r="F83" s="38"/>
      <c r="G83" s="38"/>
      <c r="H83" s="38"/>
    </row>
    <row r="84" spans="1:8" ht="15.95" hidden="1" customHeight="1">
      <c r="A84" s="32"/>
      <c r="B84" s="37"/>
      <c r="C84" s="53"/>
      <c r="D84" s="39"/>
      <c r="E84" s="39"/>
      <c r="F84" s="39"/>
      <c r="G84" s="39"/>
      <c r="H84" s="39"/>
    </row>
    <row r="85" spans="1:8" ht="15.95" hidden="1" customHeight="1">
      <c r="A85" s="32"/>
      <c r="B85" s="37"/>
      <c r="C85" s="53"/>
      <c r="D85" s="38"/>
      <c r="E85" s="38"/>
      <c r="F85" s="38"/>
      <c r="G85" s="38"/>
      <c r="H85" s="38"/>
    </row>
    <row r="86" spans="1:8" ht="15.95" hidden="1" customHeight="1">
      <c r="A86" s="32"/>
      <c r="B86" s="37"/>
      <c r="C86" s="53"/>
      <c r="D86" s="39"/>
      <c r="E86" s="39"/>
      <c r="F86" s="39"/>
      <c r="G86" s="39"/>
      <c r="H86" s="39"/>
    </row>
    <row r="87" spans="1:8" ht="15.95" hidden="1" customHeight="1">
      <c r="A87" s="32"/>
      <c r="B87" s="37"/>
      <c r="C87" s="53"/>
      <c r="D87" s="38"/>
      <c r="E87" s="38"/>
      <c r="F87" s="38"/>
      <c r="G87" s="38"/>
      <c r="H87" s="38"/>
    </row>
    <row r="88" spans="1:8" ht="15.95" hidden="1" customHeight="1">
      <c r="A88" s="32"/>
      <c r="B88" s="37"/>
      <c r="C88" s="53"/>
      <c r="D88" s="39"/>
      <c r="E88" s="39"/>
      <c r="F88" s="39"/>
      <c r="G88" s="39"/>
      <c r="H88" s="39"/>
    </row>
    <row r="89" spans="1:8" ht="15.95" hidden="1" customHeight="1">
      <c r="A89" s="32"/>
      <c r="B89" s="37"/>
      <c r="C89" s="53"/>
      <c r="D89" s="38"/>
      <c r="E89" s="38"/>
      <c r="F89" s="38"/>
      <c r="G89" s="38"/>
      <c r="H89" s="38"/>
    </row>
    <row r="90" spans="1:8" ht="15.95" hidden="1" customHeight="1">
      <c r="A90" s="32"/>
      <c r="B90" s="37"/>
      <c r="C90" s="53"/>
      <c r="D90" s="39"/>
      <c r="E90" s="39"/>
      <c r="F90" s="39"/>
      <c r="G90" s="39"/>
      <c r="H90" s="39"/>
    </row>
    <row r="91" spans="1:8" ht="15.95" hidden="1" customHeight="1">
      <c r="A91" s="32"/>
      <c r="B91" s="37"/>
      <c r="C91" s="53"/>
      <c r="D91" s="38"/>
      <c r="E91" s="38"/>
      <c r="F91" s="38"/>
      <c r="G91" s="38"/>
      <c r="H91" s="38"/>
    </row>
    <row r="92" spans="1:8" ht="15.95" hidden="1" customHeight="1">
      <c r="A92" s="32"/>
      <c r="B92" s="37"/>
      <c r="C92" s="53"/>
      <c r="D92" s="39"/>
      <c r="E92" s="39"/>
      <c r="F92" s="39"/>
      <c r="G92" s="39"/>
      <c r="H92" s="39"/>
    </row>
    <row r="93" spans="1:8" ht="15.95" hidden="1" customHeight="1">
      <c r="A93" s="32"/>
      <c r="B93" s="37"/>
      <c r="C93" s="53"/>
      <c r="D93" s="38"/>
      <c r="E93" s="38"/>
      <c r="F93" s="38"/>
      <c r="G93" s="38"/>
      <c r="H93" s="38"/>
    </row>
    <row r="94" spans="1:8" ht="15.95" hidden="1" customHeight="1">
      <c r="A94" s="32"/>
      <c r="B94" s="37"/>
      <c r="C94" s="53"/>
      <c r="D94" s="39"/>
      <c r="E94" s="39"/>
      <c r="F94" s="39"/>
      <c r="G94" s="39"/>
      <c r="H94" s="39"/>
    </row>
    <row r="95" spans="1:8" ht="15.95" hidden="1" customHeight="1">
      <c r="A95" s="32"/>
      <c r="B95" s="37"/>
      <c r="C95" s="53"/>
      <c r="D95" s="38"/>
      <c r="E95" s="38"/>
      <c r="F95" s="38"/>
      <c r="G95" s="38"/>
      <c r="H95" s="38"/>
    </row>
    <row r="96" spans="1:8" ht="15.95" hidden="1" customHeight="1">
      <c r="A96" s="32"/>
      <c r="B96" s="37"/>
      <c r="C96" s="53"/>
      <c r="D96" s="39"/>
      <c r="E96" s="39"/>
      <c r="F96" s="39"/>
      <c r="G96" s="39"/>
      <c r="H96" s="39"/>
    </row>
    <row r="97" spans="1:8" ht="15.95" hidden="1" customHeight="1">
      <c r="A97" s="32"/>
      <c r="B97" s="37"/>
      <c r="C97" s="53"/>
      <c r="D97" s="38"/>
      <c r="E97" s="38"/>
      <c r="F97" s="38"/>
      <c r="G97" s="38"/>
      <c r="H97" s="38"/>
    </row>
    <row r="98" spans="1:8" ht="15.95" hidden="1" customHeight="1">
      <c r="A98" s="32"/>
      <c r="B98" s="37"/>
      <c r="C98" s="53"/>
      <c r="D98" s="39"/>
      <c r="E98" s="39"/>
      <c r="F98" s="39"/>
      <c r="G98" s="39"/>
      <c r="H98" s="39"/>
    </row>
    <row r="99" spans="1:8" ht="15.95" hidden="1" customHeight="1">
      <c r="A99" s="32"/>
      <c r="B99" s="37"/>
      <c r="C99" s="53"/>
      <c r="D99" s="38"/>
      <c r="E99" s="38"/>
      <c r="F99" s="38"/>
      <c r="G99" s="38"/>
      <c r="H99" s="38"/>
    </row>
    <row r="100" spans="1:8" ht="15.95" hidden="1" customHeight="1">
      <c r="A100" s="32"/>
      <c r="B100" s="37"/>
      <c r="C100" s="53"/>
      <c r="D100" s="39"/>
      <c r="E100" s="39"/>
      <c r="F100" s="39"/>
      <c r="G100" s="39"/>
      <c r="H100" s="39"/>
    </row>
    <row r="101" spans="1:8" ht="15.95" hidden="1" customHeight="1">
      <c r="A101" s="32"/>
      <c r="B101" s="37"/>
      <c r="C101" s="53"/>
      <c r="D101" s="38"/>
      <c r="E101" s="38"/>
      <c r="F101" s="38"/>
      <c r="G101" s="38"/>
      <c r="H101" s="38"/>
    </row>
    <row r="102" spans="1:8" ht="15.95" hidden="1" customHeight="1">
      <c r="A102" s="32"/>
      <c r="B102" s="37"/>
      <c r="C102" s="53"/>
      <c r="D102" s="39"/>
      <c r="E102" s="39"/>
      <c r="F102" s="39"/>
      <c r="G102" s="39"/>
      <c r="H102" s="39"/>
    </row>
    <row r="103" spans="1:8" ht="15.95" hidden="1" customHeight="1">
      <c r="A103" s="32"/>
      <c r="B103" s="37"/>
      <c r="C103" s="53"/>
      <c r="D103" s="38"/>
      <c r="E103" s="38"/>
      <c r="F103" s="38"/>
      <c r="G103" s="38"/>
      <c r="H103" s="38"/>
    </row>
    <row r="104" spans="1:8" ht="15.95" hidden="1" customHeight="1">
      <c r="A104" s="32"/>
      <c r="B104" s="37"/>
      <c r="C104" s="53"/>
      <c r="D104" s="39"/>
      <c r="E104" s="39"/>
      <c r="F104" s="39"/>
      <c r="G104" s="39"/>
      <c r="H104" s="39"/>
    </row>
    <row r="105" spans="1:8" ht="15.95" hidden="1" customHeight="1">
      <c r="A105" s="32"/>
      <c r="B105" s="37"/>
      <c r="C105" s="53"/>
      <c r="D105" s="38"/>
      <c r="E105" s="38"/>
      <c r="F105" s="38"/>
      <c r="G105" s="38"/>
      <c r="H105" s="38"/>
    </row>
    <row r="106" spans="1:8" ht="15.95" hidden="1" customHeight="1">
      <c r="A106" s="32"/>
      <c r="B106" s="37"/>
      <c r="C106" s="53"/>
      <c r="D106" s="39"/>
      <c r="E106" s="39"/>
      <c r="F106" s="39"/>
      <c r="G106" s="39"/>
      <c r="H106" s="39"/>
    </row>
    <row r="107" spans="1:8" ht="15.95" hidden="1" customHeight="1">
      <c r="A107" s="32"/>
      <c r="B107" s="37"/>
      <c r="C107" s="53"/>
      <c r="D107" s="38"/>
      <c r="E107" s="38"/>
      <c r="F107" s="38"/>
      <c r="G107" s="38"/>
      <c r="H107" s="38"/>
    </row>
    <row r="108" spans="1:8" ht="15.95" hidden="1" customHeight="1">
      <c r="A108" s="32"/>
      <c r="B108" s="37"/>
      <c r="C108" s="53"/>
      <c r="D108" s="39"/>
      <c r="E108" s="39"/>
      <c r="F108" s="39"/>
      <c r="G108" s="39"/>
      <c r="H108" s="39"/>
    </row>
    <row r="109" spans="1:8" ht="15.95" hidden="1" customHeight="1">
      <c r="A109" s="32"/>
      <c r="B109" s="37"/>
      <c r="C109" s="53"/>
      <c r="D109" s="38"/>
      <c r="E109" s="38"/>
      <c r="F109" s="38"/>
      <c r="G109" s="38"/>
      <c r="H109" s="38"/>
    </row>
    <row r="110" spans="1:8" ht="15.95" hidden="1" customHeight="1">
      <c r="A110" s="32"/>
      <c r="B110" s="37"/>
      <c r="C110" s="53"/>
      <c r="D110" s="39"/>
      <c r="E110" s="39"/>
      <c r="F110" s="39"/>
      <c r="G110" s="39"/>
      <c r="H110" s="39"/>
    </row>
    <row r="111" spans="1:8" ht="15.95" hidden="1" customHeight="1">
      <c r="A111" s="32"/>
      <c r="B111" s="37"/>
      <c r="C111" s="53"/>
      <c r="D111" s="38"/>
      <c r="E111" s="38"/>
      <c r="F111" s="38"/>
      <c r="G111" s="38"/>
      <c r="H111" s="38"/>
    </row>
    <row r="112" spans="1:8" ht="15.95" hidden="1" customHeight="1">
      <c r="A112" s="32"/>
      <c r="B112" s="37"/>
      <c r="C112" s="53"/>
      <c r="D112" s="39"/>
      <c r="E112" s="39"/>
      <c r="F112" s="39"/>
      <c r="G112" s="39"/>
      <c r="H112" s="39"/>
    </row>
    <row r="113" spans="1:8" ht="15.95" hidden="1" customHeight="1">
      <c r="A113" s="32"/>
      <c r="B113" s="37"/>
      <c r="C113" s="53"/>
      <c r="D113" s="38"/>
      <c r="E113" s="38"/>
      <c r="F113" s="38"/>
      <c r="G113" s="38"/>
      <c r="H113" s="38"/>
    </row>
    <row r="114" spans="1:8" ht="15.95" hidden="1" customHeight="1">
      <c r="A114" s="32"/>
      <c r="B114" s="37"/>
      <c r="C114" s="53"/>
      <c r="D114" s="39"/>
      <c r="E114" s="39"/>
      <c r="F114" s="39"/>
      <c r="G114" s="39"/>
      <c r="H114" s="39"/>
    </row>
    <row r="115" spans="1:8" ht="15.95" hidden="1" customHeight="1">
      <c r="A115" s="32"/>
      <c r="B115" s="37"/>
      <c r="C115" s="53"/>
      <c r="D115" s="38"/>
      <c r="E115" s="38"/>
      <c r="F115" s="38"/>
      <c r="G115" s="38"/>
      <c r="H115" s="38"/>
    </row>
    <row r="116" spans="1:8" ht="15.95" hidden="1" customHeight="1">
      <c r="A116" s="32"/>
      <c r="B116" s="37"/>
      <c r="C116" s="53"/>
      <c r="D116" s="39"/>
      <c r="E116" s="39"/>
      <c r="F116" s="39"/>
      <c r="G116" s="39"/>
      <c r="H116" s="39"/>
    </row>
    <row r="117" spans="1:8" ht="15.95" hidden="1" customHeight="1">
      <c r="A117" s="32"/>
      <c r="B117" s="37"/>
      <c r="C117" s="53"/>
      <c r="D117" s="38"/>
      <c r="E117" s="38"/>
      <c r="F117" s="38"/>
      <c r="G117" s="38"/>
      <c r="H117" s="38"/>
    </row>
    <row r="118" spans="1:8" ht="15.95" hidden="1" customHeight="1">
      <c r="A118" s="32"/>
      <c r="B118" s="37"/>
      <c r="C118" s="53"/>
      <c r="D118" s="39"/>
      <c r="E118" s="39"/>
      <c r="F118" s="39"/>
      <c r="G118" s="39"/>
      <c r="H118" s="39"/>
    </row>
    <row r="119" spans="1:8" ht="15.95" hidden="1" customHeight="1">
      <c r="A119" s="32"/>
      <c r="B119" s="37"/>
      <c r="C119" s="53"/>
      <c r="D119" s="38"/>
      <c r="E119" s="38"/>
      <c r="F119" s="38"/>
      <c r="G119" s="38"/>
      <c r="H119" s="38"/>
    </row>
    <row r="120" spans="1:8" ht="15.95" hidden="1" customHeight="1">
      <c r="A120" s="32"/>
      <c r="B120" s="37"/>
      <c r="C120" s="53"/>
      <c r="D120" s="39"/>
      <c r="E120" s="39"/>
      <c r="F120" s="39"/>
      <c r="G120" s="39"/>
      <c r="H120" s="39"/>
    </row>
    <row r="121" spans="1:8" ht="15.95" hidden="1" customHeight="1">
      <c r="A121" s="32"/>
      <c r="B121" s="37"/>
      <c r="C121" s="53"/>
      <c r="D121" s="38"/>
      <c r="E121" s="38"/>
      <c r="F121" s="38"/>
      <c r="G121" s="38"/>
      <c r="H121" s="38"/>
    </row>
    <row r="122" spans="1:8" ht="15.95" hidden="1" customHeight="1">
      <c r="A122" s="32"/>
      <c r="B122" s="37"/>
      <c r="C122" s="53"/>
      <c r="D122" s="39"/>
      <c r="E122" s="39"/>
      <c r="F122" s="39"/>
      <c r="G122" s="39"/>
      <c r="H122" s="39"/>
    </row>
    <row r="123" spans="1:8" ht="15.95" hidden="1" customHeight="1">
      <c r="A123" s="32"/>
      <c r="B123" s="37"/>
      <c r="C123" s="53"/>
      <c r="D123" s="38"/>
      <c r="E123" s="38"/>
      <c r="F123" s="38"/>
      <c r="G123" s="38"/>
      <c r="H123" s="38"/>
    </row>
    <row r="124" spans="1:8" ht="15.95" hidden="1" customHeight="1">
      <c r="A124" s="32"/>
      <c r="B124" s="37"/>
      <c r="C124" s="53"/>
      <c r="D124" s="39"/>
      <c r="E124" s="39"/>
      <c r="F124" s="39"/>
      <c r="G124" s="39"/>
      <c r="H124" s="39"/>
    </row>
    <row r="125" spans="1:8" ht="15.95" hidden="1" customHeight="1">
      <c r="A125" s="32"/>
      <c r="B125" s="37"/>
      <c r="C125" s="53"/>
      <c r="D125" s="38"/>
      <c r="E125" s="38"/>
      <c r="F125" s="38"/>
      <c r="G125" s="38"/>
      <c r="H125" s="38"/>
    </row>
    <row r="126" spans="1:8" ht="15.95" hidden="1" customHeight="1">
      <c r="A126" s="32"/>
      <c r="B126" s="37"/>
      <c r="C126" s="53"/>
      <c r="D126" s="39"/>
      <c r="E126" s="39"/>
      <c r="F126" s="39"/>
      <c r="G126" s="39"/>
      <c r="H126" s="39"/>
    </row>
    <row r="127" spans="1:8" ht="15.95" hidden="1" customHeight="1">
      <c r="A127" s="32"/>
      <c r="B127" s="37"/>
      <c r="C127" s="53"/>
      <c r="D127" s="38"/>
      <c r="E127" s="38"/>
      <c r="F127" s="38"/>
      <c r="G127" s="38"/>
      <c r="H127" s="38"/>
    </row>
    <row r="128" spans="1:8" ht="15.95" hidden="1" customHeight="1">
      <c r="A128" s="32"/>
      <c r="B128" s="37"/>
      <c r="C128" s="53"/>
      <c r="D128" s="39"/>
      <c r="E128" s="39"/>
      <c r="F128" s="39"/>
      <c r="G128" s="39"/>
      <c r="H128" s="39"/>
    </row>
    <row r="129" spans="1:8" ht="15.95" hidden="1" customHeight="1">
      <c r="A129" s="32"/>
      <c r="B129" s="37"/>
      <c r="C129" s="53"/>
      <c r="D129" s="38"/>
      <c r="E129" s="38"/>
      <c r="F129" s="38"/>
      <c r="G129" s="38"/>
      <c r="H129" s="38"/>
    </row>
    <row r="130" spans="1:8" ht="15.95" hidden="1" customHeight="1">
      <c r="A130" s="32"/>
      <c r="B130" s="37"/>
      <c r="C130" s="53"/>
      <c r="D130" s="39"/>
      <c r="E130" s="39"/>
      <c r="F130" s="39"/>
      <c r="G130" s="39"/>
      <c r="H130" s="39"/>
    </row>
    <row r="131" spans="1:8" ht="15.95" hidden="1" customHeight="1">
      <c r="A131" s="32"/>
      <c r="B131" s="37"/>
      <c r="C131" s="53"/>
      <c r="D131" s="38"/>
      <c r="E131" s="38"/>
      <c r="F131" s="38"/>
      <c r="G131" s="38"/>
      <c r="H131" s="38"/>
    </row>
    <row r="132" spans="1:8" ht="15.95" hidden="1" customHeight="1">
      <c r="A132" s="32"/>
      <c r="B132" s="37"/>
      <c r="C132" s="53"/>
      <c r="D132" s="39"/>
      <c r="E132" s="39"/>
      <c r="F132" s="39"/>
      <c r="G132" s="39"/>
      <c r="H132" s="39"/>
    </row>
    <row r="133" spans="1:8" ht="15.95" hidden="1" customHeight="1">
      <c r="A133" s="32"/>
      <c r="B133" s="37"/>
      <c r="C133" s="53"/>
      <c r="D133" s="38"/>
      <c r="E133" s="38"/>
      <c r="F133" s="38"/>
      <c r="G133" s="38"/>
      <c r="H133" s="38"/>
    </row>
    <row r="134" spans="1:8" ht="15.95" hidden="1" customHeight="1">
      <c r="A134" s="32"/>
      <c r="B134" s="37"/>
      <c r="C134" s="53"/>
      <c r="D134" s="39"/>
      <c r="E134" s="39"/>
      <c r="F134" s="39"/>
      <c r="G134" s="39"/>
      <c r="H134" s="39"/>
    </row>
    <row r="135" spans="1:8" ht="15.95" hidden="1" customHeight="1">
      <c r="A135" s="32"/>
      <c r="B135" s="37"/>
      <c r="C135" s="53"/>
      <c r="D135" s="38"/>
      <c r="E135" s="38"/>
      <c r="F135" s="38"/>
      <c r="G135" s="38"/>
      <c r="H135" s="38"/>
    </row>
    <row r="136" spans="1:8" ht="15.95" hidden="1" customHeight="1">
      <c r="A136" s="32"/>
      <c r="B136" s="37"/>
      <c r="C136" s="53"/>
      <c r="D136" s="39"/>
      <c r="E136" s="39"/>
      <c r="F136" s="39"/>
      <c r="G136" s="39"/>
      <c r="H136" s="39"/>
    </row>
    <row r="137" spans="1:8" ht="15.95" hidden="1" customHeight="1">
      <c r="A137" s="32"/>
      <c r="B137" s="37"/>
      <c r="C137" s="53"/>
      <c r="D137" s="38"/>
      <c r="E137" s="38"/>
      <c r="F137" s="38"/>
      <c r="G137" s="38"/>
      <c r="H137" s="38"/>
    </row>
    <row r="138" spans="1:8" ht="15.95" hidden="1" customHeight="1">
      <c r="A138" s="32"/>
      <c r="B138" s="37"/>
      <c r="C138" s="53"/>
      <c r="D138" s="39"/>
      <c r="E138" s="39"/>
      <c r="F138" s="39"/>
      <c r="G138" s="39"/>
      <c r="H138" s="39"/>
    </row>
    <row r="139" spans="1:8" ht="15.95" hidden="1" customHeight="1">
      <c r="A139" s="32"/>
      <c r="B139" s="37"/>
      <c r="C139" s="53"/>
      <c r="D139" s="38"/>
      <c r="E139" s="38"/>
      <c r="F139" s="38"/>
      <c r="G139" s="38"/>
      <c r="H139" s="38"/>
    </row>
    <row r="140" spans="1:8" ht="15.95" hidden="1" customHeight="1">
      <c r="A140" s="32"/>
      <c r="B140" s="37"/>
      <c r="C140" s="53"/>
      <c r="D140" s="39"/>
      <c r="E140" s="39"/>
      <c r="F140" s="39"/>
      <c r="G140" s="39"/>
      <c r="H140" s="39"/>
    </row>
    <row r="141" spans="1:8" ht="15.95" hidden="1" customHeight="1">
      <c r="A141" s="32"/>
      <c r="B141" s="37"/>
      <c r="C141" s="53"/>
      <c r="D141" s="38"/>
      <c r="E141" s="38"/>
      <c r="F141" s="38"/>
      <c r="G141" s="38"/>
      <c r="H141" s="38"/>
    </row>
    <row r="142" spans="1:8" ht="15.95" hidden="1" customHeight="1">
      <c r="A142" s="32"/>
      <c r="B142" s="37"/>
      <c r="C142" s="53"/>
      <c r="D142" s="39"/>
      <c r="E142" s="39"/>
      <c r="F142" s="39"/>
      <c r="G142" s="39"/>
      <c r="H142" s="39"/>
    </row>
    <row r="143" spans="1:8" ht="15.95" hidden="1" customHeight="1">
      <c r="A143" s="32"/>
      <c r="B143" s="37"/>
      <c r="C143" s="53"/>
      <c r="D143" s="38"/>
      <c r="E143" s="38"/>
      <c r="F143" s="38"/>
      <c r="G143" s="38"/>
      <c r="H143" s="38"/>
    </row>
    <row r="144" spans="1:8" ht="15.95" hidden="1" customHeight="1">
      <c r="A144" s="32"/>
      <c r="B144" s="37"/>
      <c r="C144" s="53"/>
      <c r="D144" s="39"/>
      <c r="E144" s="39"/>
      <c r="F144" s="39"/>
      <c r="G144" s="39"/>
      <c r="H144" s="39"/>
    </row>
    <row r="145" spans="1:8" ht="15.95" hidden="1" customHeight="1">
      <c r="A145" s="32"/>
      <c r="B145" s="37"/>
      <c r="C145" s="53"/>
      <c r="D145" s="38"/>
      <c r="E145" s="38"/>
      <c r="F145" s="38"/>
      <c r="G145" s="38"/>
      <c r="H145" s="38"/>
    </row>
    <row r="146" spans="1:8" ht="15.95" hidden="1" customHeight="1">
      <c r="A146" s="32"/>
      <c r="B146" s="37"/>
      <c r="C146" s="53"/>
      <c r="D146" s="39"/>
      <c r="E146" s="39"/>
      <c r="F146" s="39"/>
      <c r="G146" s="39"/>
      <c r="H146" s="39"/>
    </row>
    <row r="147" spans="1:8" ht="15.95" hidden="1" customHeight="1">
      <c r="A147" s="32"/>
      <c r="B147" s="37"/>
      <c r="C147" s="53"/>
      <c r="D147" s="38"/>
      <c r="E147" s="38"/>
      <c r="F147" s="38"/>
      <c r="G147" s="38"/>
      <c r="H147" s="38"/>
    </row>
    <row r="148" spans="1:8" ht="15.95" hidden="1" customHeight="1">
      <c r="A148" s="32"/>
      <c r="B148" s="37"/>
      <c r="C148" s="53"/>
      <c r="D148" s="39"/>
      <c r="E148" s="39"/>
      <c r="F148" s="39"/>
      <c r="G148" s="39"/>
      <c r="H148" s="39"/>
    </row>
    <row r="149" spans="1:8" ht="15.95" hidden="1" customHeight="1">
      <c r="A149" s="32"/>
      <c r="B149" s="37"/>
      <c r="C149" s="53"/>
      <c r="D149" s="38"/>
      <c r="E149" s="38"/>
      <c r="F149" s="38"/>
      <c r="G149" s="38"/>
      <c r="H149" s="38"/>
    </row>
    <row r="150" spans="1:8" ht="15.95" hidden="1" customHeight="1">
      <c r="A150" s="32"/>
      <c r="B150" s="37"/>
      <c r="C150" s="53"/>
      <c r="D150" s="39"/>
      <c r="E150" s="39"/>
      <c r="F150" s="39"/>
      <c r="G150" s="39"/>
      <c r="H150" s="39"/>
    </row>
    <row r="151" spans="1:8" ht="15.95" hidden="1" customHeight="1">
      <c r="A151" s="32"/>
      <c r="B151" s="37"/>
      <c r="C151" s="53"/>
      <c r="D151" s="38"/>
      <c r="E151" s="38"/>
      <c r="F151" s="38"/>
      <c r="G151" s="38"/>
      <c r="H151" s="38"/>
    </row>
    <row r="152" spans="1:8" ht="15.95" hidden="1" customHeight="1">
      <c r="A152" s="32"/>
      <c r="B152" s="37"/>
      <c r="C152" s="53"/>
      <c r="D152" s="39"/>
      <c r="E152" s="39"/>
      <c r="F152" s="39"/>
      <c r="G152" s="39"/>
      <c r="H152" s="39"/>
    </row>
    <row r="153" spans="1:8" ht="15.95" hidden="1" customHeight="1">
      <c r="A153" s="32"/>
      <c r="B153" s="37"/>
      <c r="C153" s="53"/>
      <c r="D153" s="38"/>
      <c r="E153" s="38"/>
      <c r="F153" s="38"/>
      <c r="G153" s="38"/>
      <c r="H153" s="38"/>
    </row>
    <row r="154" spans="1:8" ht="15.95" hidden="1" customHeight="1">
      <c r="A154" s="32"/>
      <c r="B154" s="37"/>
      <c r="C154" s="53"/>
      <c r="D154" s="39"/>
      <c r="E154" s="39"/>
      <c r="F154" s="39"/>
      <c r="G154" s="39"/>
      <c r="H154" s="39"/>
    </row>
    <row r="155" spans="1:8" ht="15.95" hidden="1" customHeight="1">
      <c r="A155" s="32"/>
      <c r="B155" s="37"/>
      <c r="C155" s="53"/>
      <c r="D155" s="38"/>
      <c r="E155" s="38"/>
      <c r="F155" s="38"/>
      <c r="G155" s="38"/>
      <c r="H155" s="38"/>
    </row>
    <row r="156" spans="1:8" ht="15.95" hidden="1" customHeight="1">
      <c r="A156" s="32"/>
      <c r="B156" s="37"/>
      <c r="C156" s="53"/>
      <c r="D156" s="39"/>
      <c r="E156" s="39"/>
      <c r="F156" s="39"/>
      <c r="G156" s="39"/>
      <c r="H156" s="39"/>
    </row>
    <row r="157" spans="1:8" ht="15.95" hidden="1" customHeight="1">
      <c r="A157" s="32"/>
      <c r="B157" s="37"/>
      <c r="C157" s="53"/>
      <c r="D157" s="38"/>
      <c r="E157" s="38"/>
      <c r="F157" s="38"/>
      <c r="G157" s="38"/>
      <c r="H157" s="38"/>
    </row>
    <row r="158" spans="1:8" ht="15.95" hidden="1" customHeight="1">
      <c r="A158" s="32"/>
      <c r="B158" s="37"/>
      <c r="C158" s="53"/>
      <c r="D158" s="39"/>
      <c r="E158" s="39"/>
      <c r="F158" s="39"/>
      <c r="G158" s="39"/>
      <c r="H158" s="39"/>
    </row>
    <row r="159" spans="1:8" ht="15.95" hidden="1" customHeight="1">
      <c r="A159" s="32"/>
      <c r="B159" s="37"/>
      <c r="C159" s="53"/>
      <c r="D159" s="38"/>
      <c r="E159" s="38"/>
      <c r="F159" s="38"/>
      <c r="G159" s="38"/>
      <c r="H159" s="38"/>
    </row>
    <row r="160" spans="1:8" ht="15.95" hidden="1" customHeight="1">
      <c r="A160" s="32"/>
      <c r="B160" s="37"/>
      <c r="C160" s="53"/>
      <c r="D160" s="39"/>
      <c r="E160" s="39"/>
      <c r="F160" s="39"/>
      <c r="G160" s="39"/>
      <c r="H160" s="39"/>
    </row>
    <row r="161" spans="1:8" ht="15.95" hidden="1" customHeight="1">
      <c r="A161" s="32"/>
      <c r="B161" s="37"/>
      <c r="C161" s="53"/>
      <c r="D161" s="38"/>
      <c r="E161" s="38"/>
      <c r="F161" s="38"/>
      <c r="G161" s="38"/>
      <c r="H161" s="38"/>
    </row>
    <row r="162" spans="1:8" ht="15.95" hidden="1" customHeight="1">
      <c r="A162" s="32"/>
      <c r="B162" s="37"/>
      <c r="C162" s="53"/>
      <c r="D162" s="39"/>
      <c r="E162" s="39"/>
      <c r="F162" s="39"/>
      <c r="G162" s="39"/>
      <c r="H162" s="39"/>
    </row>
    <row r="163" spans="1:8" ht="15.95" hidden="1" customHeight="1">
      <c r="A163" s="32"/>
      <c r="B163" s="37"/>
      <c r="C163" s="53"/>
      <c r="D163" s="38"/>
      <c r="E163" s="38"/>
      <c r="F163" s="38"/>
      <c r="G163" s="38"/>
      <c r="H163" s="38"/>
    </row>
    <row r="164" spans="1:8" ht="15.95" hidden="1" customHeight="1">
      <c r="A164" s="32"/>
      <c r="B164" s="37"/>
      <c r="C164" s="53"/>
      <c r="D164" s="39"/>
      <c r="E164" s="39"/>
      <c r="F164" s="39"/>
      <c r="G164" s="39"/>
      <c r="H164" s="39"/>
    </row>
    <row r="165" spans="1:8" ht="15.95" hidden="1" customHeight="1">
      <c r="A165" s="32"/>
      <c r="B165" s="37"/>
      <c r="C165" s="53"/>
      <c r="D165" s="38"/>
      <c r="E165" s="38"/>
      <c r="F165" s="38"/>
      <c r="G165" s="38"/>
      <c r="H165" s="38"/>
    </row>
    <row r="166" spans="1:8" ht="15.95" hidden="1" customHeight="1">
      <c r="A166" s="32"/>
      <c r="B166" s="37"/>
      <c r="C166" s="53"/>
      <c r="D166" s="39"/>
      <c r="E166" s="39"/>
      <c r="F166" s="39"/>
      <c r="G166" s="39"/>
      <c r="H166" s="39"/>
    </row>
    <row r="167" spans="1:8" ht="15.95" hidden="1" customHeight="1">
      <c r="A167" s="32"/>
      <c r="B167" s="37"/>
      <c r="C167" s="53"/>
      <c r="D167" s="38"/>
      <c r="E167" s="38"/>
      <c r="F167" s="38"/>
      <c r="G167" s="38"/>
      <c r="H167" s="38"/>
    </row>
    <row r="168" spans="1:8" ht="15.95" hidden="1" customHeight="1">
      <c r="A168" s="32"/>
      <c r="B168" s="37"/>
      <c r="C168" s="53"/>
      <c r="D168" s="39"/>
      <c r="E168" s="39"/>
      <c r="F168" s="39"/>
      <c r="G168" s="39"/>
      <c r="H168" s="39"/>
    </row>
    <row r="169" spans="1:8" ht="15.95" hidden="1" customHeight="1">
      <c r="A169" s="32"/>
      <c r="B169" s="37"/>
      <c r="C169" s="53"/>
      <c r="D169" s="38"/>
      <c r="E169" s="38"/>
      <c r="F169" s="38"/>
      <c r="G169" s="38"/>
      <c r="H169" s="38"/>
    </row>
    <row r="170" spans="1:8" ht="15.95" hidden="1" customHeight="1">
      <c r="A170" s="32"/>
      <c r="B170" s="37"/>
      <c r="C170" s="53"/>
      <c r="D170" s="39"/>
      <c r="E170" s="39"/>
      <c r="F170" s="39"/>
      <c r="G170" s="39"/>
      <c r="H170" s="39"/>
    </row>
    <row r="171" spans="1:8" ht="15.95" hidden="1" customHeight="1">
      <c r="A171" s="32"/>
      <c r="B171" s="37"/>
      <c r="C171" s="53"/>
      <c r="D171" s="38"/>
      <c r="E171" s="38"/>
      <c r="F171" s="38"/>
      <c r="G171" s="38"/>
      <c r="H171" s="38"/>
    </row>
    <row r="172" spans="1:8" ht="15.95" hidden="1" customHeight="1">
      <c r="A172" s="32"/>
      <c r="B172" s="37"/>
      <c r="C172" s="53"/>
      <c r="D172" s="39"/>
      <c r="E172" s="39"/>
      <c r="F172" s="39"/>
      <c r="G172" s="39"/>
      <c r="H172" s="39"/>
    </row>
    <row r="173" spans="1:8" ht="15.95" hidden="1" customHeight="1">
      <c r="A173" s="32"/>
      <c r="B173" s="37"/>
      <c r="C173" s="53"/>
      <c r="D173" s="38"/>
      <c r="E173" s="38"/>
      <c r="F173" s="38"/>
      <c r="G173" s="38"/>
      <c r="H173" s="38"/>
    </row>
    <row r="174" spans="1:8" ht="15.95" hidden="1" customHeight="1">
      <c r="A174" s="32"/>
      <c r="B174" s="37"/>
      <c r="C174" s="53"/>
      <c r="D174" s="39"/>
      <c r="E174" s="39"/>
      <c r="F174" s="39"/>
      <c r="G174" s="39"/>
      <c r="H174" s="39"/>
    </row>
    <row r="175" spans="1:8" ht="15.95" hidden="1" customHeight="1">
      <c r="A175" s="32"/>
      <c r="B175" s="37"/>
      <c r="C175" s="53"/>
      <c r="D175" s="38"/>
      <c r="E175" s="38"/>
      <c r="F175" s="38"/>
      <c r="G175" s="38"/>
      <c r="H175" s="38"/>
    </row>
    <row r="176" spans="1:8" ht="15.95" hidden="1" customHeight="1">
      <c r="A176" s="32"/>
      <c r="B176" s="37"/>
      <c r="C176" s="53"/>
      <c r="D176" s="39"/>
      <c r="E176" s="39"/>
      <c r="F176" s="39"/>
      <c r="G176" s="39"/>
      <c r="H176" s="39"/>
    </row>
    <row r="177" spans="1:8" ht="15.95" hidden="1" customHeight="1">
      <c r="A177" s="32"/>
      <c r="B177" s="37"/>
      <c r="C177" s="53"/>
      <c r="D177" s="38"/>
      <c r="E177" s="38"/>
      <c r="F177" s="38"/>
      <c r="G177" s="38"/>
      <c r="H177" s="38"/>
    </row>
    <row r="178" spans="1:8" ht="15.95" hidden="1" customHeight="1">
      <c r="A178" s="32"/>
      <c r="B178" s="37"/>
      <c r="C178" s="53"/>
      <c r="D178" s="39"/>
      <c r="E178" s="39"/>
      <c r="F178" s="39"/>
      <c r="G178" s="39"/>
      <c r="H178" s="39"/>
    </row>
    <row r="179" spans="1:8" ht="15.95" hidden="1" customHeight="1">
      <c r="A179" s="32"/>
      <c r="B179" s="37"/>
      <c r="C179" s="53"/>
      <c r="D179" s="38"/>
      <c r="E179" s="38"/>
      <c r="F179" s="38"/>
      <c r="G179" s="38"/>
      <c r="H179" s="38"/>
    </row>
    <row r="180" spans="1:8" ht="15.95" hidden="1" customHeight="1">
      <c r="A180" s="32"/>
      <c r="B180" s="37"/>
      <c r="C180" s="53"/>
      <c r="D180" s="39"/>
      <c r="E180" s="39"/>
      <c r="F180" s="39"/>
      <c r="G180" s="39"/>
      <c r="H180" s="39"/>
    </row>
    <row r="181" spans="1:8" ht="15.95" hidden="1" customHeight="1">
      <c r="A181" s="32"/>
      <c r="B181" s="37"/>
      <c r="C181" s="53"/>
      <c r="D181" s="38"/>
      <c r="E181" s="38"/>
      <c r="F181" s="38"/>
      <c r="G181" s="38"/>
      <c r="H181" s="38"/>
    </row>
    <row r="182" spans="1:8" ht="15.95" hidden="1" customHeight="1">
      <c r="A182" s="32"/>
      <c r="B182" s="37"/>
      <c r="C182" s="53"/>
      <c r="D182" s="39"/>
      <c r="E182" s="39"/>
      <c r="F182" s="39"/>
      <c r="G182" s="39"/>
      <c r="H182" s="39"/>
    </row>
    <row r="183" spans="1:8" ht="15.95" hidden="1" customHeight="1">
      <c r="A183" s="32"/>
      <c r="B183" s="37"/>
      <c r="C183" s="53"/>
      <c r="D183" s="38"/>
      <c r="E183" s="38"/>
      <c r="F183" s="38"/>
      <c r="G183" s="38"/>
      <c r="H183" s="38"/>
    </row>
    <row r="184" spans="1:8" ht="15.95" hidden="1" customHeight="1">
      <c r="A184" s="32"/>
      <c r="B184" s="37"/>
      <c r="C184" s="53"/>
      <c r="D184" s="39"/>
      <c r="E184" s="39"/>
      <c r="F184" s="39"/>
      <c r="G184" s="39"/>
      <c r="H184" s="39"/>
    </row>
    <row r="185" spans="1:8" ht="15.95" hidden="1" customHeight="1">
      <c r="A185" s="32"/>
      <c r="B185" s="37"/>
      <c r="C185" s="53"/>
      <c r="D185" s="38"/>
      <c r="E185" s="38"/>
      <c r="F185" s="38"/>
      <c r="G185" s="38"/>
      <c r="H185" s="38"/>
    </row>
    <row r="186" spans="1:8" ht="15" hidden="1" customHeight="1">
      <c r="A186" s="32"/>
      <c r="B186" s="34"/>
      <c r="C186" s="31"/>
      <c r="D186" s="31"/>
      <c r="E186" s="31"/>
      <c r="F186" s="31"/>
      <c r="G186" s="31"/>
      <c r="H186" s="31"/>
    </row>
    <row r="187" spans="1:8" ht="15" hidden="1" customHeight="1">
      <c r="A187" s="32"/>
      <c r="B187" s="34"/>
      <c r="C187" s="31"/>
      <c r="D187" s="31"/>
      <c r="E187" s="31"/>
      <c r="F187" s="31"/>
      <c r="G187" s="31"/>
      <c r="H187" s="31"/>
    </row>
    <row r="188" spans="1:8" ht="15" hidden="1" customHeight="1">
      <c r="A188" s="32"/>
      <c r="B188" s="34"/>
      <c r="C188" s="31"/>
      <c r="D188" s="31"/>
      <c r="E188" s="31"/>
      <c r="F188" s="31"/>
      <c r="G188" s="31"/>
      <c r="H188" s="31"/>
    </row>
    <row r="189" spans="1:8" ht="15" hidden="1" customHeight="1">
      <c r="A189" s="32"/>
      <c r="B189" s="34"/>
      <c r="C189" s="31"/>
      <c r="D189" s="31"/>
      <c r="E189" s="31"/>
      <c r="F189" s="31"/>
      <c r="G189" s="31"/>
      <c r="H189" s="31"/>
    </row>
    <row r="190" spans="1:8" ht="15" hidden="1" customHeight="1">
      <c r="A190" s="32"/>
      <c r="B190" s="34"/>
      <c r="C190" s="31"/>
      <c r="D190" s="31"/>
      <c r="E190" s="31"/>
      <c r="F190" s="31"/>
      <c r="G190" s="31"/>
      <c r="H190" s="31"/>
    </row>
    <row r="191" spans="1:8" ht="15" hidden="1" customHeight="1">
      <c r="A191" s="32"/>
      <c r="B191" s="34"/>
      <c r="C191" s="31"/>
      <c r="D191" s="31"/>
      <c r="E191" s="31"/>
      <c r="F191" s="31"/>
      <c r="G191" s="31"/>
      <c r="H191" s="31"/>
    </row>
    <row r="192" spans="1:8" ht="15" hidden="1" customHeight="1">
      <c r="A192" s="32"/>
      <c r="B192" s="34"/>
      <c r="C192" s="31"/>
      <c r="D192" s="31"/>
      <c r="E192" s="31"/>
      <c r="F192" s="31"/>
      <c r="G192" s="31"/>
      <c r="H192" s="31"/>
    </row>
    <row r="193" spans="1:8" ht="15" hidden="1" customHeight="1">
      <c r="A193" s="32"/>
      <c r="B193" s="34"/>
      <c r="C193" s="31"/>
      <c r="D193" s="31"/>
      <c r="E193" s="31"/>
      <c r="F193" s="31"/>
      <c r="G193" s="31"/>
      <c r="H193" s="31"/>
    </row>
    <row r="194" spans="1:8" ht="15" hidden="1" customHeight="1">
      <c r="A194" s="32"/>
      <c r="B194" s="34"/>
      <c r="C194" s="31"/>
      <c r="D194" s="31"/>
      <c r="E194" s="31"/>
      <c r="F194" s="31"/>
      <c r="G194" s="31"/>
      <c r="H194" s="31"/>
    </row>
    <row r="195" spans="1:8" ht="15" hidden="1" customHeight="1">
      <c r="A195" s="32"/>
      <c r="B195" s="34"/>
      <c r="C195" s="31"/>
      <c r="D195" s="31"/>
      <c r="E195" s="31"/>
      <c r="F195" s="31"/>
      <c r="G195" s="31"/>
      <c r="H195" s="31"/>
    </row>
    <row r="196" spans="1:8" ht="15" hidden="1" customHeight="1">
      <c r="A196" s="32"/>
      <c r="B196" s="34"/>
      <c r="C196" s="31"/>
      <c r="D196" s="31"/>
      <c r="E196" s="31"/>
      <c r="F196" s="31"/>
      <c r="G196" s="31"/>
      <c r="H196" s="31"/>
    </row>
    <row r="197" spans="1:8" ht="15" hidden="1" customHeight="1">
      <c r="A197" s="32"/>
      <c r="B197" s="34"/>
      <c r="C197" s="31"/>
      <c r="D197" s="31"/>
      <c r="E197" s="31"/>
      <c r="F197" s="31"/>
      <c r="G197" s="31"/>
      <c r="H197" s="31"/>
    </row>
    <row r="198" spans="1:8" ht="15" hidden="1" customHeight="1">
      <c r="A198" s="32"/>
      <c r="B198" s="34"/>
      <c r="C198" s="31"/>
      <c r="D198" s="31"/>
      <c r="E198" s="31"/>
      <c r="F198" s="31"/>
      <c r="G198" s="31"/>
      <c r="H198" s="31"/>
    </row>
    <row r="199" spans="1:8" ht="15" hidden="1" customHeight="1">
      <c r="A199" s="32"/>
      <c r="B199" s="34"/>
      <c r="C199" s="31"/>
      <c r="D199" s="31"/>
      <c r="E199" s="31"/>
      <c r="F199" s="31"/>
      <c r="G199" s="31"/>
      <c r="H199" s="31"/>
    </row>
    <row r="200" spans="1:8" ht="15" hidden="1" customHeight="1">
      <c r="A200" s="32"/>
      <c r="B200" s="34"/>
      <c r="C200" s="31"/>
      <c r="D200" s="31"/>
      <c r="E200" s="31"/>
      <c r="F200" s="31"/>
      <c r="G200" s="31"/>
      <c r="H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1"/>
  </mergeCells>
  <phoneticPr fontId="3"/>
  <conditionalFormatting sqref="E9:H9">
    <cfRule type="top10" dxfId="444" priority="90" rank="1"/>
  </conditionalFormatting>
  <conditionalFormatting sqref="E11:H11">
    <cfRule type="top10" dxfId="443" priority="89" rank="1"/>
  </conditionalFormatting>
  <conditionalFormatting sqref="E13:H13">
    <cfRule type="top10" dxfId="442" priority="88" rank="1"/>
  </conditionalFormatting>
  <conditionalFormatting sqref="E15:H15">
    <cfRule type="top10" dxfId="441" priority="87" rank="1"/>
  </conditionalFormatting>
  <conditionalFormatting sqref="E17:H17">
    <cfRule type="top10" dxfId="440" priority="86" rank="1"/>
  </conditionalFormatting>
  <conditionalFormatting sqref="E19:H19">
    <cfRule type="top10" dxfId="439" priority="85" rank="1"/>
  </conditionalFormatting>
  <conditionalFormatting sqref="E21:H21">
    <cfRule type="top10" dxfId="438" priority="84" rank="1"/>
  </conditionalFormatting>
  <conditionalFormatting sqref="E23:H23">
    <cfRule type="top10" dxfId="437" priority="82" rank="1"/>
  </conditionalFormatting>
  <conditionalFormatting sqref="E25:H25">
    <cfRule type="top10" dxfId="436" priority="81" rank="1"/>
  </conditionalFormatting>
  <conditionalFormatting sqref="E27:H27">
    <cfRule type="top10" dxfId="435" priority="80" rank="1"/>
  </conditionalFormatting>
  <conditionalFormatting sqref="E29:H29">
    <cfRule type="top10" dxfId="434" priority="79" rank="1"/>
  </conditionalFormatting>
  <conditionalFormatting sqref="E31:H31">
    <cfRule type="top10" dxfId="433" priority="78" rank="1"/>
  </conditionalFormatting>
  <conditionalFormatting sqref="E33:H33">
    <cfRule type="top10" dxfId="432" priority="77" rank="1"/>
  </conditionalFormatting>
  <conditionalFormatting sqref="E35:H35">
    <cfRule type="top10" dxfId="431" priority="76" rank="1"/>
  </conditionalFormatting>
  <conditionalFormatting sqref="E37:H37">
    <cfRule type="top10" dxfId="430" priority="75" rank="1"/>
  </conditionalFormatting>
  <conditionalFormatting sqref="E39:H39">
    <cfRule type="top10" dxfId="429" priority="74" rank="1"/>
  </conditionalFormatting>
  <conditionalFormatting sqref="E41:H41">
    <cfRule type="top10" dxfId="428" priority="73" rank="1"/>
  </conditionalFormatting>
  <conditionalFormatting sqref="E43:H43">
    <cfRule type="top10" dxfId="427" priority="72" rank="1"/>
  </conditionalFormatting>
  <conditionalFormatting sqref="E45:H45">
    <cfRule type="top10" dxfId="426" priority="71" rank="1"/>
  </conditionalFormatting>
  <conditionalFormatting sqref="E47:H47">
    <cfRule type="top10" dxfId="425" priority="70" rank="1"/>
  </conditionalFormatting>
  <conditionalFormatting sqref="E49:H49">
    <cfRule type="top10" dxfId="424" priority="69" rank="1"/>
  </conditionalFormatting>
  <conditionalFormatting sqref="E51:H51">
    <cfRule type="top10" dxfId="423" priority="68" rank="1"/>
  </conditionalFormatting>
  <conditionalFormatting sqref="E53:H53">
    <cfRule type="top10" dxfId="422" priority="67" rank="1"/>
  </conditionalFormatting>
  <conditionalFormatting sqref="E55:H55">
    <cfRule type="top10" dxfId="421" priority="66" rank="1"/>
  </conditionalFormatting>
  <conditionalFormatting sqref="E57:H57">
    <cfRule type="top10" dxfId="420" priority="65" rank="1"/>
  </conditionalFormatting>
  <conditionalFormatting sqref="E59:H59">
    <cfRule type="top10" dxfId="419" priority="64" rank="1"/>
  </conditionalFormatting>
  <conditionalFormatting sqref="E61:H61">
    <cfRule type="top10" dxfId="418" priority="63" rank="1"/>
  </conditionalFormatting>
  <conditionalFormatting sqref="E63:H63">
    <cfRule type="top10" dxfId="417" priority="62" rank="1"/>
  </conditionalFormatting>
  <conditionalFormatting sqref="E65:H65">
    <cfRule type="top10" dxfId="416" priority="61" rank="1"/>
  </conditionalFormatting>
  <conditionalFormatting sqref="E67:H67">
    <cfRule type="top10" dxfId="415" priority="60" rank="1"/>
  </conditionalFormatting>
  <conditionalFormatting sqref="E69:H69">
    <cfRule type="top10" dxfId="414" priority="59" rank="1"/>
  </conditionalFormatting>
  <conditionalFormatting sqref="E71:H71">
    <cfRule type="top10" dxfId="413" priority="58" rank="1"/>
  </conditionalFormatting>
  <conditionalFormatting sqref="E73:H73">
    <cfRule type="top10" dxfId="412" priority="57" rank="1"/>
  </conditionalFormatting>
  <conditionalFormatting sqref="E75:H75">
    <cfRule type="top10" dxfId="411" priority="56" rank="1"/>
  </conditionalFormatting>
  <conditionalFormatting sqref="E77:H77">
    <cfRule type="top10" dxfId="410" priority="55" rank="1"/>
  </conditionalFormatting>
  <conditionalFormatting sqref="E79:H79">
    <cfRule type="top10" dxfId="409" priority="54" rank="1"/>
  </conditionalFormatting>
  <conditionalFormatting sqref="E81:H81">
    <cfRule type="top10" dxfId="408" priority="53" rank="1"/>
  </conditionalFormatting>
  <conditionalFormatting sqref="E83:H83">
    <cfRule type="top10" dxfId="407" priority="52" rank="1"/>
  </conditionalFormatting>
  <conditionalFormatting sqref="E85:H85">
    <cfRule type="top10" dxfId="406" priority="51" rank="1"/>
  </conditionalFormatting>
  <conditionalFormatting sqref="E87:H87">
    <cfRule type="top10" dxfId="405" priority="50" rank="1"/>
  </conditionalFormatting>
  <conditionalFormatting sqref="E89:H89">
    <cfRule type="top10" dxfId="404" priority="49" rank="1"/>
  </conditionalFormatting>
  <conditionalFormatting sqref="E91:H91">
    <cfRule type="top10" dxfId="403" priority="48" rank="1"/>
  </conditionalFormatting>
  <conditionalFormatting sqref="E93:H93">
    <cfRule type="top10" dxfId="402" priority="47" rank="1"/>
  </conditionalFormatting>
  <conditionalFormatting sqref="E95:H95">
    <cfRule type="top10" dxfId="401" priority="46" rank="1"/>
  </conditionalFormatting>
  <conditionalFormatting sqref="E97:H97">
    <cfRule type="top10" dxfId="400" priority="45" rank="1"/>
  </conditionalFormatting>
  <conditionalFormatting sqref="E99:H99">
    <cfRule type="top10" dxfId="399" priority="44" rank="1"/>
  </conditionalFormatting>
  <conditionalFormatting sqref="E101:H101">
    <cfRule type="top10" dxfId="398" priority="43" rank="1"/>
  </conditionalFormatting>
  <conditionalFormatting sqref="E103:H103">
    <cfRule type="top10" dxfId="397" priority="42" rank="1"/>
  </conditionalFormatting>
  <conditionalFormatting sqref="E105:H105">
    <cfRule type="top10" dxfId="396" priority="41" rank="1"/>
  </conditionalFormatting>
  <conditionalFormatting sqref="E107:H107">
    <cfRule type="top10" dxfId="395" priority="40" rank="1"/>
  </conditionalFormatting>
  <conditionalFormatting sqref="E109:H109">
    <cfRule type="top10" dxfId="394" priority="39" rank="1"/>
  </conditionalFormatting>
  <conditionalFormatting sqref="E111:H111">
    <cfRule type="top10" dxfId="393" priority="38" rank="1"/>
  </conditionalFormatting>
  <conditionalFormatting sqref="E113:H113">
    <cfRule type="top10" dxfId="392" priority="37" rank="1"/>
  </conditionalFormatting>
  <conditionalFormatting sqref="E115:H115">
    <cfRule type="top10" dxfId="391" priority="36" rank="1"/>
  </conditionalFormatting>
  <conditionalFormatting sqref="E117:H117">
    <cfRule type="top10" dxfId="390" priority="35" rank="1"/>
  </conditionalFormatting>
  <conditionalFormatting sqref="E119:H119">
    <cfRule type="top10" dxfId="389" priority="34" rank="1"/>
  </conditionalFormatting>
  <conditionalFormatting sqref="E121:H121">
    <cfRule type="top10" dxfId="388" priority="33" rank="1"/>
  </conditionalFormatting>
  <conditionalFormatting sqref="E123:H123">
    <cfRule type="top10" dxfId="387" priority="32" rank="1"/>
  </conditionalFormatting>
  <conditionalFormatting sqref="E125:H125">
    <cfRule type="top10" dxfId="386" priority="31" rank="1"/>
  </conditionalFormatting>
  <conditionalFormatting sqref="E127:H127">
    <cfRule type="top10" dxfId="385" priority="30" rank="1"/>
  </conditionalFormatting>
  <conditionalFormatting sqref="E129:H129">
    <cfRule type="top10" dxfId="384" priority="29" rank="1"/>
  </conditionalFormatting>
  <conditionalFormatting sqref="E131:H131">
    <cfRule type="top10" dxfId="383" priority="28" rank="1"/>
  </conditionalFormatting>
  <conditionalFormatting sqref="E133:H133">
    <cfRule type="top10" dxfId="382" priority="27" rank="1"/>
  </conditionalFormatting>
  <conditionalFormatting sqref="E135:H135">
    <cfRule type="top10" dxfId="381" priority="26" rank="1"/>
  </conditionalFormatting>
  <conditionalFormatting sqref="E137:H137">
    <cfRule type="top10" dxfId="380" priority="25" rank="1"/>
  </conditionalFormatting>
  <conditionalFormatting sqref="E139:H139">
    <cfRule type="top10" dxfId="379" priority="24" rank="1"/>
  </conditionalFormatting>
  <conditionalFormatting sqref="E141:H141">
    <cfRule type="top10" dxfId="378" priority="23" rank="1"/>
  </conditionalFormatting>
  <conditionalFormatting sqref="E143:H143">
    <cfRule type="top10" dxfId="377" priority="22" rank="1"/>
  </conditionalFormatting>
  <conditionalFormatting sqref="E145:H145">
    <cfRule type="top10" dxfId="376" priority="21" rank="1"/>
  </conditionalFormatting>
  <conditionalFormatting sqref="E147:H147">
    <cfRule type="top10" dxfId="375" priority="20" rank="1"/>
  </conditionalFormatting>
  <conditionalFormatting sqref="E149:H149">
    <cfRule type="top10" dxfId="374" priority="19" rank="1"/>
  </conditionalFormatting>
  <conditionalFormatting sqref="E151:H151">
    <cfRule type="top10" dxfId="373" priority="18" rank="1"/>
  </conditionalFormatting>
  <conditionalFormatting sqref="E153:H153">
    <cfRule type="top10" dxfId="372" priority="17" rank="1"/>
  </conditionalFormatting>
  <conditionalFormatting sqref="E155:H155">
    <cfRule type="top10" dxfId="371" priority="16" rank="1"/>
  </conditionalFormatting>
  <conditionalFormatting sqref="E157:H157">
    <cfRule type="top10" dxfId="370" priority="15" rank="1"/>
  </conditionalFormatting>
  <conditionalFormatting sqref="E159:H159">
    <cfRule type="top10" dxfId="369" priority="14" rank="1"/>
  </conditionalFormatting>
  <conditionalFormatting sqref="E161:H161">
    <cfRule type="top10" dxfId="368" priority="13" rank="1"/>
  </conditionalFormatting>
  <conditionalFormatting sqref="E163:H163">
    <cfRule type="top10" dxfId="367" priority="12" rank="1"/>
  </conditionalFormatting>
  <conditionalFormatting sqref="E165:H165">
    <cfRule type="top10" dxfId="366" priority="11" rank="1"/>
  </conditionalFormatting>
  <conditionalFormatting sqref="E167:H167">
    <cfRule type="top10" dxfId="365" priority="10" rank="1"/>
  </conditionalFormatting>
  <conditionalFormatting sqref="E169:H169">
    <cfRule type="top10" dxfId="364" priority="9" rank="1"/>
  </conditionalFormatting>
  <conditionalFormatting sqref="E171:H171">
    <cfRule type="top10" dxfId="363" priority="8" rank="1"/>
  </conditionalFormatting>
  <conditionalFormatting sqref="E173:H173">
    <cfRule type="top10" dxfId="362" priority="7" rank="1"/>
  </conditionalFormatting>
  <conditionalFormatting sqref="E175:H175">
    <cfRule type="top10" dxfId="361" priority="6" rank="1"/>
  </conditionalFormatting>
  <conditionalFormatting sqref="E177:H177">
    <cfRule type="top10" dxfId="360" priority="5" rank="1"/>
  </conditionalFormatting>
  <conditionalFormatting sqref="E179:H179">
    <cfRule type="top10" dxfId="359" priority="4" rank="1"/>
  </conditionalFormatting>
  <conditionalFormatting sqref="E181:H181">
    <cfRule type="top10" dxfId="358" priority="3" rank="1"/>
  </conditionalFormatting>
  <conditionalFormatting sqref="E183:H183">
    <cfRule type="top10" dxfId="357" priority="2" rank="1"/>
  </conditionalFormatting>
  <conditionalFormatting sqref="E185:H185">
    <cfRule type="top10" dxfId="356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N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0.625" style="3" customWidth="1"/>
    <col min="4" max="14" width="8.625" style="3"/>
    <col min="15" max="16384" width="8.625" style="33"/>
  </cols>
  <sheetData>
    <row r="1" spans="1:14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" customHeight="1">
      <c r="B2" s="3" t="s">
        <v>75</v>
      </c>
    </row>
    <row r="3" spans="1:14" ht="15" customHeight="1">
      <c r="B3" s="3" t="s">
        <v>80</v>
      </c>
    </row>
    <row r="4" spans="1:14" ht="15" customHeight="1">
      <c r="B4" s="3" t="s">
        <v>95</v>
      </c>
    </row>
    <row r="5" spans="1:14" ht="15" customHeight="1">
      <c r="B5" s="3"/>
    </row>
    <row r="6" spans="1:14" ht="2.1" customHeight="1">
      <c r="B6" s="4"/>
      <c r="C6" s="5"/>
      <c r="D6" s="6"/>
      <c r="E6" s="7"/>
      <c r="F6" s="8"/>
      <c r="G6" s="8"/>
      <c r="H6" s="8"/>
      <c r="I6" s="8"/>
      <c r="J6" s="8"/>
      <c r="K6" s="8"/>
      <c r="L6" s="8"/>
      <c r="M6" s="8"/>
      <c r="N6" s="8"/>
    </row>
    <row r="7" spans="1:14" ht="117.95" customHeight="1" thickBot="1">
      <c r="A7" s="9"/>
      <c r="B7" s="10"/>
      <c r="C7" s="11" t="s">
        <v>64</v>
      </c>
      <c r="D7" s="12" t="s">
        <v>65</v>
      </c>
      <c r="E7" s="13" t="s">
        <v>2</v>
      </c>
      <c r="F7" s="13" t="s">
        <v>3</v>
      </c>
      <c r="G7" s="13" t="s">
        <v>4</v>
      </c>
      <c r="H7" s="13" t="s">
        <v>5</v>
      </c>
      <c r="I7" s="13" t="s">
        <v>6</v>
      </c>
      <c r="J7" s="13" t="s">
        <v>7</v>
      </c>
      <c r="K7" s="13" t="s">
        <v>8</v>
      </c>
      <c r="L7" s="13" t="s">
        <v>9</v>
      </c>
      <c r="M7" s="13" t="s">
        <v>1</v>
      </c>
      <c r="N7" s="13" t="s">
        <v>0</v>
      </c>
    </row>
    <row r="8" spans="1:14" ht="15.95" customHeight="1" thickTop="1">
      <c r="B8" s="46" t="s">
        <v>66</v>
      </c>
      <c r="C8" s="47"/>
      <c r="D8" s="14">
        <v>19674</v>
      </c>
      <c r="E8" s="15">
        <v>13485</v>
      </c>
      <c r="F8" s="16">
        <v>2058</v>
      </c>
      <c r="G8" s="16">
        <v>620</v>
      </c>
      <c r="H8" s="16">
        <v>747</v>
      </c>
      <c r="I8" s="16">
        <v>508</v>
      </c>
      <c r="J8" s="16">
        <v>169</v>
      </c>
      <c r="K8" s="16">
        <v>452</v>
      </c>
      <c r="L8" s="16">
        <v>346</v>
      </c>
      <c r="M8" s="16">
        <v>970</v>
      </c>
      <c r="N8" s="16">
        <v>319</v>
      </c>
    </row>
    <row r="9" spans="1:14" ht="15.95" customHeight="1">
      <c r="B9" s="48"/>
      <c r="C9" s="49"/>
      <c r="D9" s="17">
        <v>1</v>
      </c>
      <c r="E9" s="26">
        <v>0.68542238487343699</v>
      </c>
      <c r="F9" s="27">
        <v>0.1046050625190607</v>
      </c>
      <c r="G9" s="27">
        <v>3.151367286774423E-2</v>
      </c>
      <c r="H9" s="27">
        <v>3.796889295516926E-2</v>
      </c>
      <c r="I9" s="27">
        <v>2.5820880349700114E-2</v>
      </c>
      <c r="J9" s="27">
        <v>8.590017281691573E-3</v>
      </c>
      <c r="K9" s="27">
        <v>2.2974484090678052E-2</v>
      </c>
      <c r="L9" s="27">
        <v>1.7586662600386296E-2</v>
      </c>
      <c r="M9" s="27">
        <v>4.9303649486632101E-2</v>
      </c>
      <c r="N9" s="27">
        <v>1.6214292975500661E-2</v>
      </c>
    </row>
    <row r="10" spans="1:14" ht="15.95" customHeight="1">
      <c r="B10" s="51" t="s">
        <v>78</v>
      </c>
      <c r="C10" s="50" t="s">
        <v>52</v>
      </c>
      <c r="D10" s="28">
        <v>3766</v>
      </c>
      <c r="E10" s="29">
        <v>2538</v>
      </c>
      <c r="F10" s="30">
        <v>468</v>
      </c>
      <c r="G10" s="30">
        <v>76</v>
      </c>
      <c r="H10" s="30">
        <v>148</v>
      </c>
      <c r="I10" s="30">
        <v>102</v>
      </c>
      <c r="J10" s="30">
        <v>43</v>
      </c>
      <c r="K10" s="30">
        <v>131</v>
      </c>
      <c r="L10" s="30">
        <v>94</v>
      </c>
      <c r="M10" s="30">
        <v>115</v>
      </c>
      <c r="N10" s="30">
        <v>51</v>
      </c>
    </row>
    <row r="11" spans="1:14" ht="15.95" customHeight="1">
      <c r="B11" s="52"/>
      <c r="C11" s="45"/>
      <c r="D11" s="17">
        <v>1</v>
      </c>
      <c r="E11" s="18">
        <v>0.67392458842272973</v>
      </c>
      <c r="F11" s="19">
        <v>0.12426978226234732</v>
      </c>
      <c r="G11" s="19">
        <v>2.0180562931492299E-2</v>
      </c>
      <c r="H11" s="19">
        <v>3.9298990971853423E-2</v>
      </c>
      <c r="I11" s="19">
        <v>2.7084439723844927E-2</v>
      </c>
      <c r="J11" s="19">
        <v>1.1417950079660117E-2</v>
      </c>
      <c r="K11" s="19">
        <v>3.4784917684545939E-2</v>
      </c>
      <c r="L11" s="19">
        <v>2.496016994158258E-2</v>
      </c>
      <c r="M11" s="19">
        <v>3.0536378120021242E-2</v>
      </c>
      <c r="N11" s="19">
        <v>1.3542219861922463E-2</v>
      </c>
    </row>
    <row r="12" spans="1:14" ht="15.95" customHeight="1">
      <c r="B12" s="52"/>
      <c r="C12" s="44" t="s">
        <v>53</v>
      </c>
      <c r="D12" s="20">
        <v>9096</v>
      </c>
      <c r="E12" s="21">
        <v>7170</v>
      </c>
      <c r="F12" s="22">
        <v>661</v>
      </c>
      <c r="G12" s="22">
        <v>309</v>
      </c>
      <c r="H12" s="22">
        <v>300</v>
      </c>
      <c r="I12" s="22">
        <v>100</v>
      </c>
      <c r="J12" s="22">
        <v>26</v>
      </c>
      <c r="K12" s="22">
        <v>67</v>
      </c>
      <c r="L12" s="22">
        <v>56</v>
      </c>
      <c r="M12" s="22">
        <v>305</v>
      </c>
      <c r="N12" s="22">
        <v>102</v>
      </c>
    </row>
    <row r="13" spans="1:14" ht="15.95" customHeight="1">
      <c r="B13" s="52"/>
      <c r="C13" s="45"/>
      <c r="D13" s="23">
        <v>1</v>
      </c>
      <c r="E13" s="18">
        <v>0.78825857519788922</v>
      </c>
      <c r="F13" s="19">
        <v>7.2669305189094105E-2</v>
      </c>
      <c r="G13" s="19">
        <v>3.3970976253298153E-2</v>
      </c>
      <c r="H13" s="19">
        <v>3.2981530343007916E-2</v>
      </c>
      <c r="I13" s="19">
        <v>1.0993843447669306E-2</v>
      </c>
      <c r="J13" s="19">
        <v>2.8583992963940193E-3</v>
      </c>
      <c r="K13" s="19">
        <v>7.3658751099384343E-3</v>
      </c>
      <c r="L13" s="19">
        <v>6.156552330694811E-3</v>
      </c>
      <c r="M13" s="19">
        <v>3.3531222515391382E-2</v>
      </c>
      <c r="N13" s="19">
        <v>1.1213720316622692E-2</v>
      </c>
    </row>
    <row r="14" spans="1:14" ht="15.95" customHeight="1">
      <c r="B14" s="52"/>
      <c r="C14" s="44" t="s">
        <v>54</v>
      </c>
      <c r="D14" s="20">
        <v>68</v>
      </c>
      <c r="E14" s="21">
        <v>29</v>
      </c>
      <c r="F14" s="22">
        <v>10</v>
      </c>
      <c r="G14" s="22">
        <v>7</v>
      </c>
      <c r="H14" s="22">
        <v>14</v>
      </c>
      <c r="I14" s="22">
        <v>3</v>
      </c>
      <c r="J14" s="22">
        <v>1</v>
      </c>
      <c r="K14" s="22">
        <v>1</v>
      </c>
      <c r="L14" s="22">
        <v>0</v>
      </c>
      <c r="M14" s="22">
        <v>3</v>
      </c>
      <c r="N14" s="22">
        <v>0</v>
      </c>
    </row>
    <row r="15" spans="1:14" ht="15.95" customHeight="1">
      <c r="B15" s="52"/>
      <c r="C15" s="45"/>
      <c r="D15" s="23">
        <v>1</v>
      </c>
      <c r="E15" s="18">
        <v>0.4264705882352941</v>
      </c>
      <c r="F15" s="19">
        <v>0.14705882352941177</v>
      </c>
      <c r="G15" s="19">
        <v>0.10294117647058823</v>
      </c>
      <c r="H15" s="19">
        <v>0.20588235294117646</v>
      </c>
      <c r="I15" s="19">
        <v>4.4117647058823532E-2</v>
      </c>
      <c r="J15" s="19">
        <v>1.4705882352941176E-2</v>
      </c>
      <c r="K15" s="19">
        <v>1.4705882352941176E-2</v>
      </c>
      <c r="L15" s="19">
        <v>0</v>
      </c>
      <c r="M15" s="19">
        <v>4.4117647058823532E-2</v>
      </c>
      <c r="N15" s="19">
        <v>0</v>
      </c>
    </row>
    <row r="16" spans="1:14" ht="15.95" customHeight="1">
      <c r="B16" s="52"/>
      <c r="C16" s="44" t="s">
        <v>55</v>
      </c>
      <c r="D16" s="20">
        <v>39</v>
      </c>
      <c r="E16" s="21">
        <v>15</v>
      </c>
      <c r="F16" s="22">
        <v>5</v>
      </c>
      <c r="G16" s="22">
        <v>1</v>
      </c>
      <c r="H16" s="22">
        <v>10</v>
      </c>
      <c r="I16" s="22">
        <v>1</v>
      </c>
      <c r="J16" s="22">
        <v>2</v>
      </c>
      <c r="K16" s="22">
        <v>0</v>
      </c>
      <c r="L16" s="22">
        <v>1</v>
      </c>
      <c r="M16" s="22">
        <v>4</v>
      </c>
      <c r="N16" s="22">
        <v>0</v>
      </c>
    </row>
    <row r="17" spans="1:14" ht="15.95" customHeight="1">
      <c r="B17" s="52"/>
      <c r="C17" s="45"/>
      <c r="D17" s="23">
        <v>1</v>
      </c>
      <c r="E17" s="18">
        <v>0.38461538461538464</v>
      </c>
      <c r="F17" s="19">
        <v>0.12820512820512819</v>
      </c>
      <c r="G17" s="19">
        <v>2.564102564102564E-2</v>
      </c>
      <c r="H17" s="19">
        <v>0.25641025641025639</v>
      </c>
      <c r="I17" s="19">
        <v>2.564102564102564E-2</v>
      </c>
      <c r="J17" s="19">
        <v>5.128205128205128E-2</v>
      </c>
      <c r="K17" s="19">
        <v>0</v>
      </c>
      <c r="L17" s="19">
        <v>2.564102564102564E-2</v>
      </c>
      <c r="M17" s="19">
        <v>0.10256410256410256</v>
      </c>
      <c r="N17" s="19">
        <v>0</v>
      </c>
    </row>
    <row r="18" spans="1:14" ht="15.95" customHeight="1">
      <c r="B18" s="52"/>
      <c r="C18" s="44" t="s">
        <v>56</v>
      </c>
      <c r="D18" s="20">
        <v>506</v>
      </c>
      <c r="E18" s="21">
        <v>183</v>
      </c>
      <c r="F18" s="22">
        <v>84</v>
      </c>
      <c r="G18" s="22">
        <v>17</v>
      </c>
      <c r="H18" s="22">
        <v>17</v>
      </c>
      <c r="I18" s="22">
        <v>87</v>
      </c>
      <c r="J18" s="22">
        <v>16</v>
      </c>
      <c r="K18" s="22">
        <v>63</v>
      </c>
      <c r="L18" s="22">
        <v>8</v>
      </c>
      <c r="M18" s="22">
        <v>18</v>
      </c>
      <c r="N18" s="22">
        <v>13</v>
      </c>
    </row>
    <row r="19" spans="1:14" ht="15.95" customHeight="1">
      <c r="B19" s="52"/>
      <c r="C19" s="45"/>
      <c r="D19" s="23">
        <v>1</v>
      </c>
      <c r="E19" s="18">
        <v>0.36166007905138342</v>
      </c>
      <c r="F19" s="19">
        <v>0.16600790513833993</v>
      </c>
      <c r="G19" s="19">
        <v>3.3596837944664032E-2</v>
      </c>
      <c r="H19" s="19">
        <v>3.3596837944664032E-2</v>
      </c>
      <c r="I19" s="19">
        <v>0.17193675889328064</v>
      </c>
      <c r="J19" s="19">
        <v>3.1620553359683792E-2</v>
      </c>
      <c r="K19" s="19">
        <v>0.12450592885375494</v>
      </c>
      <c r="L19" s="19">
        <v>1.5810276679841896E-2</v>
      </c>
      <c r="M19" s="19">
        <v>3.5573122529644272E-2</v>
      </c>
      <c r="N19" s="19">
        <v>2.5691699604743084E-2</v>
      </c>
    </row>
    <row r="20" spans="1:14" ht="15.95" customHeight="1">
      <c r="B20" s="52"/>
      <c r="C20" s="44" t="s">
        <v>57</v>
      </c>
      <c r="D20" s="20">
        <v>603</v>
      </c>
      <c r="E20" s="21">
        <v>296</v>
      </c>
      <c r="F20" s="22">
        <v>60</v>
      </c>
      <c r="G20" s="22">
        <v>17</v>
      </c>
      <c r="H20" s="22">
        <v>17</v>
      </c>
      <c r="I20" s="22">
        <v>22</v>
      </c>
      <c r="J20" s="22">
        <v>18</v>
      </c>
      <c r="K20" s="22">
        <v>62</v>
      </c>
      <c r="L20" s="22">
        <v>89</v>
      </c>
      <c r="M20" s="22">
        <v>15</v>
      </c>
      <c r="N20" s="22">
        <v>7</v>
      </c>
    </row>
    <row r="21" spans="1:14" ht="15.95" customHeight="1">
      <c r="B21" s="52"/>
      <c r="C21" s="45"/>
      <c r="D21" s="23">
        <v>1</v>
      </c>
      <c r="E21" s="18">
        <v>0.49087893864013266</v>
      </c>
      <c r="F21" s="19">
        <v>9.950248756218906E-2</v>
      </c>
      <c r="G21" s="19">
        <v>2.8192371475953566E-2</v>
      </c>
      <c r="H21" s="19">
        <v>2.8192371475953566E-2</v>
      </c>
      <c r="I21" s="19">
        <v>3.6484245439469321E-2</v>
      </c>
      <c r="J21" s="19">
        <v>2.9850746268656716E-2</v>
      </c>
      <c r="K21" s="19">
        <v>0.10281923714759536</v>
      </c>
      <c r="L21" s="19">
        <v>0.14759535655058043</v>
      </c>
      <c r="M21" s="19">
        <v>2.4875621890547265E-2</v>
      </c>
      <c r="N21" s="19">
        <v>1.1608623548922056E-2</v>
      </c>
    </row>
    <row r="22" spans="1:14" ht="15.95" customHeight="1">
      <c r="B22" s="52"/>
      <c r="C22" s="44" t="s">
        <v>1</v>
      </c>
      <c r="D22" s="20">
        <v>279</v>
      </c>
      <c r="E22" s="21">
        <v>119</v>
      </c>
      <c r="F22" s="22">
        <v>26</v>
      </c>
      <c r="G22" s="22">
        <v>20</v>
      </c>
      <c r="H22" s="22">
        <v>12</v>
      </c>
      <c r="I22" s="22">
        <v>5</v>
      </c>
      <c r="J22" s="22">
        <v>3</v>
      </c>
      <c r="K22" s="22">
        <v>5</v>
      </c>
      <c r="L22" s="22">
        <v>4</v>
      </c>
      <c r="M22" s="22">
        <v>80</v>
      </c>
      <c r="N22" s="22">
        <v>5</v>
      </c>
    </row>
    <row r="23" spans="1:14" ht="15.95" customHeight="1">
      <c r="B23" s="52"/>
      <c r="C23" s="45"/>
      <c r="D23" s="23">
        <v>1</v>
      </c>
      <c r="E23" s="18">
        <v>0.4265232974910394</v>
      </c>
      <c r="F23" s="19">
        <v>9.3189964157706098E-2</v>
      </c>
      <c r="G23" s="19">
        <v>7.1684587813620068E-2</v>
      </c>
      <c r="H23" s="19">
        <v>4.3010752688172046E-2</v>
      </c>
      <c r="I23" s="19">
        <v>1.7921146953405017E-2</v>
      </c>
      <c r="J23" s="19">
        <v>1.0752688172043012E-2</v>
      </c>
      <c r="K23" s="19">
        <v>1.7921146953405017E-2</v>
      </c>
      <c r="L23" s="19">
        <v>1.4336917562724014E-2</v>
      </c>
      <c r="M23" s="19">
        <v>0.28673835125448027</v>
      </c>
      <c r="N23" s="19">
        <v>1.7921146953405017E-2</v>
      </c>
    </row>
    <row r="24" spans="1:14" ht="15.95" customHeight="1">
      <c r="B24" s="52"/>
      <c r="C24" s="44" t="s">
        <v>14</v>
      </c>
      <c r="D24" s="20">
        <v>4864</v>
      </c>
      <c r="E24" s="21">
        <v>2846</v>
      </c>
      <c r="F24" s="22">
        <v>701</v>
      </c>
      <c r="G24" s="22">
        <v>159</v>
      </c>
      <c r="H24" s="22">
        <v>208</v>
      </c>
      <c r="I24" s="22">
        <v>177</v>
      </c>
      <c r="J24" s="22">
        <v>54</v>
      </c>
      <c r="K24" s="22">
        <v>120</v>
      </c>
      <c r="L24" s="22">
        <v>90</v>
      </c>
      <c r="M24" s="22">
        <v>404</v>
      </c>
      <c r="N24" s="22">
        <v>105</v>
      </c>
    </row>
    <row r="25" spans="1:14" ht="15.95" customHeight="1">
      <c r="B25" s="52"/>
      <c r="C25" s="54"/>
      <c r="D25" s="17">
        <v>1</v>
      </c>
      <c r="E25" s="26">
        <v>0.58511513157894735</v>
      </c>
      <c r="F25" s="27">
        <v>0.14412006578947367</v>
      </c>
      <c r="G25" s="27">
        <v>3.2689144736842105E-2</v>
      </c>
      <c r="H25" s="27">
        <v>4.2763157894736843E-2</v>
      </c>
      <c r="I25" s="27">
        <v>3.6389802631578948E-2</v>
      </c>
      <c r="J25" s="27">
        <v>1.1101973684210526E-2</v>
      </c>
      <c r="K25" s="27">
        <v>2.4671052631578948E-2</v>
      </c>
      <c r="L25" s="27">
        <v>1.8503289473684209E-2</v>
      </c>
      <c r="M25" s="27">
        <v>8.3059210526315791E-2</v>
      </c>
      <c r="N25" s="27">
        <v>2.1587171052631578E-2</v>
      </c>
    </row>
    <row r="26" spans="1:14" ht="15.95" customHeight="1">
      <c r="A26" s="32"/>
      <c r="B26" s="35"/>
      <c r="C26" s="55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</row>
    <row r="27" spans="1:14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</row>
    <row r="28" spans="1:14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</row>
    <row r="29" spans="1:14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</row>
    <row r="30" spans="1:14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</row>
    <row r="31" spans="1:14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</row>
    <row r="32" spans="1:14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</row>
    <row r="33" spans="1:14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</row>
    <row r="34" spans="1:14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</row>
    <row r="35" spans="1:14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</row>
    <row r="36" spans="1:14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</row>
    <row r="37" spans="1:14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</row>
    <row r="38" spans="1:14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</row>
    <row r="39" spans="1:14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</row>
    <row r="40" spans="1:14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</row>
    <row r="41" spans="1:14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</row>
    <row r="42" spans="1:14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</row>
    <row r="43" spans="1:14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</row>
    <row r="44" spans="1:14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</row>
    <row r="45" spans="1:14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</row>
    <row r="46" spans="1:14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</row>
    <row r="47" spans="1:14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</row>
    <row r="49" spans="1:14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</row>
    <row r="50" spans="1:14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</row>
    <row r="51" spans="1:14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</row>
    <row r="52" spans="1:14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</row>
    <row r="53" spans="1:14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</row>
    <row r="54" spans="1:14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</row>
    <row r="55" spans="1:14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</row>
    <row r="56" spans="1:14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  <c r="L56" s="39"/>
      <c r="M56" s="39"/>
      <c r="N56" s="39"/>
    </row>
    <row r="57" spans="1:14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</row>
    <row r="58" spans="1:14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</row>
    <row r="59" spans="1:14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</row>
    <row r="60" spans="1:14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</row>
    <row r="61" spans="1:14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</row>
    <row r="62" spans="1:14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1:14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</row>
    <row r="64" spans="1:14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</row>
    <row r="65" spans="1:14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</row>
    <row r="66" spans="1:14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1:14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</row>
    <row r="68" spans="1:14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  <c r="L68" s="39"/>
      <c r="M68" s="39"/>
      <c r="N68" s="39"/>
    </row>
    <row r="69" spans="1:14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</row>
    <row r="70" spans="1:14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</row>
    <row r="71" spans="1:14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</row>
    <row r="72" spans="1:14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1:14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</row>
    <row r="74" spans="1:14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</row>
    <row r="75" spans="1:14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</row>
    <row r="76" spans="1:14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</row>
    <row r="77" spans="1:14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</row>
    <row r="78" spans="1:14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</row>
    <row r="79" spans="1:14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</row>
    <row r="80" spans="1:14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  <c r="L80" s="39"/>
      <c r="M80" s="39"/>
      <c r="N80" s="39"/>
    </row>
    <row r="81" spans="1:14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</row>
    <row r="82" spans="1:14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</row>
    <row r="83" spans="1:14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</row>
    <row r="84" spans="1:14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</row>
    <row r="85" spans="1:14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</row>
    <row r="86" spans="1:14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</row>
    <row r="87" spans="1:14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</row>
    <row r="88" spans="1:14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</row>
    <row r="89" spans="1:14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</row>
    <row r="90" spans="1:14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</row>
    <row r="91" spans="1:14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</row>
    <row r="92" spans="1:14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  <c r="L92" s="39"/>
      <c r="M92" s="39"/>
      <c r="N92" s="39"/>
    </row>
    <row r="93" spans="1:14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</row>
    <row r="94" spans="1:14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  <c r="L94" s="39"/>
      <c r="M94" s="39"/>
      <c r="N94" s="39"/>
    </row>
    <row r="95" spans="1:14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</row>
    <row r="96" spans="1:14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  <c r="L96" s="39"/>
      <c r="M96" s="39"/>
      <c r="N96" s="39"/>
    </row>
    <row r="97" spans="1:14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</row>
    <row r="98" spans="1:14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  <c r="L98" s="39"/>
      <c r="M98" s="39"/>
      <c r="N98" s="39"/>
    </row>
    <row r="99" spans="1:14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</row>
    <row r="100" spans="1:14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  <c r="L100" s="39"/>
      <c r="M100" s="39"/>
      <c r="N100" s="39"/>
    </row>
    <row r="101" spans="1:14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</row>
    <row r="102" spans="1:14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</row>
    <row r="103" spans="1:14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</row>
    <row r="104" spans="1:14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</row>
    <row r="105" spans="1:14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</row>
    <row r="106" spans="1:14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</row>
    <row r="108" spans="1:14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</row>
    <row r="109" spans="1:14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</row>
    <row r="110" spans="1:14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</row>
    <row r="111" spans="1:14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</row>
    <row r="112" spans="1:14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</row>
    <row r="113" spans="1:14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</row>
    <row r="114" spans="1:14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</row>
    <row r="115" spans="1:14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</row>
    <row r="116" spans="1:14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  <c r="L116" s="39"/>
      <c r="M116" s="39"/>
      <c r="N116" s="39"/>
    </row>
    <row r="117" spans="1:14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</row>
    <row r="118" spans="1:14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</row>
    <row r="119" spans="1:14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</row>
    <row r="120" spans="1:14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  <c r="L120" s="39"/>
      <c r="M120" s="39"/>
      <c r="N120" s="39"/>
    </row>
    <row r="121" spans="1:14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</row>
    <row r="122" spans="1:14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  <c r="L122" s="39"/>
      <c r="M122" s="39"/>
      <c r="N122" s="39"/>
    </row>
    <row r="123" spans="1:14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</row>
    <row r="124" spans="1:14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  <c r="L124" s="39"/>
      <c r="M124" s="39"/>
      <c r="N124" s="39"/>
    </row>
    <row r="125" spans="1:14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</row>
    <row r="126" spans="1:14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</row>
    <row r="127" spans="1:14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</row>
    <row r="128" spans="1:14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  <c r="L128" s="39"/>
      <c r="M128" s="39"/>
      <c r="N128" s="39"/>
    </row>
    <row r="129" spans="1:14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</row>
    <row r="130" spans="1:14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</row>
    <row r="131" spans="1:14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</row>
    <row r="132" spans="1:14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  <c r="L132" s="39"/>
      <c r="M132" s="39"/>
      <c r="N132" s="39"/>
    </row>
    <row r="133" spans="1:14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</row>
    <row r="134" spans="1:14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  <c r="L134" s="39"/>
      <c r="M134" s="39"/>
      <c r="N134" s="39"/>
    </row>
    <row r="135" spans="1:14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</row>
    <row r="136" spans="1:14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  <c r="L136" s="39"/>
      <c r="M136" s="39"/>
      <c r="N136" s="39"/>
    </row>
    <row r="137" spans="1:14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</row>
    <row r="138" spans="1:14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</row>
    <row r="139" spans="1:14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</row>
    <row r="140" spans="1:14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</row>
    <row r="141" spans="1:14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</row>
    <row r="142" spans="1:14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</row>
    <row r="143" spans="1:14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</row>
    <row r="144" spans="1:14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</row>
    <row r="145" spans="1:14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</row>
    <row r="146" spans="1:14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</row>
    <row r="147" spans="1:14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</row>
    <row r="148" spans="1:14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</row>
    <row r="149" spans="1:14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</row>
    <row r="150" spans="1:14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</row>
    <row r="151" spans="1:14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</row>
    <row r="152" spans="1:14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</row>
    <row r="153" spans="1:14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</row>
    <row r="154" spans="1:14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</row>
    <row r="155" spans="1:14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</row>
    <row r="156" spans="1:14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  <c r="L156" s="39"/>
      <c r="M156" s="39"/>
      <c r="N156" s="39"/>
    </row>
    <row r="157" spans="1:14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</row>
    <row r="158" spans="1:14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</row>
    <row r="159" spans="1:14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</row>
    <row r="160" spans="1:14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</row>
    <row r="161" spans="1:14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</row>
    <row r="162" spans="1:14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</row>
    <row r="163" spans="1:14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</row>
    <row r="164" spans="1:14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</row>
    <row r="165" spans="1:14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</row>
    <row r="166" spans="1:14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</row>
    <row r="167" spans="1:14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</row>
    <row r="168" spans="1:14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  <c r="L168" s="39"/>
      <c r="M168" s="39"/>
      <c r="N168" s="39"/>
    </row>
    <row r="169" spans="1:14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</row>
    <row r="170" spans="1:14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</row>
    <row r="171" spans="1:14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</row>
    <row r="172" spans="1:14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  <c r="L172" s="39"/>
      <c r="M172" s="39"/>
      <c r="N172" s="39"/>
    </row>
    <row r="173" spans="1:14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</row>
    <row r="174" spans="1:14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</row>
    <row r="175" spans="1:14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</row>
    <row r="176" spans="1:14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  <c r="L176" s="39"/>
      <c r="M176" s="39"/>
      <c r="N176" s="39"/>
    </row>
    <row r="177" spans="1:14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</row>
    <row r="178" spans="1:14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  <c r="L178" s="39"/>
      <c r="M178" s="39"/>
      <c r="N178" s="39"/>
    </row>
    <row r="179" spans="1:14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</row>
    <row r="180" spans="1:14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  <c r="L180" s="39"/>
      <c r="M180" s="39"/>
      <c r="N180" s="39"/>
    </row>
    <row r="181" spans="1:14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</row>
    <row r="182" spans="1:14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  <c r="L182" s="39"/>
      <c r="M182" s="39"/>
      <c r="N182" s="39"/>
    </row>
    <row r="183" spans="1:14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</row>
    <row r="184" spans="1:14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</row>
    <row r="185" spans="1:14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</row>
    <row r="186" spans="1:14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</row>
    <row r="187" spans="1:14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</row>
    <row r="188" spans="1:14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</row>
    <row r="189" spans="1:14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</row>
    <row r="190" spans="1:14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</row>
    <row r="191" spans="1:14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</row>
    <row r="192" spans="1:14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  <c r="N192" s="31"/>
    </row>
    <row r="193" spans="1:14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  <c r="N193" s="31"/>
    </row>
    <row r="194" spans="1:14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  <c r="N194" s="31"/>
    </row>
    <row r="195" spans="1:14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  <c r="N195" s="31"/>
    </row>
    <row r="196" spans="1:14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  <c r="N196" s="31"/>
    </row>
    <row r="197" spans="1:14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  <c r="N197" s="31"/>
    </row>
    <row r="198" spans="1:14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  <c r="N198" s="31"/>
    </row>
    <row r="199" spans="1:14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  <c r="N199" s="31"/>
    </row>
    <row r="200" spans="1:14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  <c r="N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5"/>
  </mergeCells>
  <phoneticPr fontId="3"/>
  <conditionalFormatting sqref="E9:N9">
    <cfRule type="top10" dxfId="355" priority="90" rank="1"/>
  </conditionalFormatting>
  <conditionalFormatting sqref="E11:N11">
    <cfRule type="top10" dxfId="354" priority="89" rank="1"/>
  </conditionalFormatting>
  <conditionalFormatting sqref="E13:N13">
    <cfRule type="top10" dxfId="353" priority="88" rank="1"/>
  </conditionalFormatting>
  <conditionalFormatting sqref="E15:N15">
    <cfRule type="top10" dxfId="352" priority="87" rank="1"/>
  </conditionalFormatting>
  <conditionalFormatting sqref="E17:N17">
    <cfRule type="top10" dxfId="351" priority="86" rank="1"/>
  </conditionalFormatting>
  <conditionalFormatting sqref="E19:N19">
    <cfRule type="top10" dxfId="350" priority="85" rank="1"/>
  </conditionalFormatting>
  <conditionalFormatting sqref="E21:N21">
    <cfRule type="top10" dxfId="349" priority="84" rank="1"/>
  </conditionalFormatting>
  <conditionalFormatting sqref="E23:N23">
    <cfRule type="top10" dxfId="348" priority="83" rank="1"/>
  </conditionalFormatting>
  <conditionalFormatting sqref="E25:N25">
    <cfRule type="top10" dxfId="347" priority="82" rank="1"/>
  </conditionalFormatting>
  <conditionalFormatting sqref="E27:N27">
    <cfRule type="top10" dxfId="346" priority="80" rank="1"/>
  </conditionalFormatting>
  <conditionalFormatting sqref="E29:N29">
    <cfRule type="top10" dxfId="345" priority="79" rank="1"/>
  </conditionalFormatting>
  <conditionalFormatting sqref="E31:N31">
    <cfRule type="top10" dxfId="344" priority="78" rank="1"/>
  </conditionalFormatting>
  <conditionalFormatting sqref="E33:N33">
    <cfRule type="top10" dxfId="343" priority="77" rank="1"/>
  </conditionalFormatting>
  <conditionalFormatting sqref="E35:N35">
    <cfRule type="top10" dxfId="342" priority="76" rank="1"/>
  </conditionalFormatting>
  <conditionalFormatting sqref="E37:N37">
    <cfRule type="top10" dxfId="341" priority="75" rank="1"/>
  </conditionalFormatting>
  <conditionalFormatting sqref="E39:N39">
    <cfRule type="top10" dxfId="340" priority="74" rank="1"/>
  </conditionalFormatting>
  <conditionalFormatting sqref="E41:N41">
    <cfRule type="top10" dxfId="339" priority="73" rank="1"/>
  </conditionalFormatting>
  <conditionalFormatting sqref="E43:N43">
    <cfRule type="top10" dxfId="338" priority="72" rank="1"/>
  </conditionalFormatting>
  <conditionalFormatting sqref="E45:N45">
    <cfRule type="top10" dxfId="337" priority="71" rank="1"/>
  </conditionalFormatting>
  <conditionalFormatting sqref="E47:N47">
    <cfRule type="top10" dxfId="336" priority="70" rank="1"/>
  </conditionalFormatting>
  <conditionalFormatting sqref="E49:N49">
    <cfRule type="top10" dxfId="335" priority="69" rank="1"/>
  </conditionalFormatting>
  <conditionalFormatting sqref="E51:N51">
    <cfRule type="top10" dxfId="334" priority="68" rank="1"/>
  </conditionalFormatting>
  <conditionalFormatting sqref="E53:N53">
    <cfRule type="top10" dxfId="333" priority="67" rank="1"/>
  </conditionalFormatting>
  <conditionalFormatting sqref="E55:N55">
    <cfRule type="top10" dxfId="332" priority="66" rank="1"/>
  </conditionalFormatting>
  <conditionalFormatting sqref="E57:N57">
    <cfRule type="top10" dxfId="331" priority="65" rank="1"/>
  </conditionalFormatting>
  <conditionalFormatting sqref="E59:N59">
    <cfRule type="top10" dxfId="330" priority="64" rank="1"/>
  </conditionalFormatting>
  <conditionalFormatting sqref="E61:N61">
    <cfRule type="top10" dxfId="329" priority="63" rank="1"/>
  </conditionalFormatting>
  <conditionalFormatting sqref="E63:N63">
    <cfRule type="top10" dxfId="328" priority="62" rank="1"/>
  </conditionalFormatting>
  <conditionalFormatting sqref="E65:N65">
    <cfRule type="top10" dxfId="327" priority="61" rank="1"/>
  </conditionalFormatting>
  <conditionalFormatting sqref="E67:N67">
    <cfRule type="top10" dxfId="326" priority="60" rank="1"/>
  </conditionalFormatting>
  <conditionalFormatting sqref="E69:N69">
    <cfRule type="top10" dxfId="325" priority="59" rank="1"/>
  </conditionalFormatting>
  <conditionalFormatting sqref="E71:N71">
    <cfRule type="top10" dxfId="324" priority="58" rank="1"/>
  </conditionalFormatting>
  <conditionalFormatting sqref="E73:N73">
    <cfRule type="top10" dxfId="323" priority="57" rank="1"/>
  </conditionalFormatting>
  <conditionalFormatting sqref="E75:N75">
    <cfRule type="top10" dxfId="322" priority="56" rank="1"/>
  </conditionalFormatting>
  <conditionalFormatting sqref="E77:N77">
    <cfRule type="top10" dxfId="321" priority="55" rank="1"/>
  </conditionalFormatting>
  <conditionalFormatting sqref="E79:N79">
    <cfRule type="top10" dxfId="320" priority="54" rank="1"/>
  </conditionalFormatting>
  <conditionalFormatting sqref="E81:N81">
    <cfRule type="top10" dxfId="319" priority="53" rank="1"/>
  </conditionalFormatting>
  <conditionalFormatting sqref="E83:N83">
    <cfRule type="top10" dxfId="318" priority="52" rank="1"/>
  </conditionalFormatting>
  <conditionalFormatting sqref="E85:N85">
    <cfRule type="top10" dxfId="317" priority="51" rank="1"/>
  </conditionalFormatting>
  <conditionalFormatting sqref="E87:N87">
    <cfRule type="top10" dxfId="316" priority="50" rank="1"/>
  </conditionalFormatting>
  <conditionalFormatting sqref="E89:N89">
    <cfRule type="top10" dxfId="315" priority="49" rank="1"/>
  </conditionalFormatting>
  <conditionalFormatting sqref="E91:N91">
    <cfRule type="top10" dxfId="314" priority="48" rank="1"/>
  </conditionalFormatting>
  <conditionalFormatting sqref="E93:N93">
    <cfRule type="top10" dxfId="313" priority="47" rank="1"/>
  </conditionalFormatting>
  <conditionalFormatting sqref="E95:N95">
    <cfRule type="top10" dxfId="312" priority="46" rank="1"/>
  </conditionalFormatting>
  <conditionalFormatting sqref="E97:N97">
    <cfRule type="top10" dxfId="311" priority="45" rank="1"/>
  </conditionalFormatting>
  <conditionalFormatting sqref="E99:N99">
    <cfRule type="top10" dxfId="310" priority="44" rank="1"/>
  </conditionalFormatting>
  <conditionalFormatting sqref="E101:N101">
    <cfRule type="top10" dxfId="309" priority="43" rank="1"/>
  </conditionalFormatting>
  <conditionalFormatting sqref="E103:N103">
    <cfRule type="top10" dxfId="308" priority="42" rank="1"/>
  </conditionalFormatting>
  <conditionalFormatting sqref="E105:N105">
    <cfRule type="top10" dxfId="307" priority="41" rank="1"/>
  </conditionalFormatting>
  <conditionalFormatting sqref="E107:N107">
    <cfRule type="top10" dxfId="306" priority="40" rank="1"/>
  </conditionalFormatting>
  <conditionalFormatting sqref="E109:N109">
    <cfRule type="top10" dxfId="305" priority="39" rank="1"/>
  </conditionalFormatting>
  <conditionalFormatting sqref="E111:N111">
    <cfRule type="top10" dxfId="304" priority="38" rank="1"/>
  </conditionalFormatting>
  <conditionalFormatting sqref="E113:N113">
    <cfRule type="top10" dxfId="303" priority="37" rank="1"/>
  </conditionalFormatting>
  <conditionalFormatting sqref="E115:N115">
    <cfRule type="top10" dxfId="302" priority="36" rank="1"/>
  </conditionalFormatting>
  <conditionalFormatting sqref="E117:N117">
    <cfRule type="top10" dxfId="301" priority="35" rank="1"/>
  </conditionalFormatting>
  <conditionalFormatting sqref="E119:N119">
    <cfRule type="top10" dxfId="300" priority="34" rank="1"/>
  </conditionalFormatting>
  <conditionalFormatting sqref="E121:N121">
    <cfRule type="top10" dxfId="299" priority="33" rank="1"/>
  </conditionalFormatting>
  <conditionalFormatting sqref="E123:N123">
    <cfRule type="top10" dxfId="298" priority="32" rank="1"/>
  </conditionalFormatting>
  <conditionalFormatting sqref="E125:N125">
    <cfRule type="top10" dxfId="297" priority="31" rank="1"/>
  </conditionalFormatting>
  <conditionalFormatting sqref="E127:N127">
    <cfRule type="top10" dxfId="296" priority="30" rank="1"/>
  </conditionalFormatting>
  <conditionalFormatting sqref="E129:N129">
    <cfRule type="top10" dxfId="295" priority="29" rank="1"/>
  </conditionalFormatting>
  <conditionalFormatting sqref="E131:N131">
    <cfRule type="top10" dxfId="294" priority="28" rank="1"/>
  </conditionalFormatting>
  <conditionalFormatting sqref="E133:N133">
    <cfRule type="top10" dxfId="293" priority="27" rank="1"/>
  </conditionalFormatting>
  <conditionalFormatting sqref="E135:N135">
    <cfRule type="top10" dxfId="292" priority="26" rank="1"/>
  </conditionalFormatting>
  <conditionalFormatting sqref="E137:N137">
    <cfRule type="top10" dxfId="291" priority="25" rank="1"/>
  </conditionalFormatting>
  <conditionalFormatting sqref="E139:N139">
    <cfRule type="top10" dxfId="290" priority="24" rank="1"/>
  </conditionalFormatting>
  <conditionalFormatting sqref="E141:N141">
    <cfRule type="top10" dxfId="289" priority="23" rank="1"/>
  </conditionalFormatting>
  <conditionalFormatting sqref="E143:N143">
    <cfRule type="top10" dxfId="288" priority="22" rank="1"/>
  </conditionalFormatting>
  <conditionalFormatting sqref="E145:N145">
    <cfRule type="top10" dxfId="287" priority="21" rank="1"/>
  </conditionalFormatting>
  <conditionalFormatting sqref="E147:N147">
    <cfRule type="top10" dxfId="286" priority="20" rank="1"/>
  </conditionalFormatting>
  <conditionalFormatting sqref="E149:N149">
    <cfRule type="top10" dxfId="285" priority="19" rank="1"/>
  </conditionalFormatting>
  <conditionalFormatting sqref="E151:N151">
    <cfRule type="top10" dxfId="284" priority="18" rank="1"/>
  </conditionalFormatting>
  <conditionalFormatting sqref="E153:N153">
    <cfRule type="top10" dxfId="283" priority="17" rank="1"/>
  </conditionalFormatting>
  <conditionalFormatting sqref="E155:N155">
    <cfRule type="top10" dxfId="282" priority="16" rank="1"/>
  </conditionalFormatting>
  <conditionalFormatting sqref="E157:N157">
    <cfRule type="top10" dxfId="281" priority="15" rank="1"/>
  </conditionalFormatting>
  <conditionalFormatting sqref="E159:N159">
    <cfRule type="top10" dxfId="280" priority="14" rank="1"/>
  </conditionalFormatting>
  <conditionalFormatting sqref="E161:N161">
    <cfRule type="top10" dxfId="279" priority="13" rank="1"/>
  </conditionalFormatting>
  <conditionalFormatting sqref="E163:N163">
    <cfRule type="top10" dxfId="278" priority="12" rank="1"/>
  </conditionalFormatting>
  <conditionalFormatting sqref="E165:N165">
    <cfRule type="top10" dxfId="277" priority="11" rank="1"/>
  </conditionalFormatting>
  <conditionalFormatting sqref="E167:N167">
    <cfRule type="top10" dxfId="276" priority="10" rank="1"/>
  </conditionalFormatting>
  <conditionalFormatting sqref="E169:N169">
    <cfRule type="top10" dxfId="275" priority="9" rank="1"/>
  </conditionalFormatting>
  <conditionalFormatting sqref="E171:N171">
    <cfRule type="top10" dxfId="274" priority="8" rank="1"/>
  </conditionalFormatting>
  <conditionalFormatting sqref="E173:N173">
    <cfRule type="top10" dxfId="273" priority="7" rank="1"/>
  </conditionalFormatting>
  <conditionalFormatting sqref="E175:N175">
    <cfRule type="top10" dxfId="272" priority="6" rank="1"/>
  </conditionalFormatting>
  <conditionalFormatting sqref="E177:N177">
    <cfRule type="top10" dxfId="271" priority="5" rank="1"/>
  </conditionalFormatting>
  <conditionalFormatting sqref="E179:N179">
    <cfRule type="top10" dxfId="270" priority="4" rank="1"/>
  </conditionalFormatting>
  <conditionalFormatting sqref="E181:N181">
    <cfRule type="top10" dxfId="269" priority="3" rank="1"/>
  </conditionalFormatting>
  <conditionalFormatting sqref="E183:N183">
    <cfRule type="top10" dxfId="268" priority="2" rank="1"/>
  </conditionalFormatting>
  <conditionalFormatting sqref="E185:N185">
    <cfRule type="top10" dxfId="267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J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0.625" style="3" customWidth="1"/>
    <col min="4" max="10" width="8.625" style="3"/>
    <col min="11" max="16384" width="8.625" style="33"/>
  </cols>
  <sheetData>
    <row r="1" spans="1:10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</row>
    <row r="2" spans="1:10" ht="15" customHeight="1">
      <c r="B2" s="3" t="s">
        <v>75</v>
      </c>
    </row>
    <row r="3" spans="1:10" ht="15" customHeight="1">
      <c r="B3" s="3" t="s">
        <v>80</v>
      </c>
    </row>
    <row r="4" spans="1:10" ht="15" customHeight="1">
      <c r="B4" s="3" t="s">
        <v>94</v>
      </c>
    </row>
    <row r="5" spans="1:10" ht="15" customHeight="1">
      <c r="B5" s="3"/>
    </row>
    <row r="6" spans="1:10" ht="2.1" customHeight="1">
      <c r="B6" s="4"/>
      <c r="C6" s="5"/>
      <c r="D6" s="6"/>
      <c r="E6" s="7"/>
      <c r="F6" s="8"/>
      <c r="G6" s="8"/>
      <c r="H6" s="8"/>
      <c r="I6" s="8"/>
      <c r="J6" s="8"/>
    </row>
    <row r="7" spans="1:10" ht="117.95" customHeight="1" thickBot="1">
      <c r="A7" s="9"/>
      <c r="B7" s="10"/>
      <c r="C7" s="11" t="s">
        <v>64</v>
      </c>
      <c r="D7" s="12" t="s">
        <v>65</v>
      </c>
      <c r="E7" s="13" t="s">
        <v>10</v>
      </c>
      <c r="F7" s="13" t="s">
        <v>11</v>
      </c>
      <c r="G7" s="13" t="s">
        <v>12</v>
      </c>
      <c r="H7" s="13" t="s">
        <v>13</v>
      </c>
      <c r="I7" s="13" t="s">
        <v>14</v>
      </c>
      <c r="J7" s="13" t="s">
        <v>0</v>
      </c>
    </row>
    <row r="8" spans="1:10" ht="15.95" customHeight="1" thickTop="1">
      <c r="B8" s="46" t="s">
        <v>66</v>
      </c>
      <c r="C8" s="47"/>
      <c r="D8" s="14">
        <v>19674</v>
      </c>
      <c r="E8" s="15">
        <v>6117</v>
      </c>
      <c r="F8" s="16">
        <v>8822</v>
      </c>
      <c r="G8" s="16">
        <v>2786</v>
      </c>
      <c r="H8" s="16">
        <v>840</v>
      </c>
      <c r="I8" s="16">
        <v>865</v>
      </c>
      <c r="J8" s="16">
        <v>244</v>
      </c>
    </row>
    <row r="9" spans="1:10" ht="15.95" customHeight="1">
      <c r="B9" s="48"/>
      <c r="C9" s="49"/>
      <c r="D9" s="17">
        <v>1</v>
      </c>
      <c r="E9" s="26">
        <v>0.31091796279353462</v>
      </c>
      <c r="F9" s="27">
        <v>0.44840906780522516</v>
      </c>
      <c r="G9" s="27">
        <v>0.14160821388634745</v>
      </c>
      <c r="H9" s="27">
        <v>4.2695943885330892E-2</v>
      </c>
      <c r="I9" s="27">
        <v>4.3966656500965741E-2</v>
      </c>
      <c r="J9" s="27">
        <v>1.2402155128596116E-2</v>
      </c>
    </row>
    <row r="10" spans="1:10" ht="15.95" customHeight="1">
      <c r="B10" s="51" t="s">
        <v>78</v>
      </c>
      <c r="C10" s="50" t="s">
        <v>52</v>
      </c>
      <c r="D10" s="28">
        <v>3766</v>
      </c>
      <c r="E10" s="29">
        <v>1177</v>
      </c>
      <c r="F10" s="30">
        <v>1703</v>
      </c>
      <c r="G10" s="30">
        <v>556</v>
      </c>
      <c r="H10" s="30">
        <v>161</v>
      </c>
      <c r="I10" s="30">
        <v>133</v>
      </c>
      <c r="J10" s="30">
        <v>36</v>
      </c>
    </row>
    <row r="11" spans="1:10" ht="15.95" customHeight="1">
      <c r="B11" s="52"/>
      <c r="C11" s="45"/>
      <c r="D11" s="17">
        <v>1</v>
      </c>
      <c r="E11" s="18">
        <v>0.31253319171534782</v>
      </c>
      <c r="F11" s="19">
        <v>0.45220392989909719</v>
      </c>
      <c r="G11" s="19">
        <v>0.14763674986723313</v>
      </c>
      <c r="H11" s="19">
        <v>4.2750929368029739E-2</v>
      </c>
      <c r="I11" s="19">
        <v>3.5315985130111527E-2</v>
      </c>
      <c r="J11" s="19">
        <v>9.5592140201805637E-3</v>
      </c>
    </row>
    <row r="12" spans="1:10" ht="15.95" customHeight="1">
      <c r="B12" s="52"/>
      <c r="C12" s="44" t="s">
        <v>53</v>
      </c>
      <c r="D12" s="20">
        <v>9096</v>
      </c>
      <c r="E12" s="21">
        <v>3060</v>
      </c>
      <c r="F12" s="22">
        <v>4142</v>
      </c>
      <c r="G12" s="22">
        <v>1193</v>
      </c>
      <c r="H12" s="22">
        <v>341</v>
      </c>
      <c r="I12" s="22">
        <v>278</v>
      </c>
      <c r="J12" s="22">
        <v>82</v>
      </c>
    </row>
    <row r="13" spans="1:10" ht="15.95" customHeight="1">
      <c r="B13" s="52"/>
      <c r="C13" s="45"/>
      <c r="D13" s="23">
        <v>1</v>
      </c>
      <c r="E13" s="18">
        <v>0.33641160949868076</v>
      </c>
      <c r="F13" s="19">
        <v>0.45536499560246263</v>
      </c>
      <c r="G13" s="19">
        <v>0.13115655233069481</v>
      </c>
      <c r="H13" s="19">
        <v>3.7489006156552332E-2</v>
      </c>
      <c r="I13" s="19">
        <v>3.0562884784520669E-2</v>
      </c>
      <c r="J13" s="19">
        <v>9.0149516270888307E-3</v>
      </c>
    </row>
    <row r="14" spans="1:10" ht="15.95" customHeight="1">
      <c r="B14" s="52"/>
      <c r="C14" s="44" t="s">
        <v>54</v>
      </c>
      <c r="D14" s="20">
        <v>68</v>
      </c>
      <c r="E14" s="21">
        <v>21</v>
      </c>
      <c r="F14" s="22">
        <v>27</v>
      </c>
      <c r="G14" s="22">
        <v>9</v>
      </c>
      <c r="H14" s="22">
        <v>6</v>
      </c>
      <c r="I14" s="22">
        <v>4</v>
      </c>
      <c r="J14" s="22">
        <v>1</v>
      </c>
    </row>
    <row r="15" spans="1:10" ht="15.95" customHeight="1">
      <c r="B15" s="52"/>
      <c r="C15" s="45"/>
      <c r="D15" s="23">
        <v>1</v>
      </c>
      <c r="E15" s="18">
        <v>0.30882352941176472</v>
      </c>
      <c r="F15" s="19">
        <v>0.39705882352941174</v>
      </c>
      <c r="G15" s="19">
        <v>0.13235294117647059</v>
      </c>
      <c r="H15" s="19">
        <v>8.8235294117647065E-2</v>
      </c>
      <c r="I15" s="19">
        <v>5.8823529411764705E-2</v>
      </c>
      <c r="J15" s="19">
        <v>1.4705882352941176E-2</v>
      </c>
    </row>
    <row r="16" spans="1:10" ht="15.95" customHeight="1">
      <c r="B16" s="52"/>
      <c r="C16" s="44" t="s">
        <v>55</v>
      </c>
      <c r="D16" s="20">
        <v>39</v>
      </c>
      <c r="E16" s="21">
        <v>12</v>
      </c>
      <c r="F16" s="22">
        <v>13</v>
      </c>
      <c r="G16" s="22">
        <v>7</v>
      </c>
      <c r="H16" s="22">
        <v>3</v>
      </c>
      <c r="I16" s="22">
        <v>4</v>
      </c>
      <c r="J16" s="22">
        <v>0</v>
      </c>
    </row>
    <row r="17" spans="1:10" ht="15.95" customHeight="1">
      <c r="B17" s="52"/>
      <c r="C17" s="45"/>
      <c r="D17" s="23">
        <v>1</v>
      </c>
      <c r="E17" s="18">
        <v>0.30769230769230771</v>
      </c>
      <c r="F17" s="19">
        <v>0.33333333333333331</v>
      </c>
      <c r="G17" s="19">
        <v>0.17948717948717949</v>
      </c>
      <c r="H17" s="19">
        <v>7.6923076923076927E-2</v>
      </c>
      <c r="I17" s="19">
        <v>0.10256410256410256</v>
      </c>
      <c r="J17" s="19">
        <v>0</v>
      </c>
    </row>
    <row r="18" spans="1:10" ht="15.95" customHeight="1">
      <c r="B18" s="52"/>
      <c r="C18" s="44" t="s">
        <v>56</v>
      </c>
      <c r="D18" s="20">
        <v>506</v>
      </c>
      <c r="E18" s="21">
        <v>136</v>
      </c>
      <c r="F18" s="22">
        <v>224</v>
      </c>
      <c r="G18" s="22">
        <v>100</v>
      </c>
      <c r="H18" s="22">
        <v>25</v>
      </c>
      <c r="I18" s="22">
        <v>14</v>
      </c>
      <c r="J18" s="22">
        <v>7</v>
      </c>
    </row>
    <row r="19" spans="1:10" ht="15.95" customHeight="1">
      <c r="B19" s="52"/>
      <c r="C19" s="45"/>
      <c r="D19" s="23">
        <v>1</v>
      </c>
      <c r="E19" s="18">
        <v>0.26877470355731226</v>
      </c>
      <c r="F19" s="19">
        <v>0.44268774703557312</v>
      </c>
      <c r="G19" s="19">
        <v>0.19762845849802371</v>
      </c>
      <c r="H19" s="19">
        <v>4.9407114624505928E-2</v>
      </c>
      <c r="I19" s="19">
        <v>2.766798418972332E-2</v>
      </c>
      <c r="J19" s="19">
        <v>1.383399209486166E-2</v>
      </c>
    </row>
    <row r="20" spans="1:10" ht="15.95" customHeight="1">
      <c r="B20" s="52"/>
      <c r="C20" s="44" t="s">
        <v>57</v>
      </c>
      <c r="D20" s="20">
        <v>603</v>
      </c>
      <c r="E20" s="21">
        <v>174</v>
      </c>
      <c r="F20" s="22">
        <v>280</v>
      </c>
      <c r="G20" s="22">
        <v>89</v>
      </c>
      <c r="H20" s="22">
        <v>30</v>
      </c>
      <c r="I20" s="22">
        <v>23</v>
      </c>
      <c r="J20" s="22">
        <v>7</v>
      </c>
    </row>
    <row r="21" spans="1:10" ht="15.95" customHeight="1">
      <c r="B21" s="52"/>
      <c r="C21" s="45"/>
      <c r="D21" s="23">
        <v>1</v>
      </c>
      <c r="E21" s="18">
        <v>0.28855721393034828</v>
      </c>
      <c r="F21" s="19">
        <v>0.46434494195688225</v>
      </c>
      <c r="G21" s="19">
        <v>0.14759535655058043</v>
      </c>
      <c r="H21" s="19">
        <v>4.975124378109453E-2</v>
      </c>
      <c r="I21" s="19">
        <v>3.8142620232172471E-2</v>
      </c>
      <c r="J21" s="19">
        <v>1.1608623548922056E-2</v>
      </c>
    </row>
    <row r="22" spans="1:10" ht="15.95" customHeight="1">
      <c r="B22" s="52"/>
      <c r="C22" s="44" t="s">
        <v>1</v>
      </c>
      <c r="D22" s="20">
        <v>279</v>
      </c>
      <c r="E22" s="21">
        <v>82</v>
      </c>
      <c r="F22" s="22">
        <v>99</v>
      </c>
      <c r="G22" s="22">
        <v>41</v>
      </c>
      <c r="H22" s="22">
        <v>29</v>
      </c>
      <c r="I22" s="22">
        <v>27</v>
      </c>
      <c r="J22" s="22">
        <v>1</v>
      </c>
    </row>
    <row r="23" spans="1:10" ht="15.95" customHeight="1">
      <c r="B23" s="52"/>
      <c r="C23" s="45"/>
      <c r="D23" s="23">
        <v>1</v>
      </c>
      <c r="E23" s="18">
        <v>0.29390681003584229</v>
      </c>
      <c r="F23" s="19">
        <v>0.35483870967741937</v>
      </c>
      <c r="G23" s="19">
        <v>0.14695340501792115</v>
      </c>
      <c r="H23" s="19">
        <v>0.1039426523297491</v>
      </c>
      <c r="I23" s="19">
        <v>9.6774193548387094E-2</v>
      </c>
      <c r="J23" s="19">
        <v>3.5842293906810036E-3</v>
      </c>
    </row>
    <row r="24" spans="1:10" ht="15.95" customHeight="1">
      <c r="B24" s="52"/>
      <c r="C24" s="44" t="s">
        <v>14</v>
      </c>
      <c r="D24" s="20">
        <v>4864</v>
      </c>
      <c r="E24" s="21">
        <v>1339</v>
      </c>
      <c r="F24" s="22">
        <v>2167</v>
      </c>
      <c r="G24" s="22">
        <v>725</v>
      </c>
      <c r="H24" s="22">
        <v>221</v>
      </c>
      <c r="I24" s="22">
        <v>355</v>
      </c>
      <c r="J24" s="22">
        <v>57</v>
      </c>
    </row>
    <row r="25" spans="1:10" ht="15.95" customHeight="1">
      <c r="B25" s="52"/>
      <c r="C25" s="54"/>
      <c r="D25" s="17">
        <v>1</v>
      </c>
      <c r="E25" s="26">
        <v>0.27528782894736842</v>
      </c>
      <c r="F25" s="27">
        <v>0.44551809210526316</v>
      </c>
      <c r="G25" s="27">
        <v>0.14905427631578946</v>
      </c>
      <c r="H25" s="27">
        <v>4.5435855263157895E-2</v>
      </c>
      <c r="I25" s="27">
        <v>7.2985197368421059E-2</v>
      </c>
      <c r="J25" s="27">
        <v>1.171875E-2</v>
      </c>
    </row>
    <row r="26" spans="1:10" ht="15.95" customHeight="1">
      <c r="A26" s="32"/>
      <c r="B26" s="35"/>
      <c r="C26" s="55"/>
      <c r="D26" s="36"/>
      <c r="E26" s="36"/>
      <c r="F26" s="36"/>
      <c r="G26" s="36"/>
      <c r="H26" s="36"/>
      <c r="I26" s="36"/>
      <c r="J26" s="36"/>
    </row>
    <row r="27" spans="1:10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</row>
    <row r="28" spans="1:10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</row>
    <row r="29" spans="1:10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</row>
    <row r="30" spans="1:10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</row>
    <row r="31" spans="1:10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</row>
    <row r="32" spans="1:10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</row>
    <row r="33" spans="1:10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</row>
    <row r="34" spans="1:10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</row>
    <row r="35" spans="1:10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</row>
    <row r="36" spans="1:10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</row>
    <row r="37" spans="1:10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</row>
    <row r="38" spans="1:10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</row>
    <row r="39" spans="1:10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</row>
    <row r="40" spans="1:10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</row>
    <row r="41" spans="1:10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</row>
    <row r="42" spans="1:10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</row>
    <row r="43" spans="1:10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</row>
    <row r="44" spans="1:10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</row>
    <row r="45" spans="1:10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</row>
    <row r="46" spans="1:10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</row>
    <row r="47" spans="1:10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</row>
    <row r="48" spans="1:10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</row>
    <row r="49" spans="1:10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</row>
    <row r="50" spans="1:10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</row>
    <row r="51" spans="1:10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</row>
    <row r="52" spans="1:10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</row>
    <row r="53" spans="1:10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</row>
    <row r="54" spans="1:10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</row>
    <row r="55" spans="1:10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</row>
    <row r="56" spans="1:10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</row>
    <row r="57" spans="1:10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</row>
    <row r="58" spans="1:10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</row>
    <row r="59" spans="1:10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</row>
    <row r="60" spans="1:10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</row>
    <row r="61" spans="1:10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</row>
    <row r="62" spans="1:10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</row>
    <row r="63" spans="1:10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</row>
    <row r="64" spans="1:10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</row>
    <row r="65" spans="1:10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</row>
    <row r="66" spans="1:10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</row>
    <row r="67" spans="1:10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</row>
    <row r="68" spans="1:10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</row>
    <row r="69" spans="1:10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</row>
    <row r="70" spans="1:10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</row>
    <row r="71" spans="1:10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</row>
    <row r="72" spans="1:10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</row>
    <row r="73" spans="1:10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</row>
    <row r="74" spans="1:10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</row>
    <row r="75" spans="1:10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</row>
    <row r="76" spans="1:10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</row>
    <row r="77" spans="1:10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</row>
    <row r="78" spans="1:10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</row>
    <row r="79" spans="1:10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</row>
    <row r="80" spans="1:10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</row>
    <row r="81" spans="1:10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</row>
    <row r="82" spans="1:10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</row>
    <row r="83" spans="1:10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</row>
    <row r="84" spans="1:10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</row>
    <row r="85" spans="1:10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</row>
    <row r="86" spans="1:10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</row>
    <row r="87" spans="1:10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</row>
    <row r="88" spans="1:10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</row>
    <row r="89" spans="1:10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</row>
    <row r="90" spans="1:10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</row>
    <row r="91" spans="1:10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</row>
    <row r="92" spans="1:10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</row>
    <row r="93" spans="1:10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</row>
    <row r="94" spans="1:10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</row>
    <row r="95" spans="1:10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</row>
    <row r="96" spans="1:10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</row>
    <row r="97" spans="1:10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</row>
    <row r="98" spans="1:10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</row>
    <row r="99" spans="1:10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</row>
    <row r="100" spans="1:10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</row>
    <row r="101" spans="1:10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</row>
    <row r="102" spans="1:10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</row>
    <row r="103" spans="1:10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</row>
    <row r="104" spans="1:10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</row>
    <row r="105" spans="1:10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</row>
    <row r="106" spans="1:10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</row>
    <row r="107" spans="1:10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</row>
    <row r="108" spans="1:10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</row>
    <row r="109" spans="1:10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</row>
    <row r="110" spans="1:10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</row>
    <row r="111" spans="1:10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</row>
    <row r="112" spans="1:10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</row>
    <row r="113" spans="1:10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</row>
    <row r="114" spans="1:10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</row>
    <row r="115" spans="1:10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</row>
    <row r="116" spans="1:10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</row>
    <row r="117" spans="1:10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</row>
    <row r="118" spans="1:10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</row>
    <row r="119" spans="1:10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</row>
    <row r="120" spans="1:10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</row>
    <row r="121" spans="1:10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</row>
    <row r="122" spans="1:10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</row>
    <row r="123" spans="1:10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</row>
    <row r="124" spans="1:10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</row>
    <row r="125" spans="1:10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</row>
    <row r="126" spans="1:10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</row>
    <row r="127" spans="1:10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</row>
    <row r="128" spans="1:10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</row>
    <row r="129" spans="1:10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</row>
    <row r="130" spans="1:10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</row>
    <row r="131" spans="1:10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</row>
    <row r="132" spans="1:10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</row>
    <row r="133" spans="1:10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</row>
    <row r="134" spans="1:10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</row>
    <row r="135" spans="1:10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</row>
    <row r="136" spans="1:10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</row>
    <row r="137" spans="1:10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</row>
    <row r="138" spans="1:10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</row>
    <row r="139" spans="1:10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</row>
    <row r="140" spans="1:10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</row>
    <row r="141" spans="1:10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</row>
    <row r="142" spans="1:10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</row>
    <row r="143" spans="1:10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</row>
    <row r="144" spans="1:10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</row>
    <row r="145" spans="1:10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</row>
    <row r="146" spans="1:10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</row>
    <row r="147" spans="1:10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</row>
    <row r="148" spans="1:10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</row>
    <row r="149" spans="1:10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</row>
    <row r="150" spans="1:10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</row>
    <row r="151" spans="1:10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</row>
    <row r="152" spans="1:10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</row>
    <row r="153" spans="1:10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</row>
    <row r="154" spans="1:10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</row>
    <row r="155" spans="1:10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</row>
    <row r="156" spans="1:10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</row>
    <row r="157" spans="1:10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</row>
    <row r="158" spans="1:10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</row>
    <row r="159" spans="1:10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</row>
    <row r="160" spans="1:10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</row>
    <row r="161" spans="1:10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</row>
    <row r="162" spans="1:10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</row>
    <row r="163" spans="1:10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</row>
    <row r="164" spans="1:10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</row>
    <row r="165" spans="1:10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</row>
    <row r="166" spans="1:10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</row>
    <row r="167" spans="1:10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</row>
    <row r="168" spans="1:10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</row>
    <row r="169" spans="1:10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</row>
    <row r="170" spans="1:10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</row>
    <row r="171" spans="1:10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</row>
    <row r="172" spans="1:10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</row>
    <row r="173" spans="1:10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</row>
    <row r="174" spans="1:10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</row>
    <row r="175" spans="1:10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</row>
    <row r="176" spans="1:10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</row>
    <row r="177" spans="1:10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</row>
    <row r="178" spans="1:10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</row>
    <row r="179" spans="1:10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</row>
    <row r="180" spans="1:10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</row>
    <row r="181" spans="1:10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</row>
    <row r="182" spans="1:10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</row>
    <row r="183" spans="1:10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</row>
    <row r="184" spans="1:10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</row>
    <row r="185" spans="1:10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</row>
    <row r="186" spans="1:10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</row>
    <row r="187" spans="1:10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</row>
    <row r="188" spans="1:10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</row>
    <row r="189" spans="1:10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</row>
    <row r="190" spans="1:10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</row>
    <row r="191" spans="1:10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</row>
    <row r="192" spans="1:10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</row>
    <row r="193" spans="1:10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</row>
    <row r="194" spans="1:10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</row>
    <row r="195" spans="1:10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</row>
    <row r="196" spans="1:10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</row>
    <row r="197" spans="1:10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</row>
    <row r="198" spans="1:10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</row>
    <row r="199" spans="1:10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</row>
    <row r="200" spans="1:10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5"/>
  </mergeCells>
  <phoneticPr fontId="3"/>
  <conditionalFormatting sqref="E9:J9">
    <cfRule type="top10" dxfId="266" priority="90" rank="1"/>
  </conditionalFormatting>
  <conditionalFormatting sqref="E11:J11">
    <cfRule type="top10" dxfId="265" priority="89" rank="1"/>
  </conditionalFormatting>
  <conditionalFormatting sqref="E13:J13">
    <cfRule type="top10" dxfId="264" priority="88" rank="1"/>
  </conditionalFormatting>
  <conditionalFormatting sqref="E15:J15">
    <cfRule type="top10" dxfId="263" priority="87" rank="1"/>
  </conditionalFormatting>
  <conditionalFormatting sqref="E17:J17">
    <cfRule type="top10" dxfId="262" priority="86" rank="1"/>
  </conditionalFormatting>
  <conditionalFormatting sqref="E19:J19">
    <cfRule type="top10" dxfId="261" priority="85" rank="1"/>
  </conditionalFormatting>
  <conditionalFormatting sqref="E21:J21">
    <cfRule type="top10" dxfId="260" priority="84" rank="1"/>
  </conditionalFormatting>
  <conditionalFormatting sqref="E23:J23">
    <cfRule type="top10" dxfId="259" priority="83" rank="1"/>
  </conditionalFormatting>
  <conditionalFormatting sqref="E25:J25">
    <cfRule type="top10" dxfId="258" priority="82" rank="1"/>
  </conditionalFormatting>
  <conditionalFormatting sqref="E27:J27">
    <cfRule type="top10" dxfId="257" priority="80" rank="1"/>
  </conditionalFormatting>
  <conditionalFormatting sqref="E29:J29">
    <cfRule type="top10" dxfId="256" priority="79" rank="1"/>
  </conditionalFormatting>
  <conditionalFormatting sqref="E31:J31">
    <cfRule type="top10" dxfId="255" priority="78" rank="1"/>
  </conditionalFormatting>
  <conditionalFormatting sqref="E33:J33">
    <cfRule type="top10" dxfId="254" priority="77" rank="1"/>
  </conditionalFormatting>
  <conditionalFormatting sqref="E35:J35">
    <cfRule type="top10" dxfId="253" priority="76" rank="1"/>
  </conditionalFormatting>
  <conditionalFormatting sqref="E37:J37">
    <cfRule type="top10" dxfId="252" priority="75" rank="1"/>
  </conditionalFormatting>
  <conditionalFormatting sqref="E39:J39">
    <cfRule type="top10" dxfId="251" priority="74" rank="1"/>
  </conditionalFormatting>
  <conditionalFormatting sqref="E41:J41">
    <cfRule type="top10" dxfId="250" priority="73" rank="1"/>
  </conditionalFormatting>
  <conditionalFormatting sqref="E43:J43">
    <cfRule type="top10" dxfId="249" priority="72" rank="1"/>
  </conditionalFormatting>
  <conditionalFormatting sqref="E45:J45">
    <cfRule type="top10" dxfId="248" priority="71" rank="1"/>
  </conditionalFormatting>
  <conditionalFormatting sqref="E47:J47">
    <cfRule type="top10" dxfId="247" priority="70" rank="1"/>
  </conditionalFormatting>
  <conditionalFormatting sqref="E49:J49">
    <cfRule type="top10" dxfId="246" priority="69" rank="1"/>
  </conditionalFormatting>
  <conditionalFormatting sqref="E51:J51">
    <cfRule type="top10" dxfId="245" priority="68" rank="1"/>
  </conditionalFormatting>
  <conditionalFormatting sqref="E53:J53">
    <cfRule type="top10" dxfId="244" priority="67" rank="1"/>
  </conditionalFormatting>
  <conditionalFormatting sqref="E55:J55">
    <cfRule type="top10" dxfId="243" priority="66" rank="1"/>
  </conditionalFormatting>
  <conditionalFormatting sqref="E57:J57">
    <cfRule type="top10" dxfId="242" priority="65" rank="1"/>
  </conditionalFormatting>
  <conditionalFormatting sqref="E59:J59">
    <cfRule type="top10" dxfId="241" priority="64" rank="1"/>
  </conditionalFormatting>
  <conditionalFormatting sqref="E61:J61">
    <cfRule type="top10" dxfId="240" priority="63" rank="1"/>
  </conditionalFormatting>
  <conditionalFormatting sqref="E63:J63">
    <cfRule type="top10" dxfId="239" priority="62" rank="1"/>
  </conditionalFormatting>
  <conditionalFormatting sqref="E65:J65">
    <cfRule type="top10" dxfId="238" priority="61" rank="1"/>
  </conditionalFormatting>
  <conditionalFormatting sqref="E67:J67">
    <cfRule type="top10" dxfId="237" priority="60" rank="1"/>
  </conditionalFormatting>
  <conditionalFormatting sqref="E69:J69">
    <cfRule type="top10" dxfId="236" priority="59" rank="1"/>
  </conditionalFormatting>
  <conditionalFormatting sqref="E71:J71">
    <cfRule type="top10" dxfId="235" priority="58" rank="1"/>
  </conditionalFormatting>
  <conditionalFormatting sqref="E73:J73">
    <cfRule type="top10" dxfId="234" priority="57" rank="1"/>
  </conditionalFormatting>
  <conditionalFormatting sqref="E75:J75">
    <cfRule type="top10" dxfId="233" priority="56" rank="1"/>
  </conditionalFormatting>
  <conditionalFormatting sqref="E77:J77">
    <cfRule type="top10" dxfId="232" priority="55" rank="1"/>
  </conditionalFormatting>
  <conditionalFormatting sqref="E79:J79">
    <cfRule type="top10" dxfId="231" priority="54" rank="1"/>
  </conditionalFormatting>
  <conditionalFormatting sqref="E81:J81">
    <cfRule type="top10" dxfId="230" priority="53" rank="1"/>
  </conditionalFormatting>
  <conditionalFormatting sqref="E83:J83">
    <cfRule type="top10" dxfId="229" priority="52" rank="1"/>
  </conditionalFormatting>
  <conditionalFormatting sqref="E85:J85">
    <cfRule type="top10" dxfId="228" priority="51" rank="1"/>
  </conditionalFormatting>
  <conditionalFormatting sqref="E87:J87">
    <cfRule type="top10" dxfId="227" priority="50" rank="1"/>
  </conditionalFormatting>
  <conditionalFormatting sqref="E89:J89">
    <cfRule type="top10" dxfId="226" priority="49" rank="1"/>
  </conditionalFormatting>
  <conditionalFormatting sqref="E91:J91">
    <cfRule type="top10" dxfId="225" priority="48" rank="1"/>
  </conditionalFormatting>
  <conditionalFormatting sqref="E93:J93">
    <cfRule type="top10" dxfId="224" priority="47" rank="1"/>
  </conditionalFormatting>
  <conditionalFormatting sqref="E95:J95">
    <cfRule type="top10" dxfId="223" priority="46" rank="1"/>
  </conditionalFormatting>
  <conditionalFormatting sqref="E97:J97">
    <cfRule type="top10" dxfId="222" priority="45" rank="1"/>
  </conditionalFormatting>
  <conditionalFormatting sqref="E99:J99">
    <cfRule type="top10" dxfId="221" priority="44" rank="1"/>
  </conditionalFormatting>
  <conditionalFormatting sqref="E101:J101">
    <cfRule type="top10" dxfId="220" priority="43" rank="1"/>
  </conditionalFormatting>
  <conditionalFormatting sqref="E103:J103">
    <cfRule type="top10" dxfId="219" priority="42" rank="1"/>
  </conditionalFormatting>
  <conditionalFormatting sqref="E105:J105">
    <cfRule type="top10" dxfId="218" priority="41" rank="1"/>
  </conditionalFormatting>
  <conditionalFormatting sqref="E107:J107">
    <cfRule type="top10" dxfId="217" priority="40" rank="1"/>
  </conditionalFormatting>
  <conditionalFormatting sqref="E109:J109">
    <cfRule type="top10" dxfId="216" priority="39" rank="1"/>
  </conditionalFormatting>
  <conditionalFormatting sqref="E111:J111">
    <cfRule type="top10" dxfId="215" priority="38" rank="1"/>
  </conditionalFormatting>
  <conditionalFormatting sqref="E113:J113">
    <cfRule type="top10" dxfId="214" priority="37" rank="1"/>
  </conditionalFormatting>
  <conditionalFormatting sqref="E115:J115">
    <cfRule type="top10" dxfId="213" priority="36" rank="1"/>
  </conditionalFormatting>
  <conditionalFormatting sqref="E117:J117">
    <cfRule type="top10" dxfId="212" priority="35" rank="1"/>
  </conditionalFormatting>
  <conditionalFormatting sqref="E119:J119">
    <cfRule type="top10" dxfId="211" priority="34" rank="1"/>
  </conditionalFormatting>
  <conditionalFormatting sqref="E121:J121">
    <cfRule type="top10" dxfId="210" priority="33" rank="1"/>
  </conditionalFormatting>
  <conditionalFormatting sqref="E123:J123">
    <cfRule type="top10" dxfId="209" priority="32" rank="1"/>
  </conditionalFormatting>
  <conditionalFormatting sqref="E125:J125">
    <cfRule type="top10" dxfId="208" priority="31" rank="1"/>
  </conditionalFormatting>
  <conditionalFormatting sqref="E127:J127">
    <cfRule type="top10" dxfId="207" priority="30" rank="1"/>
  </conditionalFormatting>
  <conditionalFormatting sqref="E129:J129">
    <cfRule type="top10" dxfId="206" priority="29" rank="1"/>
  </conditionalFormatting>
  <conditionalFormatting sqref="E131:J131">
    <cfRule type="top10" dxfId="205" priority="28" rank="1"/>
  </conditionalFormatting>
  <conditionalFormatting sqref="E133:J133">
    <cfRule type="top10" dxfId="204" priority="27" rank="1"/>
  </conditionalFormatting>
  <conditionalFormatting sqref="E135:J135">
    <cfRule type="top10" dxfId="203" priority="26" rank="1"/>
  </conditionalFormatting>
  <conditionalFormatting sqref="E137:J137">
    <cfRule type="top10" dxfId="202" priority="25" rank="1"/>
  </conditionalFormatting>
  <conditionalFormatting sqref="E139:J139">
    <cfRule type="top10" dxfId="201" priority="24" rank="1"/>
  </conditionalFormatting>
  <conditionalFormatting sqref="E141:J141">
    <cfRule type="top10" dxfId="200" priority="23" rank="1"/>
  </conditionalFormatting>
  <conditionalFormatting sqref="E143:J143">
    <cfRule type="top10" dxfId="199" priority="22" rank="1"/>
  </conditionalFormatting>
  <conditionalFormatting sqref="E145:J145">
    <cfRule type="top10" dxfId="198" priority="21" rank="1"/>
  </conditionalFormatting>
  <conditionalFormatting sqref="E147:J147">
    <cfRule type="top10" dxfId="197" priority="20" rank="1"/>
  </conditionalFormatting>
  <conditionalFormatting sqref="E149:J149">
    <cfRule type="top10" dxfId="196" priority="19" rank="1"/>
  </conditionalFormatting>
  <conditionalFormatting sqref="E151:J151">
    <cfRule type="top10" dxfId="195" priority="18" rank="1"/>
  </conditionalFormatting>
  <conditionalFormatting sqref="E153:J153">
    <cfRule type="top10" dxfId="194" priority="17" rank="1"/>
  </conditionalFormatting>
  <conditionalFormatting sqref="E155:J155">
    <cfRule type="top10" dxfId="193" priority="16" rank="1"/>
  </conditionalFormatting>
  <conditionalFormatting sqref="E157:J157">
    <cfRule type="top10" dxfId="192" priority="15" rank="1"/>
  </conditionalFormatting>
  <conditionalFormatting sqref="E159:J159">
    <cfRule type="top10" dxfId="191" priority="14" rank="1"/>
  </conditionalFormatting>
  <conditionalFormatting sqref="E161:J161">
    <cfRule type="top10" dxfId="190" priority="13" rank="1"/>
  </conditionalFormatting>
  <conditionalFormatting sqref="E163:J163">
    <cfRule type="top10" dxfId="189" priority="12" rank="1"/>
  </conditionalFormatting>
  <conditionalFormatting sqref="E165:J165">
    <cfRule type="top10" dxfId="188" priority="11" rank="1"/>
  </conditionalFormatting>
  <conditionalFormatting sqref="E167:J167">
    <cfRule type="top10" dxfId="187" priority="10" rank="1"/>
  </conditionalFormatting>
  <conditionalFormatting sqref="E169:J169">
    <cfRule type="top10" dxfId="186" priority="9" rank="1"/>
  </conditionalFormatting>
  <conditionalFormatting sqref="E171:J171">
    <cfRule type="top10" dxfId="185" priority="8" rank="1"/>
  </conditionalFormatting>
  <conditionalFormatting sqref="E173:J173">
    <cfRule type="top10" dxfId="184" priority="7" rank="1"/>
  </conditionalFormatting>
  <conditionalFormatting sqref="E175:J175">
    <cfRule type="top10" dxfId="183" priority="6" rank="1"/>
  </conditionalFormatting>
  <conditionalFormatting sqref="E177:J177">
    <cfRule type="top10" dxfId="182" priority="5" rank="1"/>
  </conditionalFormatting>
  <conditionalFormatting sqref="E179:J179">
    <cfRule type="top10" dxfId="181" priority="4" rank="1"/>
  </conditionalFormatting>
  <conditionalFormatting sqref="E181:J181">
    <cfRule type="top10" dxfId="180" priority="3" rank="1"/>
  </conditionalFormatting>
  <conditionalFormatting sqref="E183:J183">
    <cfRule type="top10" dxfId="179" priority="2" rank="1"/>
  </conditionalFormatting>
  <conditionalFormatting sqref="E185:J185">
    <cfRule type="top10" dxfId="178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J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0.625" style="3" customWidth="1"/>
    <col min="4" max="10" width="8.625" style="3"/>
    <col min="11" max="16384" width="8.625" style="33"/>
  </cols>
  <sheetData>
    <row r="1" spans="1:10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</row>
    <row r="2" spans="1:10" ht="15" customHeight="1">
      <c r="B2" s="3" t="s">
        <v>75</v>
      </c>
    </row>
    <row r="3" spans="1:10" ht="15" customHeight="1">
      <c r="B3" s="3" t="s">
        <v>80</v>
      </c>
    </row>
    <row r="4" spans="1:10" ht="15" customHeight="1">
      <c r="B4" s="3" t="s">
        <v>93</v>
      </c>
    </row>
    <row r="5" spans="1:10" ht="15" customHeight="1">
      <c r="B5" s="3"/>
    </row>
    <row r="6" spans="1:10" ht="2.1" customHeight="1">
      <c r="B6" s="4"/>
      <c r="C6" s="5"/>
      <c r="D6" s="6"/>
      <c r="E6" s="7"/>
      <c r="F6" s="8"/>
      <c r="G6" s="8"/>
      <c r="H6" s="8"/>
      <c r="I6" s="8"/>
      <c r="J6" s="8"/>
    </row>
    <row r="7" spans="1:10" ht="117.95" customHeight="1" thickBot="1">
      <c r="A7" s="9"/>
      <c r="B7" s="10"/>
      <c r="C7" s="11" t="s">
        <v>64</v>
      </c>
      <c r="D7" s="12" t="s">
        <v>65</v>
      </c>
      <c r="E7" s="13" t="s">
        <v>25</v>
      </c>
      <c r="F7" s="13" t="s">
        <v>26</v>
      </c>
      <c r="G7" s="13" t="s">
        <v>27</v>
      </c>
      <c r="H7" s="13" t="s">
        <v>28</v>
      </c>
      <c r="I7" s="13" t="s">
        <v>14</v>
      </c>
      <c r="J7" s="13" t="s">
        <v>0</v>
      </c>
    </row>
    <row r="8" spans="1:10" ht="15.95" customHeight="1" thickTop="1">
      <c r="B8" s="46" t="s">
        <v>66</v>
      </c>
      <c r="C8" s="47"/>
      <c r="D8" s="14">
        <v>19674</v>
      </c>
      <c r="E8" s="15">
        <v>1221</v>
      </c>
      <c r="F8" s="16">
        <v>7255</v>
      </c>
      <c r="G8" s="16">
        <v>3685</v>
      </c>
      <c r="H8" s="16">
        <v>1252</v>
      </c>
      <c r="I8" s="16">
        <v>6053</v>
      </c>
      <c r="J8" s="16">
        <v>208</v>
      </c>
    </row>
    <row r="9" spans="1:10" ht="15.95" customHeight="1">
      <c r="B9" s="48"/>
      <c r="C9" s="49"/>
      <c r="D9" s="17">
        <v>1</v>
      </c>
      <c r="E9" s="26">
        <v>6.2061604147605975E-2</v>
      </c>
      <c r="F9" s="27">
        <v>0.36876080105723291</v>
      </c>
      <c r="G9" s="27">
        <v>0.18730303954457661</v>
      </c>
      <c r="H9" s="27">
        <v>6.3637287790993188E-2</v>
      </c>
      <c r="I9" s="27">
        <v>0.30766493849750942</v>
      </c>
      <c r="J9" s="27">
        <v>1.0572328962081936E-2</v>
      </c>
    </row>
    <row r="10" spans="1:10" ht="15.95" customHeight="1">
      <c r="B10" s="51" t="s">
        <v>78</v>
      </c>
      <c r="C10" s="50" t="s">
        <v>52</v>
      </c>
      <c r="D10" s="28">
        <v>3766</v>
      </c>
      <c r="E10" s="29">
        <v>239</v>
      </c>
      <c r="F10" s="30">
        <v>1479</v>
      </c>
      <c r="G10" s="30">
        <v>717</v>
      </c>
      <c r="H10" s="30">
        <v>242</v>
      </c>
      <c r="I10" s="30">
        <v>1057</v>
      </c>
      <c r="J10" s="30">
        <v>32</v>
      </c>
    </row>
    <row r="11" spans="1:10" ht="15.95" customHeight="1">
      <c r="B11" s="52"/>
      <c r="C11" s="45"/>
      <c r="D11" s="17">
        <v>1</v>
      </c>
      <c r="E11" s="18">
        <v>6.3462559745087632E-2</v>
      </c>
      <c r="F11" s="19">
        <v>0.39272437599575144</v>
      </c>
      <c r="G11" s="19">
        <v>0.19038767923526287</v>
      </c>
      <c r="H11" s="19">
        <v>6.4259160913436003E-2</v>
      </c>
      <c r="I11" s="19">
        <v>0.28066914498141265</v>
      </c>
      <c r="J11" s="19">
        <v>8.4970791290493886E-3</v>
      </c>
    </row>
    <row r="12" spans="1:10" ht="15.95" customHeight="1">
      <c r="B12" s="52"/>
      <c r="C12" s="44" t="s">
        <v>53</v>
      </c>
      <c r="D12" s="20">
        <v>9096</v>
      </c>
      <c r="E12" s="21">
        <v>595</v>
      </c>
      <c r="F12" s="22">
        <v>3568</v>
      </c>
      <c r="G12" s="22">
        <v>1794</v>
      </c>
      <c r="H12" s="22">
        <v>566</v>
      </c>
      <c r="I12" s="22">
        <v>2494</v>
      </c>
      <c r="J12" s="22">
        <v>79</v>
      </c>
    </row>
    <row r="13" spans="1:10" ht="15.95" customHeight="1">
      <c r="B13" s="52"/>
      <c r="C13" s="45"/>
      <c r="D13" s="23">
        <v>1</v>
      </c>
      <c r="E13" s="18">
        <v>6.5413368513632372E-2</v>
      </c>
      <c r="F13" s="19">
        <v>0.39226033421284079</v>
      </c>
      <c r="G13" s="19">
        <v>0.19722955145118734</v>
      </c>
      <c r="H13" s="19">
        <v>6.222515391380827E-2</v>
      </c>
      <c r="I13" s="19">
        <v>0.27418645558487248</v>
      </c>
      <c r="J13" s="19">
        <v>8.6851363236587504E-3</v>
      </c>
    </row>
    <row r="14" spans="1:10" ht="15.95" customHeight="1">
      <c r="B14" s="52"/>
      <c r="C14" s="44" t="s">
        <v>54</v>
      </c>
      <c r="D14" s="20">
        <v>68</v>
      </c>
      <c r="E14" s="21">
        <v>5</v>
      </c>
      <c r="F14" s="22">
        <v>23</v>
      </c>
      <c r="G14" s="22">
        <v>17</v>
      </c>
      <c r="H14" s="22">
        <v>7</v>
      </c>
      <c r="I14" s="22">
        <v>15</v>
      </c>
      <c r="J14" s="22">
        <v>1</v>
      </c>
    </row>
    <row r="15" spans="1:10" ht="15.95" customHeight="1">
      <c r="B15" s="52"/>
      <c r="C15" s="45"/>
      <c r="D15" s="23">
        <v>1</v>
      </c>
      <c r="E15" s="18">
        <v>7.3529411764705885E-2</v>
      </c>
      <c r="F15" s="19">
        <v>0.33823529411764708</v>
      </c>
      <c r="G15" s="19">
        <v>0.25</v>
      </c>
      <c r="H15" s="19">
        <v>0.10294117647058823</v>
      </c>
      <c r="I15" s="19">
        <v>0.22058823529411764</v>
      </c>
      <c r="J15" s="19">
        <v>1.4705882352941176E-2</v>
      </c>
    </row>
    <row r="16" spans="1:10" ht="15.95" customHeight="1">
      <c r="B16" s="52"/>
      <c r="C16" s="44" t="s">
        <v>55</v>
      </c>
      <c r="D16" s="20">
        <v>39</v>
      </c>
      <c r="E16" s="21">
        <v>4</v>
      </c>
      <c r="F16" s="22">
        <v>11</v>
      </c>
      <c r="G16" s="22">
        <v>8</v>
      </c>
      <c r="H16" s="22">
        <v>3</v>
      </c>
      <c r="I16" s="22">
        <v>13</v>
      </c>
      <c r="J16" s="22">
        <v>0</v>
      </c>
    </row>
    <row r="17" spans="1:10" ht="15.95" customHeight="1">
      <c r="B17" s="52"/>
      <c r="C17" s="45"/>
      <c r="D17" s="23">
        <v>1</v>
      </c>
      <c r="E17" s="18">
        <v>0.10256410256410256</v>
      </c>
      <c r="F17" s="19">
        <v>0.28205128205128205</v>
      </c>
      <c r="G17" s="19">
        <v>0.20512820512820512</v>
      </c>
      <c r="H17" s="19">
        <v>7.6923076923076927E-2</v>
      </c>
      <c r="I17" s="19">
        <v>0.33333333333333331</v>
      </c>
      <c r="J17" s="19">
        <v>0</v>
      </c>
    </row>
    <row r="18" spans="1:10" ht="15.95" customHeight="1">
      <c r="B18" s="52"/>
      <c r="C18" s="44" t="s">
        <v>56</v>
      </c>
      <c r="D18" s="20">
        <v>506</v>
      </c>
      <c r="E18" s="21">
        <v>32</v>
      </c>
      <c r="F18" s="22">
        <v>171</v>
      </c>
      <c r="G18" s="22">
        <v>100</v>
      </c>
      <c r="H18" s="22">
        <v>40</v>
      </c>
      <c r="I18" s="22">
        <v>159</v>
      </c>
      <c r="J18" s="22">
        <v>4</v>
      </c>
    </row>
    <row r="19" spans="1:10" ht="15.95" customHeight="1">
      <c r="B19" s="52"/>
      <c r="C19" s="45"/>
      <c r="D19" s="23">
        <v>1</v>
      </c>
      <c r="E19" s="18">
        <v>6.3241106719367585E-2</v>
      </c>
      <c r="F19" s="19">
        <v>0.33794466403162055</v>
      </c>
      <c r="G19" s="19">
        <v>0.19762845849802371</v>
      </c>
      <c r="H19" s="19">
        <v>7.9051383399209488E-2</v>
      </c>
      <c r="I19" s="19">
        <v>0.31422924901185773</v>
      </c>
      <c r="J19" s="19">
        <v>7.9051383399209481E-3</v>
      </c>
    </row>
    <row r="20" spans="1:10" ht="15.95" customHeight="1">
      <c r="B20" s="52"/>
      <c r="C20" s="44" t="s">
        <v>57</v>
      </c>
      <c r="D20" s="20">
        <v>603</v>
      </c>
      <c r="E20" s="21">
        <v>47</v>
      </c>
      <c r="F20" s="22">
        <v>248</v>
      </c>
      <c r="G20" s="22">
        <v>120</v>
      </c>
      <c r="H20" s="22">
        <v>43</v>
      </c>
      <c r="I20" s="22">
        <v>142</v>
      </c>
      <c r="J20" s="22">
        <v>3</v>
      </c>
    </row>
    <row r="21" spans="1:10" ht="15.95" customHeight="1">
      <c r="B21" s="52"/>
      <c r="C21" s="45"/>
      <c r="D21" s="23">
        <v>1</v>
      </c>
      <c r="E21" s="18">
        <v>7.7943615257048099E-2</v>
      </c>
      <c r="F21" s="19">
        <v>0.41127694859038144</v>
      </c>
      <c r="G21" s="19">
        <v>0.19900497512437812</v>
      </c>
      <c r="H21" s="19">
        <v>7.1310116086235484E-2</v>
      </c>
      <c r="I21" s="19">
        <v>0.23548922056384744</v>
      </c>
      <c r="J21" s="19">
        <v>4.9751243781094526E-3</v>
      </c>
    </row>
    <row r="22" spans="1:10" ht="15.95" customHeight="1">
      <c r="B22" s="52"/>
      <c r="C22" s="44" t="s">
        <v>1</v>
      </c>
      <c r="D22" s="20">
        <v>279</v>
      </c>
      <c r="E22" s="21">
        <v>21</v>
      </c>
      <c r="F22" s="22">
        <v>72</v>
      </c>
      <c r="G22" s="22">
        <v>55</v>
      </c>
      <c r="H22" s="22">
        <v>24</v>
      </c>
      <c r="I22" s="22">
        <v>106</v>
      </c>
      <c r="J22" s="22">
        <v>1</v>
      </c>
    </row>
    <row r="23" spans="1:10" ht="15.95" customHeight="1">
      <c r="B23" s="52"/>
      <c r="C23" s="45"/>
      <c r="D23" s="23">
        <v>1</v>
      </c>
      <c r="E23" s="18">
        <v>7.5268817204301078E-2</v>
      </c>
      <c r="F23" s="19">
        <v>0.25806451612903225</v>
      </c>
      <c r="G23" s="19">
        <v>0.1971326164874552</v>
      </c>
      <c r="H23" s="19">
        <v>8.6021505376344093E-2</v>
      </c>
      <c r="I23" s="19">
        <v>0.37992831541218636</v>
      </c>
      <c r="J23" s="19">
        <v>3.5842293906810036E-3</v>
      </c>
    </row>
    <row r="24" spans="1:10" ht="15.95" customHeight="1">
      <c r="B24" s="52"/>
      <c r="C24" s="44" t="s">
        <v>14</v>
      </c>
      <c r="D24" s="20">
        <v>4864</v>
      </c>
      <c r="E24" s="21">
        <v>246</v>
      </c>
      <c r="F24" s="22">
        <v>1544</v>
      </c>
      <c r="G24" s="22">
        <v>798</v>
      </c>
      <c r="H24" s="22">
        <v>297</v>
      </c>
      <c r="I24" s="22">
        <v>1934</v>
      </c>
      <c r="J24" s="22">
        <v>45</v>
      </c>
    </row>
    <row r="25" spans="1:10" ht="15.95" customHeight="1">
      <c r="B25" s="52"/>
      <c r="C25" s="54"/>
      <c r="D25" s="17">
        <v>1</v>
      </c>
      <c r="E25" s="26">
        <v>5.0575657894736843E-2</v>
      </c>
      <c r="F25" s="27">
        <v>0.31743421052631576</v>
      </c>
      <c r="G25" s="27">
        <v>0.1640625</v>
      </c>
      <c r="H25" s="27">
        <v>6.1060855263157895E-2</v>
      </c>
      <c r="I25" s="27">
        <v>0.39761513157894735</v>
      </c>
      <c r="J25" s="27">
        <v>9.2516447368421045E-3</v>
      </c>
    </row>
    <row r="26" spans="1:10" ht="15.95" customHeight="1">
      <c r="A26" s="32"/>
      <c r="B26" s="35"/>
      <c r="C26" s="55"/>
      <c r="D26" s="36"/>
      <c r="E26" s="36"/>
      <c r="F26" s="36"/>
      <c r="G26" s="36"/>
      <c r="H26" s="36"/>
      <c r="I26" s="36"/>
      <c r="J26" s="36"/>
    </row>
    <row r="27" spans="1:10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</row>
    <row r="28" spans="1:10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</row>
    <row r="29" spans="1:10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</row>
    <row r="30" spans="1:10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</row>
    <row r="31" spans="1:10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</row>
    <row r="32" spans="1:10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</row>
    <row r="33" spans="1:10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</row>
    <row r="34" spans="1:10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</row>
    <row r="35" spans="1:10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</row>
    <row r="36" spans="1:10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</row>
    <row r="37" spans="1:10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</row>
    <row r="38" spans="1:10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</row>
    <row r="39" spans="1:10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</row>
    <row r="40" spans="1:10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</row>
    <row r="41" spans="1:10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</row>
    <row r="42" spans="1:10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</row>
    <row r="43" spans="1:10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</row>
    <row r="44" spans="1:10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</row>
    <row r="45" spans="1:10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</row>
    <row r="46" spans="1:10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</row>
    <row r="47" spans="1:10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</row>
    <row r="48" spans="1:10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</row>
    <row r="49" spans="1:10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</row>
    <row r="50" spans="1:10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</row>
    <row r="51" spans="1:10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</row>
    <row r="52" spans="1:10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</row>
    <row r="53" spans="1:10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</row>
    <row r="54" spans="1:10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</row>
    <row r="55" spans="1:10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</row>
    <row r="56" spans="1:10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</row>
    <row r="57" spans="1:10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</row>
    <row r="58" spans="1:10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</row>
    <row r="59" spans="1:10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</row>
    <row r="60" spans="1:10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</row>
    <row r="61" spans="1:10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</row>
    <row r="62" spans="1:10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</row>
    <row r="63" spans="1:10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</row>
    <row r="64" spans="1:10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</row>
    <row r="65" spans="1:10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</row>
    <row r="66" spans="1:10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</row>
    <row r="67" spans="1:10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</row>
    <row r="68" spans="1:10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</row>
    <row r="69" spans="1:10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</row>
    <row r="70" spans="1:10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</row>
    <row r="71" spans="1:10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</row>
    <row r="72" spans="1:10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</row>
    <row r="73" spans="1:10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</row>
    <row r="74" spans="1:10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</row>
    <row r="75" spans="1:10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</row>
    <row r="76" spans="1:10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</row>
    <row r="77" spans="1:10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</row>
    <row r="78" spans="1:10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</row>
    <row r="79" spans="1:10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</row>
    <row r="80" spans="1:10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</row>
    <row r="81" spans="1:10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</row>
    <row r="82" spans="1:10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</row>
    <row r="83" spans="1:10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</row>
    <row r="84" spans="1:10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</row>
    <row r="85" spans="1:10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</row>
    <row r="86" spans="1:10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</row>
    <row r="87" spans="1:10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</row>
    <row r="88" spans="1:10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</row>
    <row r="89" spans="1:10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</row>
    <row r="90" spans="1:10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</row>
    <row r="91" spans="1:10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</row>
    <row r="92" spans="1:10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</row>
    <row r="93" spans="1:10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</row>
    <row r="94" spans="1:10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</row>
    <row r="95" spans="1:10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</row>
    <row r="96" spans="1:10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</row>
    <row r="97" spans="1:10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</row>
    <row r="98" spans="1:10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</row>
    <row r="99" spans="1:10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</row>
    <row r="100" spans="1:10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</row>
    <row r="101" spans="1:10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</row>
    <row r="102" spans="1:10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</row>
    <row r="103" spans="1:10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</row>
    <row r="104" spans="1:10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</row>
    <row r="105" spans="1:10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</row>
    <row r="106" spans="1:10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</row>
    <row r="107" spans="1:10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</row>
    <row r="108" spans="1:10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</row>
    <row r="109" spans="1:10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</row>
    <row r="110" spans="1:10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</row>
    <row r="111" spans="1:10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</row>
    <row r="112" spans="1:10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</row>
    <row r="113" spans="1:10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</row>
    <row r="114" spans="1:10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</row>
    <row r="115" spans="1:10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</row>
    <row r="116" spans="1:10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</row>
    <row r="117" spans="1:10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</row>
    <row r="118" spans="1:10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</row>
    <row r="119" spans="1:10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</row>
    <row r="120" spans="1:10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</row>
    <row r="121" spans="1:10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</row>
    <row r="122" spans="1:10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</row>
    <row r="123" spans="1:10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</row>
    <row r="124" spans="1:10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</row>
    <row r="125" spans="1:10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</row>
    <row r="126" spans="1:10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</row>
    <row r="127" spans="1:10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</row>
    <row r="128" spans="1:10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</row>
    <row r="129" spans="1:10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</row>
    <row r="130" spans="1:10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</row>
    <row r="131" spans="1:10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</row>
    <row r="132" spans="1:10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</row>
    <row r="133" spans="1:10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</row>
    <row r="134" spans="1:10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</row>
    <row r="135" spans="1:10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</row>
    <row r="136" spans="1:10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</row>
    <row r="137" spans="1:10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</row>
    <row r="138" spans="1:10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</row>
    <row r="139" spans="1:10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</row>
    <row r="140" spans="1:10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</row>
    <row r="141" spans="1:10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</row>
    <row r="142" spans="1:10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</row>
    <row r="143" spans="1:10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</row>
    <row r="144" spans="1:10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</row>
    <row r="145" spans="1:10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</row>
    <row r="146" spans="1:10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</row>
    <row r="147" spans="1:10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</row>
    <row r="148" spans="1:10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</row>
    <row r="149" spans="1:10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</row>
    <row r="150" spans="1:10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</row>
    <row r="151" spans="1:10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</row>
    <row r="152" spans="1:10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</row>
    <row r="153" spans="1:10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</row>
    <row r="154" spans="1:10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</row>
    <row r="155" spans="1:10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</row>
    <row r="156" spans="1:10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</row>
    <row r="157" spans="1:10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</row>
    <row r="158" spans="1:10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</row>
    <row r="159" spans="1:10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</row>
    <row r="160" spans="1:10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</row>
    <row r="161" spans="1:10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</row>
    <row r="162" spans="1:10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</row>
    <row r="163" spans="1:10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</row>
    <row r="164" spans="1:10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</row>
    <row r="165" spans="1:10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</row>
    <row r="166" spans="1:10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</row>
    <row r="167" spans="1:10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</row>
    <row r="168" spans="1:10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</row>
    <row r="169" spans="1:10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</row>
    <row r="170" spans="1:10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</row>
    <row r="171" spans="1:10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</row>
    <row r="172" spans="1:10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</row>
    <row r="173" spans="1:10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</row>
    <row r="174" spans="1:10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</row>
    <row r="175" spans="1:10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</row>
    <row r="176" spans="1:10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</row>
    <row r="177" spans="1:10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</row>
    <row r="178" spans="1:10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</row>
    <row r="179" spans="1:10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</row>
    <row r="180" spans="1:10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</row>
    <row r="181" spans="1:10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</row>
    <row r="182" spans="1:10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</row>
    <row r="183" spans="1:10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</row>
    <row r="184" spans="1:10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</row>
    <row r="185" spans="1:10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</row>
    <row r="186" spans="1:10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</row>
    <row r="187" spans="1:10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</row>
    <row r="188" spans="1:10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</row>
    <row r="189" spans="1:10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</row>
    <row r="190" spans="1:10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</row>
    <row r="191" spans="1:10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</row>
    <row r="192" spans="1:10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</row>
    <row r="193" spans="1:10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</row>
    <row r="194" spans="1:10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</row>
    <row r="195" spans="1:10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</row>
    <row r="196" spans="1:10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</row>
    <row r="197" spans="1:10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</row>
    <row r="198" spans="1:10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</row>
    <row r="199" spans="1:10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</row>
    <row r="200" spans="1:10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5"/>
  </mergeCells>
  <phoneticPr fontId="3"/>
  <conditionalFormatting sqref="E9:J9">
    <cfRule type="top10" dxfId="177" priority="90" rank="1"/>
  </conditionalFormatting>
  <conditionalFormatting sqref="E11:J11">
    <cfRule type="top10" dxfId="176" priority="89" rank="1"/>
  </conditionalFormatting>
  <conditionalFormatting sqref="E13:J13">
    <cfRule type="top10" dxfId="175" priority="88" rank="1"/>
  </conditionalFormatting>
  <conditionalFormatting sqref="E15:J15">
    <cfRule type="top10" dxfId="174" priority="87" rank="1"/>
  </conditionalFormatting>
  <conditionalFormatting sqref="E17:J17">
    <cfRule type="top10" dxfId="173" priority="86" rank="1"/>
  </conditionalFormatting>
  <conditionalFormatting sqref="E19:J19">
    <cfRule type="top10" dxfId="172" priority="85" rank="1"/>
  </conditionalFormatting>
  <conditionalFormatting sqref="E21:J21">
    <cfRule type="top10" dxfId="171" priority="84" rank="1"/>
  </conditionalFormatting>
  <conditionalFormatting sqref="E23:J23">
    <cfRule type="top10" dxfId="170" priority="83" rank="1"/>
  </conditionalFormatting>
  <conditionalFormatting sqref="E25:J25">
    <cfRule type="top10" dxfId="169" priority="82" rank="1"/>
  </conditionalFormatting>
  <conditionalFormatting sqref="E27:J27">
    <cfRule type="top10" dxfId="168" priority="80" rank="1"/>
  </conditionalFormatting>
  <conditionalFormatting sqref="E29:J29">
    <cfRule type="top10" dxfId="167" priority="79" rank="1"/>
  </conditionalFormatting>
  <conditionalFormatting sqref="E31:J31">
    <cfRule type="top10" dxfId="166" priority="78" rank="1"/>
  </conditionalFormatting>
  <conditionalFormatting sqref="E33:J33">
    <cfRule type="top10" dxfId="165" priority="77" rank="1"/>
  </conditionalFormatting>
  <conditionalFormatting sqref="E35:J35">
    <cfRule type="top10" dxfId="164" priority="76" rank="1"/>
  </conditionalFormatting>
  <conditionalFormatting sqref="E37:J37">
    <cfRule type="top10" dxfId="163" priority="75" rank="1"/>
  </conditionalFormatting>
  <conditionalFormatting sqref="E39:J39">
    <cfRule type="top10" dxfId="162" priority="74" rank="1"/>
  </conditionalFormatting>
  <conditionalFormatting sqref="E41:J41">
    <cfRule type="top10" dxfId="161" priority="73" rank="1"/>
  </conditionalFormatting>
  <conditionalFormatting sqref="E43:J43">
    <cfRule type="top10" dxfId="160" priority="72" rank="1"/>
  </conditionalFormatting>
  <conditionalFormatting sqref="E45:J45">
    <cfRule type="top10" dxfId="159" priority="71" rank="1"/>
  </conditionalFormatting>
  <conditionalFormatting sqref="E47:J47">
    <cfRule type="top10" dxfId="158" priority="70" rank="1"/>
  </conditionalFormatting>
  <conditionalFormatting sqref="E49:J49">
    <cfRule type="top10" dxfId="157" priority="69" rank="1"/>
  </conditionalFormatting>
  <conditionalFormatting sqref="E51:J51">
    <cfRule type="top10" dxfId="156" priority="68" rank="1"/>
  </conditionalFormatting>
  <conditionalFormatting sqref="E53:J53">
    <cfRule type="top10" dxfId="155" priority="67" rank="1"/>
  </conditionalFormatting>
  <conditionalFormatting sqref="E55:J55">
    <cfRule type="top10" dxfId="154" priority="66" rank="1"/>
  </conditionalFormatting>
  <conditionalFormatting sqref="E57:J57">
    <cfRule type="top10" dxfId="153" priority="65" rank="1"/>
  </conditionalFormatting>
  <conditionalFormatting sqref="E59:J59">
    <cfRule type="top10" dxfId="152" priority="64" rank="1"/>
  </conditionalFormatting>
  <conditionalFormatting sqref="E61:J61">
    <cfRule type="top10" dxfId="151" priority="63" rank="1"/>
  </conditionalFormatting>
  <conditionalFormatting sqref="E63:J63">
    <cfRule type="top10" dxfId="150" priority="62" rank="1"/>
  </conditionalFormatting>
  <conditionalFormatting sqref="E65:J65">
    <cfRule type="top10" dxfId="149" priority="61" rank="1"/>
  </conditionalFormatting>
  <conditionalFormatting sqref="E67:J67">
    <cfRule type="top10" dxfId="148" priority="60" rank="1"/>
  </conditionalFormatting>
  <conditionalFormatting sqref="E69:J69">
    <cfRule type="top10" dxfId="147" priority="59" rank="1"/>
  </conditionalFormatting>
  <conditionalFormatting sqref="E71:J71">
    <cfRule type="top10" dxfId="146" priority="58" rank="1"/>
  </conditionalFormatting>
  <conditionalFormatting sqref="E73:J73">
    <cfRule type="top10" dxfId="145" priority="57" rank="1"/>
  </conditionalFormatting>
  <conditionalFormatting sqref="E75:J75">
    <cfRule type="top10" dxfId="144" priority="56" rank="1"/>
  </conditionalFormatting>
  <conditionalFormatting sqref="E77:J77">
    <cfRule type="top10" dxfId="143" priority="55" rank="1"/>
  </conditionalFormatting>
  <conditionalFormatting sqref="E79:J79">
    <cfRule type="top10" dxfId="142" priority="54" rank="1"/>
  </conditionalFormatting>
  <conditionalFormatting sqref="E81:J81">
    <cfRule type="top10" dxfId="141" priority="53" rank="1"/>
  </conditionalFormatting>
  <conditionalFormatting sqref="E83:J83">
    <cfRule type="top10" dxfId="140" priority="52" rank="1"/>
  </conditionalFormatting>
  <conditionalFormatting sqref="E85:J85">
    <cfRule type="top10" dxfId="139" priority="51" rank="1"/>
  </conditionalFormatting>
  <conditionalFormatting sqref="E87:J87">
    <cfRule type="top10" dxfId="138" priority="50" rank="1"/>
  </conditionalFormatting>
  <conditionalFormatting sqref="E89:J89">
    <cfRule type="top10" dxfId="137" priority="49" rank="1"/>
  </conditionalFormatting>
  <conditionalFormatting sqref="E91:J91">
    <cfRule type="top10" dxfId="136" priority="48" rank="1"/>
  </conditionalFormatting>
  <conditionalFormatting sqref="E93:J93">
    <cfRule type="top10" dxfId="135" priority="47" rank="1"/>
  </conditionalFormatting>
  <conditionalFormatting sqref="E95:J95">
    <cfRule type="top10" dxfId="134" priority="46" rank="1"/>
  </conditionalFormatting>
  <conditionalFormatting sqref="E97:J97">
    <cfRule type="top10" dxfId="133" priority="45" rank="1"/>
  </conditionalFormatting>
  <conditionalFormatting sqref="E99:J99">
    <cfRule type="top10" dxfId="132" priority="44" rank="1"/>
  </conditionalFormatting>
  <conditionalFormatting sqref="E101:J101">
    <cfRule type="top10" dxfId="131" priority="43" rank="1"/>
  </conditionalFormatting>
  <conditionalFormatting sqref="E103:J103">
    <cfRule type="top10" dxfId="130" priority="42" rank="1"/>
  </conditionalFormatting>
  <conditionalFormatting sqref="E105:J105">
    <cfRule type="top10" dxfId="129" priority="41" rank="1"/>
  </conditionalFormatting>
  <conditionalFormatting sqref="E107:J107">
    <cfRule type="top10" dxfId="128" priority="40" rank="1"/>
  </conditionalFormatting>
  <conditionalFormatting sqref="E109:J109">
    <cfRule type="top10" dxfId="127" priority="39" rank="1"/>
  </conditionalFormatting>
  <conditionalFormatting sqref="E111:J111">
    <cfRule type="top10" dxfId="126" priority="38" rank="1"/>
  </conditionalFormatting>
  <conditionalFormatting sqref="E113:J113">
    <cfRule type="top10" dxfId="125" priority="37" rank="1"/>
  </conditionalFormatting>
  <conditionalFormatting sqref="E115:J115">
    <cfRule type="top10" dxfId="124" priority="36" rank="1"/>
  </conditionalFormatting>
  <conditionalFormatting sqref="E117:J117">
    <cfRule type="top10" dxfId="123" priority="35" rank="1"/>
  </conditionalFormatting>
  <conditionalFormatting sqref="E119:J119">
    <cfRule type="top10" dxfId="122" priority="34" rank="1"/>
  </conditionalFormatting>
  <conditionalFormatting sqref="E121:J121">
    <cfRule type="top10" dxfId="121" priority="33" rank="1"/>
  </conditionalFormatting>
  <conditionalFormatting sqref="E123:J123">
    <cfRule type="top10" dxfId="120" priority="32" rank="1"/>
  </conditionalFormatting>
  <conditionalFormatting sqref="E125:J125">
    <cfRule type="top10" dxfId="119" priority="31" rank="1"/>
  </conditionalFormatting>
  <conditionalFormatting sqref="E127:J127">
    <cfRule type="top10" dxfId="118" priority="30" rank="1"/>
  </conditionalFormatting>
  <conditionalFormatting sqref="E129:J129">
    <cfRule type="top10" dxfId="117" priority="29" rank="1"/>
  </conditionalFormatting>
  <conditionalFormatting sqref="E131:J131">
    <cfRule type="top10" dxfId="116" priority="28" rank="1"/>
  </conditionalFormatting>
  <conditionalFormatting sqref="E133:J133">
    <cfRule type="top10" dxfId="115" priority="27" rank="1"/>
  </conditionalFormatting>
  <conditionalFormatting sqref="E135:J135">
    <cfRule type="top10" dxfId="114" priority="26" rank="1"/>
  </conditionalFormatting>
  <conditionalFormatting sqref="E137:J137">
    <cfRule type="top10" dxfId="113" priority="25" rank="1"/>
  </conditionalFormatting>
  <conditionalFormatting sqref="E139:J139">
    <cfRule type="top10" dxfId="112" priority="24" rank="1"/>
  </conditionalFormatting>
  <conditionalFormatting sqref="E141:J141">
    <cfRule type="top10" dxfId="111" priority="23" rank="1"/>
  </conditionalFormatting>
  <conditionalFormatting sqref="E143:J143">
    <cfRule type="top10" dxfId="110" priority="22" rank="1"/>
  </conditionalFormatting>
  <conditionalFormatting sqref="E145:J145">
    <cfRule type="top10" dxfId="109" priority="21" rank="1"/>
  </conditionalFormatting>
  <conditionalFormatting sqref="E147:J147">
    <cfRule type="top10" dxfId="108" priority="20" rank="1"/>
  </conditionalFormatting>
  <conditionalFormatting sqref="E149:J149">
    <cfRule type="top10" dxfId="107" priority="19" rank="1"/>
  </conditionalFormatting>
  <conditionalFormatting sqref="E151:J151">
    <cfRule type="top10" dxfId="106" priority="18" rank="1"/>
  </conditionalFormatting>
  <conditionalFormatting sqref="E153:J153">
    <cfRule type="top10" dxfId="105" priority="17" rank="1"/>
  </conditionalFormatting>
  <conditionalFormatting sqref="E155:J155">
    <cfRule type="top10" dxfId="104" priority="16" rank="1"/>
  </conditionalFormatting>
  <conditionalFormatting sqref="E157:J157">
    <cfRule type="top10" dxfId="103" priority="15" rank="1"/>
  </conditionalFormatting>
  <conditionalFormatting sqref="E159:J159">
    <cfRule type="top10" dxfId="102" priority="14" rank="1"/>
  </conditionalFormatting>
  <conditionalFormatting sqref="E161:J161">
    <cfRule type="top10" dxfId="101" priority="13" rank="1"/>
  </conditionalFormatting>
  <conditionalFormatting sqref="E163:J163">
    <cfRule type="top10" dxfId="100" priority="12" rank="1"/>
  </conditionalFormatting>
  <conditionalFormatting sqref="E165:J165">
    <cfRule type="top10" dxfId="99" priority="11" rank="1"/>
  </conditionalFormatting>
  <conditionalFormatting sqref="E167:J167">
    <cfRule type="top10" dxfId="98" priority="10" rank="1"/>
  </conditionalFormatting>
  <conditionalFormatting sqref="E169:J169">
    <cfRule type="top10" dxfId="97" priority="9" rank="1"/>
  </conditionalFormatting>
  <conditionalFormatting sqref="E171:J171">
    <cfRule type="top10" dxfId="96" priority="8" rank="1"/>
  </conditionalFormatting>
  <conditionalFormatting sqref="E173:J173">
    <cfRule type="top10" dxfId="95" priority="7" rank="1"/>
  </conditionalFormatting>
  <conditionalFormatting sqref="E175:J175">
    <cfRule type="top10" dxfId="94" priority="6" rank="1"/>
  </conditionalFormatting>
  <conditionalFormatting sqref="E177:J177">
    <cfRule type="top10" dxfId="93" priority="5" rank="1"/>
  </conditionalFormatting>
  <conditionalFormatting sqref="E179:J179">
    <cfRule type="top10" dxfId="92" priority="4" rank="1"/>
  </conditionalFormatting>
  <conditionalFormatting sqref="E181:J181">
    <cfRule type="top10" dxfId="91" priority="3" rank="1"/>
  </conditionalFormatting>
  <conditionalFormatting sqref="E183:J183">
    <cfRule type="top10" dxfId="90" priority="2" rank="1"/>
  </conditionalFormatting>
  <conditionalFormatting sqref="E185:J185">
    <cfRule type="top10" dxfId="89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0.625" style="3" customWidth="1"/>
    <col min="4" max="8" width="8.625" style="3"/>
    <col min="9" max="16384" width="8.625" style="33"/>
  </cols>
  <sheetData>
    <row r="1" spans="1:8" ht="15" customHeight="1">
      <c r="A1" s="32"/>
      <c r="B1" s="31"/>
      <c r="C1" s="31"/>
      <c r="D1" s="31"/>
      <c r="E1" s="31"/>
      <c r="F1" s="31"/>
      <c r="G1" s="31"/>
      <c r="H1" s="31"/>
    </row>
    <row r="2" spans="1:8" ht="15" customHeight="1">
      <c r="B2" s="3" t="s">
        <v>75</v>
      </c>
    </row>
    <row r="3" spans="1:8" ht="15" customHeight="1">
      <c r="B3" s="3" t="s">
        <v>80</v>
      </c>
    </row>
    <row r="4" spans="1:8" ht="15" customHeight="1">
      <c r="B4" s="3" t="s">
        <v>92</v>
      </c>
    </row>
    <row r="5" spans="1:8" ht="15" customHeight="1">
      <c r="B5" s="3"/>
    </row>
    <row r="6" spans="1:8" ht="2.1" customHeight="1">
      <c r="B6" s="4"/>
      <c r="C6" s="5"/>
      <c r="D6" s="6"/>
      <c r="E6" s="7"/>
      <c r="F6" s="8"/>
      <c r="G6" s="8"/>
      <c r="H6" s="8"/>
    </row>
    <row r="7" spans="1:8" ht="117.95" customHeight="1" thickBot="1">
      <c r="A7" s="9"/>
      <c r="B7" s="10"/>
      <c r="C7" s="11" t="s">
        <v>64</v>
      </c>
      <c r="D7" s="12" t="s">
        <v>65</v>
      </c>
      <c r="E7" s="13" t="s">
        <v>49</v>
      </c>
      <c r="F7" s="13" t="s">
        <v>50</v>
      </c>
      <c r="G7" s="13" t="s">
        <v>51</v>
      </c>
      <c r="H7" s="13" t="s">
        <v>0</v>
      </c>
    </row>
    <row r="8" spans="1:8" ht="15.95" customHeight="1" thickTop="1">
      <c r="B8" s="46" t="s">
        <v>66</v>
      </c>
      <c r="C8" s="47"/>
      <c r="D8" s="14">
        <v>19674</v>
      </c>
      <c r="E8" s="15">
        <v>631</v>
      </c>
      <c r="F8" s="16">
        <v>6143</v>
      </c>
      <c r="G8" s="16">
        <v>12482</v>
      </c>
      <c r="H8" s="16">
        <v>418</v>
      </c>
    </row>
    <row r="9" spans="1:8" ht="15.95" customHeight="1">
      <c r="B9" s="48"/>
      <c r="C9" s="49"/>
      <c r="D9" s="17">
        <v>1</v>
      </c>
      <c r="E9" s="26">
        <v>3.2072786418623565E-2</v>
      </c>
      <c r="F9" s="27">
        <v>0.31223950391379485</v>
      </c>
      <c r="G9" s="27">
        <v>0.63444139473416694</v>
      </c>
      <c r="H9" s="27">
        <v>2.124631493341466E-2</v>
      </c>
    </row>
    <row r="10" spans="1:8" ht="15.95" customHeight="1">
      <c r="B10" s="51" t="s">
        <v>78</v>
      </c>
      <c r="C10" s="50" t="s">
        <v>52</v>
      </c>
      <c r="D10" s="28">
        <v>3766</v>
      </c>
      <c r="E10" s="29">
        <v>157</v>
      </c>
      <c r="F10" s="30">
        <v>1385</v>
      </c>
      <c r="G10" s="30">
        <v>2213</v>
      </c>
      <c r="H10" s="30">
        <v>11</v>
      </c>
    </row>
    <row r="11" spans="1:8" ht="15.95" customHeight="1">
      <c r="B11" s="52"/>
      <c r="C11" s="45"/>
      <c r="D11" s="17">
        <v>1</v>
      </c>
      <c r="E11" s="18">
        <v>4.1688794476898564E-2</v>
      </c>
      <c r="F11" s="19">
        <v>0.36776420605416887</v>
      </c>
      <c r="G11" s="19">
        <v>0.58762612851832186</v>
      </c>
      <c r="H11" s="19">
        <v>2.9208709506107276E-3</v>
      </c>
    </row>
    <row r="12" spans="1:8" ht="15.95" customHeight="1">
      <c r="B12" s="52"/>
      <c r="C12" s="44" t="s">
        <v>53</v>
      </c>
      <c r="D12" s="20">
        <v>9096</v>
      </c>
      <c r="E12" s="21">
        <v>316</v>
      </c>
      <c r="F12" s="22">
        <v>2984</v>
      </c>
      <c r="G12" s="22">
        <v>5755</v>
      </c>
      <c r="H12" s="22">
        <v>41</v>
      </c>
    </row>
    <row r="13" spans="1:8" ht="15.95" customHeight="1">
      <c r="B13" s="52"/>
      <c r="C13" s="45"/>
      <c r="D13" s="23">
        <v>1</v>
      </c>
      <c r="E13" s="18">
        <v>3.4740545294635002E-2</v>
      </c>
      <c r="F13" s="19">
        <v>0.32805628847845208</v>
      </c>
      <c r="G13" s="19">
        <v>0.63269569041336848</v>
      </c>
      <c r="H13" s="19">
        <v>4.5074758135444154E-3</v>
      </c>
    </row>
    <row r="14" spans="1:8" ht="15.95" customHeight="1">
      <c r="B14" s="52"/>
      <c r="C14" s="44" t="s">
        <v>54</v>
      </c>
      <c r="D14" s="20">
        <v>68</v>
      </c>
      <c r="E14" s="21">
        <v>2</v>
      </c>
      <c r="F14" s="22">
        <v>27</v>
      </c>
      <c r="G14" s="22">
        <v>37</v>
      </c>
      <c r="H14" s="22">
        <v>2</v>
      </c>
    </row>
    <row r="15" spans="1:8" ht="15.95" customHeight="1">
      <c r="B15" s="52"/>
      <c r="C15" s="45"/>
      <c r="D15" s="23">
        <v>1</v>
      </c>
      <c r="E15" s="18">
        <v>2.9411764705882353E-2</v>
      </c>
      <c r="F15" s="19">
        <v>0.39705882352941174</v>
      </c>
      <c r="G15" s="19">
        <v>0.54411764705882348</v>
      </c>
      <c r="H15" s="19">
        <v>2.9411764705882353E-2</v>
      </c>
    </row>
    <row r="16" spans="1:8" ht="15.95" customHeight="1">
      <c r="B16" s="52"/>
      <c r="C16" s="44" t="s">
        <v>55</v>
      </c>
      <c r="D16" s="20">
        <v>39</v>
      </c>
      <c r="E16" s="21">
        <v>1</v>
      </c>
      <c r="F16" s="22">
        <v>13</v>
      </c>
      <c r="G16" s="22">
        <v>24</v>
      </c>
      <c r="H16" s="22">
        <v>1</v>
      </c>
    </row>
    <row r="17" spans="1:8" ht="15.95" customHeight="1">
      <c r="B17" s="52"/>
      <c r="C17" s="45"/>
      <c r="D17" s="23">
        <v>1</v>
      </c>
      <c r="E17" s="18">
        <v>2.564102564102564E-2</v>
      </c>
      <c r="F17" s="19">
        <v>0.33333333333333331</v>
      </c>
      <c r="G17" s="19">
        <v>0.61538461538461542</v>
      </c>
      <c r="H17" s="19">
        <v>2.564102564102564E-2</v>
      </c>
    </row>
    <row r="18" spans="1:8" ht="15.95" customHeight="1">
      <c r="B18" s="52"/>
      <c r="C18" s="44" t="s">
        <v>56</v>
      </c>
      <c r="D18" s="20">
        <v>506</v>
      </c>
      <c r="E18" s="21">
        <v>25</v>
      </c>
      <c r="F18" s="22">
        <v>208</v>
      </c>
      <c r="G18" s="22">
        <v>272</v>
      </c>
      <c r="H18" s="22">
        <v>1</v>
      </c>
    </row>
    <row r="19" spans="1:8" ht="15.95" customHeight="1">
      <c r="B19" s="52"/>
      <c r="C19" s="45"/>
      <c r="D19" s="23">
        <v>1</v>
      </c>
      <c r="E19" s="18">
        <v>4.9407114624505928E-2</v>
      </c>
      <c r="F19" s="19">
        <v>0.41106719367588934</v>
      </c>
      <c r="G19" s="19">
        <v>0.53754940711462451</v>
      </c>
      <c r="H19" s="19">
        <v>1.976284584980237E-3</v>
      </c>
    </row>
    <row r="20" spans="1:8" ht="15.95" customHeight="1">
      <c r="B20" s="52"/>
      <c r="C20" s="44" t="s">
        <v>57</v>
      </c>
      <c r="D20" s="20">
        <v>603</v>
      </c>
      <c r="E20" s="21">
        <v>21</v>
      </c>
      <c r="F20" s="22">
        <v>240</v>
      </c>
      <c r="G20" s="22">
        <v>337</v>
      </c>
      <c r="H20" s="22">
        <v>5</v>
      </c>
    </row>
    <row r="21" spans="1:8" ht="15.95" customHeight="1">
      <c r="B21" s="52"/>
      <c r="C21" s="45"/>
      <c r="D21" s="23">
        <v>1</v>
      </c>
      <c r="E21" s="18">
        <v>3.482587064676617E-2</v>
      </c>
      <c r="F21" s="19">
        <v>0.39800995024875624</v>
      </c>
      <c r="G21" s="19">
        <v>0.55887230514096187</v>
      </c>
      <c r="H21" s="19">
        <v>8.291873963515755E-3</v>
      </c>
    </row>
    <row r="22" spans="1:8" ht="15.95" customHeight="1">
      <c r="B22" s="52"/>
      <c r="C22" s="44" t="s">
        <v>1</v>
      </c>
      <c r="D22" s="20">
        <v>279</v>
      </c>
      <c r="E22" s="21">
        <v>20</v>
      </c>
      <c r="F22" s="22">
        <v>96</v>
      </c>
      <c r="G22" s="22">
        <v>163</v>
      </c>
      <c r="H22" s="22">
        <v>0</v>
      </c>
    </row>
    <row r="23" spans="1:8" ht="15.95" customHeight="1">
      <c r="B23" s="52"/>
      <c r="C23" s="45"/>
      <c r="D23" s="23">
        <v>1</v>
      </c>
      <c r="E23" s="18">
        <v>7.1684587813620068E-2</v>
      </c>
      <c r="F23" s="19">
        <v>0.34408602150537637</v>
      </c>
      <c r="G23" s="19">
        <v>0.58422939068100355</v>
      </c>
      <c r="H23" s="19">
        <v>0</v>
      </c>
    </row>
    <row r="24" spans="1:8" ht="15.95" customHeight="1">
      <c r="B24" s="52"/>
      <c r="C24" s="44" t="s">
        <v>14</v>
      </c>
      <c r="D24" s="20">
        <v>4864</v>
      </c>
      <c r="E24" s="21">
        <v>83</v>
      </c>
      <c r="F24" s="22">
        <v>1147</v>
      </c>
      <c r="G24" s="22">
        <v>3603</v>
      </c>
      <c r="H24" s="22">
        <v>31</v>
      </c>
    </row>
    <row r="25" spans="1:8" ht="15.95" customHeight="1">
      <c r="B25" s="52"/>
      <c r="C25" s="54"/>
      <c r="D25" s="17">
        <v>1</v>
      </c>
      <c r="E25" s="26">
        <v>1.7064144736842105E-2</v>
      </c>
      <c r="F25" s="27">
        <v>0.23581414473684212</v>
      </c>
      <c r="G25" s="27">
        <v>0.74074835526315785</v>
      </c>
      <c r="H25" s="27">
        <v>6.3733552631578946E-3</v>
      </c>
    </row>
    <row r="26" spans="1:8" ht="15.95" customHeight="1">
      <c r="A26" s="32"/>
      <c r="B26" s="35"/>
      <c r="C26" s="55"/>
      <c r="D26" s="36"/>
      <c r="E26" s="36"/>
      <c r="F26" s="36"/>
      <c r="G26" s="36"/>
      <c r="H26" s="36"/>
    </row>
    <row r="27" spans="1:8" ht="15.95" hidden="1" customHeight="1">
      <c r="A27" s="32"/>
      <c r="B27" s="37"/>
      <c r="C27" s="53"/>
      <c r="D27" s="38"/>
      <c r="E27" s="38"/>
      <c r="F27" s="38"/>
      <c r="G27" s="38"/>
      <c r="H27" s="38"/>
    </row>
    <row r="28" spans="1:8" ht="15.95" hidden="1" customHeight="1">
      <c r="A28" s="32"/>
      <c r="B28" s="37"/>
      <c r="C28" s="53"/>
      <c r="D28" s="39"/>
      <c r="E28" s="39"/>
      <c r="F28" s="39"/>
      <c r="G28" s="39"/>
      <c r="H28" s="39"/>
    </row>
    <row r="29" spans="1:8" ht="15.95" hidden="1" customHeight="1">
      <c r="A29" s="32"/>
      <c r="B29" s="37"/>
      <c r="C29" s="53"/>
      <c r="D29" s="38"/>
      <c r="E29" s="38"/>
      <c r="F29" s="38"/>
      <c r="G29" s="38"/>
      <c r="H29" s="38"/>
    </row>
    <row r="30" spans="1:8" ht="15.95" hidden="1" customHeight="1">
      <c r="A30" s="32"/>
      <c r="B30" s="37"/>
      <c r="C30" s="53"/>
      <c r="D30" s="39"/>
      <c r="E30" s="39"/>
      <c r="F30" s="39"/>
      <c r="G30" s="39"/>
      <c r="H30" s="39"/>
    </row>
    <row r="31" spans="1:8" ht="15.95" hidden="1" customHeight="1">
      <c r="A31" s="32"/>
      <c r="B31" s="37"/>
      <c r="C31" s="53"/>
      <c r="D31" s="38"/>
      <c r="E31" s="38"/>
      <c r="F31" s="38"/>
      <c r="G31" s="38"/>
      <c r="H31" s="38"/>
    </row>
    <row r="32" spans="1:8" ht="15.95" hidden="1" customHeight="1">
      <c r="A32" s="32"/>
      <c r="B32" s="37"/>
      <c r="C32" s="53"/>
      <c r="D32" s="39"/>
      <c r="E32" s="39"/>
      <c r="F32" s="39"/>
      <c r="G32" s="39"/>
      <c r="H32" s="39"/>
    </row>
    <row r="33" spans="1:8" ht="15.95" hidden="1" customHeight="1">
      <c r="A33" s="32"/>
      <c r="B33" s="37"/>
      <c r="C33" s="53"/>
      <c r="D33" s="38"/>
      <c r="E33" s="38"/>
      <c r="F33" s="38"/>
      <c r="G33" s="38"/>
      <c r="H33" s="38"/>
    </row>
    <row r="34" spans="1:8" ht="15.95" hidden="1" customHeight="1">
      <c r="A34" s="32"/>
      <c r="B34" s="37"/>
      <c r="C34" s="53"/>
      <c r="D34" s="39"/>
      <c r="E34" s="39"/>
      <c r="F34" s="39"/>
      <c r="G34" s="39"/>
      <c r="H34" s="39"/>
    </row>
    <row r="35" spans="1:8" ht="15.95" hidden="1" customHeight="1">
      <c r="A35" s="32"/>
      <c r="B35" s="37"/>
      <c r="C35" s="53"/>
      <c r="D35" s="38"/>
      <c r="E35" s="38"/>
      <c r="F35" s="38"/>
      <c r="G35" s="38"/>
      <c r="H35" s="38"/>
    </row>
    <row r="36" spans="1:8" ht="15.95" hidden="1" customHeight="1">
      <c r="A36" s="32"/>
      <c r="B36" s="37"/>
      <c r="C36" s="53"/>
      <c r="D36" s="39"/>
      <c r="E36" s="39"/>
      <c r="F36" s="39"/>
      <c r="G36" s="39"/>
      <c r="H36" s="39"/>
    </row>
    <row r="37" spans="1:8" ht="15.95" hidden="1" customHeight="1">
      <c r="A37" s="32"/>
      <c r="B37" s="37"/>
      <c r="C37" s="53"/>
      <c r="D37" s="38"/>
      <c r="E37" s="38"/>
      <c r="F37" s="38"/>
      <c r="G37" s="38"/>
      <c r="H37" s="38"/>
    </row>
    <row r="38" spans="1:8" ht="15.95" hidden="1" customHeight="1">
      <c r="A38" s="32"/>
      <c r="B38" s="37"/>
      <c r="C38" s="53"/>
      <c r="D38" s="39"/>
      <c r="E38" s="39"/>
      <c r="F38" s="39"/>
      <c r="G38" s="39"/>
      <c r="H38" s="39"/>
    </row>
    <row r="39" spans="1:8" ht="15.95" hidden="1" customHeight="1">
      <c r="A39" s="32"/>
      <c r="B39" s="37"/>
      <c r="C39" s="53"/>
      <c r="D39" s="38"/>
      <c r="E39" s="38"/>
      <c r="F39" s="38"/>
      <c r="G39" s="38"/>
      <c r="H39" s="38"/>
    </row>
    <row r="40" spans="1:8" ht="15.95" hidden="1" customHeight="1">
      <c r="A40" s="32"/>
      <c r="B40" s="37"/>
      <c r="C40" s="53"/>
      <c r="D40" s="39"/>
      <c r="E40" s="39"/>
      <c r="F40" s="39"/>
      <c r="G40" s="39"/>
      <c r="H40" s="39"/>
    </row>
    <row r="41" spans="1:8" ht="15.95" hidden="1" customHeight="1">
      <c r="A41" s="32"/>
      <c r="B41" s="37"/>
      <c r="C41" s="53"/>
      <c r="D41" s="38"/>
      <c r="E41" s="38"/>
      <c r="F41" s="38"/>
      <c r="G41" s="38"/>
      <c r="H41" s="38"/>
    </row>
    <row r="42" spans="1:8" ht="15.95" hidden="1" customHeight="1">
      <c r="A42" s="32"/>
      <c r="B42" s="37"/>
      <c r="C42" s="53"/>
      <c r="D42" s="39"/>
      <c r="E42" s="39"/>
      <c r="F42" s="39"/>
      <c r="G42" s="39"/>
      <c r="H42" s="39"/>
    </row>
    <row r="43" spans="1:8" ht="15.95" hidden="1" customHeight="1">
      <c r="A43" s="32"/>
      <c r="B43" s="37"/>
      <c r="C43" s="53"/>
      <c r="D43" s="38"/>
      <c r="E43" s="38"/>
      <c r="F43" s="38"/>
      <c r="G43" s="38"/>
      <c r="H43" s="38"/>
    </row>
    <row r="44" spans="1:8" ht="15.95" hidden="1" customHeight="1">
      <c r="A44" s="32"/>
      <c r="B44" s="37"/>
      <c r="C44" s="53"/>
      <c r="D44" s="39"/>
      <c r="E44" s="39"/>
      <c r="F44" s="39"/>
      <c r="G44" s="39"/>
      <c r="H44" s="39"/>
    </row>
    <row r="45" spans="1:8" ht="15.95" hidden="1" customHeight="1">
      <c r="A45" s="32"/>
      <c r="B45" s="37"/>
      <c r="C45" s="53"/>
      <c r="D45" s="38"/>
      <c r="E45" s="38"/>
      <c r="F45" s="38"/>
      <c r="G45" s="38"/>
      <c r="H45" s="38"/>
    </row>
    <row r="46" spans="1:8" ht="15.95" hidden="1" customHeight="1">
      <c r="A46" s="32"/>
      <c r="B46" s="37"/>
      <c r="C46" s="53"/>
      <c r="D46" s="39"/>
      <c r="E46" s="39"/>
      <c r="F46" s="39"/>
      <c r="G46" s="39"/>
      <c r="H46" s="39"/>
    </row>
    <row r="47" spans="1:8" ht="15.95" hidden="1" customHeight="1">
      <c r="A47" s="32"/>
      <c r="B47" s="37"/>
      <c r="C47" s="53"/>
      <c r="D47" s="38"/>
      <c r="E47" s="38"/>
      <c r="F47" s="38"/>
      <c r="G47" s="38"/>
      <c r="H47" s="38"/>
    </row>
    <row r="48" spans="1:8" ht="15.95" hidden="1" customHeight="1">
      <c r="A48" s="32"/>
      <c r="B48" s="37"/>
      <c r="C48" s="53"/>
      <c r="D48" s="39"/>
      <c r="E48" s="39"/>
      <c r="F48" s="39"/>
      <c r="G48" s="39"/>
      <c r="H48" s="39"/>
    </row>
    <row r="49" spans="1:8" ht="15.95" hidden="1" customHeight="1">
      <c r="A49" s="32"/>
      <c r="B49" s="37"/>
      <c r="C49" s="53"/>
      <c r="D49" s="38"/>
      <c r="E49" s="38"/>
      <c r="F49" s="38"/>
      <c r="G49" s="38"/>
      <c r="H49" s="38"/>
    </row>
    <row r="50" spans="1:8" ht="15.95" hidden="1" customHeight="1">
      <c r="A50" s="32"/>
      <c r="B50" s="37"/>
      <c r="C50" s="53"/>
      <c r="D50" s="39"/>
      <c r="E50" s="39"/>
      <c r="F50" s="39"/>
      <c r="G50" s="39"/>
      <c r="H50" s="39"/>
    </row>
    <row r="51" spans="1:8" ht="15.95" hidden="1" customHeight="1">
      <c r="A51" s="32"/>
      <c r="B51" s="37"/>
      <c r="C51" s="53"/>
      <c r="D51" s="38"/>
      <c r="E51" s="38"/>
      <c r="F51" s="38"/>
      <c r="G51" s="38"/>
      <c r="H51" s="38"/>
    </row>
    <row r="52" spans="1:8" ht="15.95" hidden="1" customHeight="1">
      <c r="A52" s="32"/>
      <c r="B52" s="37"/>
      <c r="C52" s="53"/>
      <c r="D52" s="39"/>
      <c r="E52" s="39"/>
      <c r="F52" s="39"/>
      <c r="G52" s="39"/>
      <c r="H52" s="39"/>
    </row>
    <row r="53" spans="1:8" ht="15.95" hidden="1" customHeight="1">
      <c r="A53" s="32"/>
      <c r="B53" s="37"/>
      <c r="C53" s="53"/>
      <c r="D53" s="38"/>
      <c r="E53" s="38"/>
      <c r="F53" s="38"/>
      <c r="G53" s="38"/>
      <c r="H53" s="38"/>
    </row>
    <row r="54" spans="1:8" ht="15.95" hidden="1" customHeight="1">
      <c r="A54" s="32"/>
      <c r="B54" s="37"/>
      <c r="C54" s="53"/>
      <c r="D54" s="39"/>
      <c r="E54" s="39"/>
      <c r="F54" s="39"/>
      <c r="G54" s="39"/>
      <c r="H54" s="39"/>
    </row>
    <row r="55" spans="1:8" ht="15.95" hidden="1" customHeight="1">
      <c r="A55" s="32"/>
      <c r="B55" s="37"/>
      <c r="C55" s="53"/>
      <c r="D55" s="38"/>
      <c r="E55" s="38"/>
      <c r="F55" s="38"/>
      <c r="G55" s="38"/>
      <c r="H55" s="38"/>
    </row>
    <row r="56" spans="1:8" ht="15.95" hidden="1" customHeight="1">
      <c r="A56" s="32"/>
      <c r="B56" s="37"/>
      <c r="C56" s="53"/>
      <c r="D56" s="39"/>
      <c r="E56" s="39"/>
      <c r="F56" s="39"/>
      <c r="G56" s="39"/>
      <c r="H56" s="39"/>
    </row>
    <row r="57" spans="1:8" ht="15.95" hidden="1" customHeight="1">
      <c r="A57" s="32"/>
      <c r="B57" s="37"/>
      <c r="C57" s="53"/>
      <c r="D57" s="38"/>
      <c r="E57" s="38"/>
      <c r="F57" s="38"/>
      <c r="G57" s="38"/>
      <c r="H57" s="38"/>
    </row>
    <row r="58" spans="1:8" ht="15.95" hidden="1" customHeight="1">
      <c r="A58" s="32"/>
      <c r="B58" s="37"/>
      <c r="C58" s="53"/>
      <c r="D58" s="39"/>
      <c r="E58" s="39"/>
      <c r="F58" s="39"/>
      <c r="G58" s="39"/>
      <c r="H58" s="39"/>
    </row>
    <row r="59" spans="1:8" ht="15.95" hidden="1" customHeight="1">
      <c r="A59" s="32"/>
      <c r="B59" s="37"/>
      <c r="C59" s="53"/>
      <c r="D59" s="38"/>
      <c r="E59" s="38"/>
      <c r="F59" s="38"/>
      <c r="G59" s="38"/>
      <c r="H59" s="38"/>
    </row>
    <row r="60" spans="1:8" ht="15.95" hidden="1" customHeight="1">
      <c r="A60" s="32"/>
      <c r="B60" s="37"/>
      <c r="C60" s="53"/>
      <c r="D60" s="39"/>
      <c r="E60" s="39"/>
      <c r="F60" s="39"/>
      <c r="G60" s="39"/>
      <c r="H60" s="39"/>
    </row>
    <row r="61" spans="1:8" ht="15.95" hidden="1" customHeight="1">
      <c r="A61" s="32"/>
      <c r="B61" s="37"/>
      <c r="C61" s="53"/>
      <c r="D61" s="38"/>
      <c r="E61" s="38"/>
      <c r="F61" s="38"/>
      <c r="G61" s="38"/>
      <c r="H61" s="38"/>
    </row>
    <row r="62" spans="1:8" ht="15.95" hidden="1" customHeight="1">
      <c r="A62" s="32"/>
      <c r="B62" s="37"/>
      <c r="C62" s="53"/>
      <c r="D62" s="39"/>
      <c r="E62" s="39"/>
      <c r="F62" s="39"/>
      <c r="G62" s="39"/>
      <c r="H62" s="39"/>
    </row>
    <row r="63" spans="1:8" ht="15.95" hidden="1" customHeight="1">
      <c r="A63" s="32"/>
      <c r="B63" s="37"/>
      <c r="C63" s="53"/>
      <c r="D63" s="38"/>
      <c r="E63" s="38"/>
      <c r="F63" s="38"/>
      <c r="G63" s="38"/>
      <c r="H63" s="38"/>
    </row>
    <row r="64" spans="1:8" ht="15.95" hidden="1" customHeight="1">
      <c r="A64" s="32"/>
      <c r="B64" s="37"/>
      <c r="C64" s="53"/>
      <c r="D64" s="39"/>
      <c r="E64" s="39"/>
      <c r="F64" s="39"/>
      <c r="G64" s="39"/>
      <c r="H64" s="39"/>
    </row>
    <row r="65" spans="1:8" ht="15.95" hidden="1" customHeight="1">
      <c r="A65" s="32"/>
      <c r="B65" s="37"/>
      <c r="C65" s="53"/>
      <c r="D65" s="38"/>
      <c r="E65" s="38"/>
      <c r="F65" s="38"/>
      <c r="G65" s="38"/>
      <c r="H65" s="38"/>
    </row>
    <row r="66" spans="1:8" ht="15.95" hidden="1" customHeight="1">
      <c r="A66" s="32"/>
      <c r="B66" s="37"/>
      <c r="C66" s="53"/>
      <c r="D66" s="39"/>
      <c r="E66" s="39"/>
      <c r="F66" s="39"/>
      <c r="G66" s="39"/>
      <c r="H66" s="39"/>
    </row>
    <row r="67" spans="1:8" ht="15.95" hidden="1" customHeight="1">
      <c r="A67" s="32"/>
      <c r="B67" s="37"/>
      <c r="C67" s="53"/>
      <c r="D67" s="38"/>
      <c r="E67" s="38"/>
      <c r="F67" s="38"/>
      <c r="G67" s="38"/>
      <c r="H67" s="38"/>
    </row>
    <row r="68" spans="1:8" ht="15.95" hidden="1" customHeight="1">
      <c r="A68" s="32"/>
      <c r="B68" s="37"/>
      <c r="C68" s="53"/>
      <c r="D68" s="39"/>
      <c r="E68" s="39"/>
      <c r="F68" s="39"/>
      <c r="G68" s="39"/>
      <c r="H68" s="39"/>
    </row>
    <row r="69" spans="1:8" ht="15.95" hidden="1" customHeight="1">
      <c r="A69" s="32"/>
      <c r="B69" s="37"/>
      <c r="C69" s="53"/>
      <c r="D69" s="38"/>
      <c r="E69" s="38"/>
      <c r="F69" s="38"/>
      <c r="G69" s="38"/>
      <c r="H69" s="38"/>
    </row>
    <row r="70" spans="1:8" ht="15.95" hidden="1" customHeight="1">
      <c r="A70" s="32"/>
      <c r="B70" s="37"/>
      <c r="C70" s="53"/>
      <c r="D70" s="39"/>
      <c r="E70" s="39"/>
      <c r="F70" s="39"/>
      <c r="G70" s="39"/>
      <c r="H70" s="39"/>
    </row>
    <row r="71" spans="1:8" ht="15.95" hidden="1" customHeight="1">
      <c r="A71" s="32"/>
      <c r="B71" s="37"/>
      <c r="C71" s="53"/>
      <c r="D71" s="38"/>
      <c r="E71" s="38"/>
      <c r="F71" s="38"/>
      <c r="G71" s="38"/>
      <c r="H71" s="38"/>
    </row>
    <row r="72" spans="1:8" ht="15.95" hidden="1" customHeight="1">
      <c r="A72" s="32"/>
      <c r="B72" s="37"/>
      <c r="C72" s="53"/>
      <c r="D72" s="39"/>
      <c r="E72" s="39"/>
      <c r="F72" s="39"/>
      <c r="G72" s="39"/>
      <c r="H72" s="39"/>
    </row>
    <row r="73" spans="1:8" ht="15.95" hidden="1" customHeight="1">
      <c r="A73" s="32"/>
      <c r="B73" s="37"/>
      <c r="C73" s="53"/>
      <c r="D73" s="38"/>
      <c r="E73" s="38"/>
      <c r="F73" s="38"/>
      <c r="G73" s="38"/>
      <c r="H73" s="38"/>
    </row>
    <row r="74" spans="1:8" ht="15.95" hidden="1" customHeight="1">
      <c r="A74" s="32"/>
      <c r="B74" s="37"/>
      <c r="C74" s="53"/>
      <c r="D74" s="39"/>
      <c r="E74" s="39"/>
      <c r="F74" s="39"/>
      <c r="G74" s="39"/>
      <c r="H74" s="39"/>
    </row>
    <row r="75" spans="1:8" ht="15.95" hidden="1" customHeight="1">
      <c r="A75" s="32"/>
      <c r="B75" s="37"/>
      <c r="C75" s="53"/>
      <c r="D75" s="38"/>
      <c r="E75" s="38"/>
      <c r="F75" s="38"/>
      <c r="G75" s="38"/>
      <c r="H75" s="38"/>
    </row>
    <row r="76" spans="1:8" ht="15.95" hidden="1" customHeight="1">
      <c r="A76" s="32"/>
      <c r="B76" s="37"/>
      <c r="C76" s="53"/>
      <c r="D76" s="39"/>
      <c r="E76" s="39"/>
      <c r="F76" s="39"/>
      <c r="G76" s="39"/>
      <c r="H76" s="39"/>
    </row>
    <row r="77" spans="1:8" ht="15.95" hidden="1" customHeight="1">
      <c r="A77" s="32"/>
      <c r="B77" s="37"/>
      <c r="C77" s="53"/>
      <c r="D77" s="38"/>
      <c r="E77" s="38"/>
      <c r="F77" s="38"/>
      <c r="G77" s="38"/>
      <c r="H77" s="38"/>
    </row>
    <row r="78" spans="1:8" ht="15.95" hidden="1" customHeight="1">
      <c r="A78" s="32"/>
      <c r="B78" s="37"/>
      <c r="C78" s="53"/>
      <c r="D78" s="39"/>
      <c r="E78" s="39"/>
      <c r="F78" s="39"/>
      <c r="G78" s="39"/>
      <c r="H78" s="39"/>
    </row>
    <row r="79" spans="1:8" ht="15.95" hidden="1" customHeight="1">
      <c r="A79" s="32"/>
      <c r="B79" s="37"/>
      <c r="C79" s="53"/>
      <c r="D79" s="38"/>
      <c r="E79" s="38"/>
      <c r="F79" s="38"/>
      <c r="G79" s="38"/>
      <c r="H79" s="38"/>
    </row>
    <row r="80" spans="1:8" ht="15.95" hidden="1" customHeight="1">
      <c r="A80" s="32"/>
      <c r="B80" s="37"/>
      <c r="C80" s="53"/>
      <c r="D80" s="39"/>
      <c r="E80" s="39"/>
      <c r="F80" s="39"/>
      <c r="G80" s="39"/>
      <c r="H80" s="39"/>
    </row>
    <row r="81" spans="1:8" ht="15.95" hidden="1" customHeight="1">
      <c r="A81" s="32"/>
      <c r="B81" s="37"/>
      <c r="C81" s="53"/>
      <c r="D81" s="38"/>
      <c r="E81" s="38"/>
      <c r="F81" s="38"/>
      <c r="G81" s="38"/>
      <c r="H81" s="38"/>
    </row>
    <row r="82" spans="1:8" ht="15.95" hidden="1" customHeight="1">
      <c r="A82" s="32"/>
      <c r="B82" s="37"/>
      <c r="C82" s="53"/>
      <c r="D82" s="39"/>
      <c r="E82" s="39"/>
      <c r="F82" s="39"/>
      <c r="G82" s="39"/>
      <c r="H82" s="39"/>
    </row>
    <row r="83" spans="1:8" ht="15.95" hidden="1" customHeight="1">
      <c r="A83" s="32"/>
      <c r="B83" s="37"/>
      <c r="C83" s="53"/>
      <c r="D83" s="38"/>
      <c r="E83" s="38"/>
      <c r="F83" s="38"/>
      <c r="G83" s="38"/>
      <c r="H83" s="38"/>
    </row>
    <row r="84" spans="1:8" ht="15.95" hidden="1" customHeight="1">
      <c r="A84" s="32"/>
      <c r="B84" s="37"/>
      <c r="C84" s="53"/>
      <c r="D84" s="39"/>
      <c r="E84" s="39"/>
      <c r="F84" s="39"/>
      <c r="G84" s="39"/>
      <c r="H84" s="39"/>
    </row>
    <row r="85" spans="1:8" ht="15.95" hidden="1" customHeight="1">
      <c r="A85" s="32"/>
      <c r="B85" s="37"/>
      <c r="C85" s="53"/>
      <c r="D85" s="38"/>
      <c r="E85" s="38"/>
      <c r="F85" s="38"/>
      <c r="G85" s="38"/>
      <c r="H85" s="38"/>
    </row>
    <row r="86" spans="1:8" ht="15.95" hidden="1" customHeight="1">
      <c r="A86" s="32"/>
      <c r="B86" s="37"/>
      <c r="C86" s="53"/>
      <c r="D86" s="39"/>
      <c r="E86" s="39"/>
      <c r="F86" s="39"/>
      <c r="G86" s="39"/>
      <c r="H86" s="39"/>
    </row>
    <row r="87" spans="1:8" ht="15.95" hidden="1" customHeight="1">
      <c r="A87" s="32"/>
      <c r="B87" s="37"/>
      <c r="C87" s="53"/>
      <c r="D87" s="38"/>
      <c r="E87" s="38"/>
      <c r="F87" s="38"/>
      <c r="G87" s="38"/>
      <c r="H87" s="38"/>
    </row>
    <row r="88" spans="1:8" ht="15.95" hidden="1" customHeight="1">
      <c r="A88" s="32"/>
      <c r="B88" s="37"/>
      <c r="C88" s="53"/>
      <c r="D88" s="39"/>
      <c r="E88" s="39"/>
      <c r="F88" s="39"/>
      <c r="G88" s="39"/>
      <c r="H88" s="39"/>
    </row>
    <row r="89" spans="1:8" ht="15.95" hidden="1" customHeight="1">
      <c r="A89" s="32"/>
      <c r="B89" s="37"/>
      <c r="C89" s="53"/>
      <c r="D89" s="38"/>
      <c r="E89" s="38"/>
      <c r="F89" s="38"/>
      <c r="G89" s="38"/>
      <c r="H89" s="38"/>
    </row>
    <row r="90" spans="1:8" ht="15.95" hidden="1" customHeight="1">
      <c r="A90" s="32"/>
      <c r="B90" s="37"/>
      <c r="C90" s="53"/>
      <c r="D90" s="39"/>
      <c r="E90" s="39"/>
      <c r="F90" s="39"/>
      <c r="G90" s="39"/>
      <c r="H90" s="39"/>
    </row>
    <row r="91" spans="1:8" ht="15.95" hidden="1" customHeight="1">
      <c r="A91" s="32"/>
      <c r="B91" s="37"/>
      <c r="C91" s="53"/>
      <c r="D91" s="38"/>
      <c r="E91" s="38"/>
      <c r="F91" s="38"/>
      <c r="G91" s="38"/>
      <c r="H91" s="38"/>
    </row>
    <row r="92" spans="1:8" ht="15.95" hidden="1" customHeight="1">
      <c r="A92" s="32"/>
      <c r="B92" s="37"/>
      <c r="C92" s="53"/>
      <c r="D92" s="39"/>
      <c r="E92" s="39"/>
      <c r="F92" s="39"/>
      <c r="G92" s="39"/>
      <c r="H92" s="39"/>
    </row>
    <row r="93" spans="1:8" ht="15.95" hidden="1" customHeight="1">
      <c r="A93" s="32"/>
      <c r="B93" s="37"/>
      <c r="C93" s="53"/>
      <c r="D93" s="38"/>
      <c r="E93" s="38"/>
      <c r="F93" s="38"/>
      <c r="G93" s="38"/>
      <c r="H93" s="38"/>
    </row>
    <row r="94" spans="1:8" ht="15.95" hidden="1" customHeight="1">
      <c r="A94" s="32"/>
      <c r="B94" s="37"/>
      <c r="C94" s="53"/>
      <c r="D94" s="39"/>
      <c r="E94" s="39"/>
      <c r="F94" s="39"/>
      <c r="G94" s="39"/>
      <c r="H94" s="39"/>
    </row>
    <row r="95" spans="1:8" ht="15.95" hidden="1" customHeight="1">
      <c r="A95" s="32"/>
      <c r="B95" s="37"/>
      <c r="C95" s="53"/>
      <c r="D95" s="38"/>
      <c r="E95" s="38"/>
      <c r="F95" s="38"/>
      <c r="G95" s="38"/>
      <c r="H95" s="38"/>
    </row>
    <row r="96" spans="1:8" ht="15.95" hidden="1" customHeight="1">
      <c r="A96" s="32"/>
      <c r="B96" s="37"/>
      <c r="C96" s="53"/>
      <c r="D96" s="39"/>
      <c r="E96" s="39"/>
      <c r="F96" s="39"/>
      <c r="G96" s="39"/>
      <c r="H96" s="39"/>
    </row>
    <row r="97" spans="1:8" ht="15.95" hidden="1" customHeight="1">
      <c r="A97" s="32"/>
      <c r="B97" s="37"/>
      <c r="C97" s="53"/>
      <c r="D97" s="38"/>
      <c r="E97" s="38"/>
      <c r="F97" s="38"/>
      <c r="G97" s="38"/>
      <c r="H97" s="38"/>
    </row>
    <row r="98" spans="1:8" ht="15.95" hidden="1" customHeight="1">
      <c r="A98" s="32"/>
      <c r="B98" s="37"/>
      <c r="C98" s="53"/>
      <c r="D98" s="39"/>
      <c r="E98" s="39"/>
      <c r="F98" s="39"/>
      <c r="G98" s="39"/>
      <c r="H98" s="39"/>
    </row>
    <row r="99" spans="1:8" ht="15.95" hidden="1" customHeight="1">
      <c r="A99" s="32"/>
      <c r="B99" s="37"/>
      <c r="C99" s="53"/>
      <c r="D99" s="38"/>
      <c r="E99" s="38"/>
      <c r="F99" s="38"/>
      <c r="G99" s="38"/>
      <c r="H99" s="38"/>
    </row>
    <row r="100" spans="1:8" ht="15.95" hidden="1" customHeight="1">
      <c r="A100" s="32"/>
      <c r="B100" s="37"/>
      <c r="C100" s="53"/>
      <c r="D100" s="39"/>
      <c r="E100" s="39"/>
      <c r="F100" s="39"/>
      <c r="G100" s="39"/>
      <c r="H100" s="39"/>
    </row>
    <row r="101" spans="1:8" ht="15.95" hidden="1" customHeight="1">
      <c r="A101" s="32"/>
      <c r="B101" s="37"/>
      <c r="C101" s="53"/>
      <c r="D101" s="38"/>
      <c r="E101" s="38"/>
      <c r="F101" s="38"/>
      <c r="G101" s="38"/>
      <c r="H101" s="38"/>
    </row>
    <row r="102" spans="1:8" ht="15.95" hidden="1" customHeight="1">
      <c r="A102" s="32"/>
      <c r="B102" s="37"/>
      <c r="C102" s="53"/>
      <c r="D102" s="39"/>
      <c r="E102" s="39"/>
      <c r="F102" s="39"/>
      <c r="G102" s="39"/>
      <c r="H102" s="39"/>
    </row>
    <row r="103" spans="1:8" ht="15.95" hidden="1" customHeight="1">
      <c r="A103" s="32"/>
      <c r="B103" s="37"/>
      <c r="C103" s="53"/>
      <c r="D103" s="38"/>
      <c r="E103" s="38"/>
      <c r="F103" s="38"/>
      <c r="G103" s="38"/>
      <c r="H103" s="38"/>
    </row>
    <row r="104" spans="1:8" ht="15.95" hidden="1" customHeight="1">
      <c r="A104" s="32"/>
      <c r="B104" s="37"/>
      <c r="C104" s="53"/>
      <c r="D104" s="39"/>
      <c r="E104" s="39"/>
      <c r="F104" s="39"/>
      <c r="G104" s="39"/>
      <c r="H104" s="39"/>
    </row>
    <row r="105" spans="1:8" ht="15.95" hidden="1" customHeight="1">
      <c r="A105" s="32"/>
      <c r="B105" s="37"/>
      <c r="C105" s="53"/>
      <c r="D105" s="38"/>
      <c r="E105" s="38"/>
      <c r="F105" s="38"/>
      <c r="G105" s="38"/>
      <c r="H105" s="38"/>
    </row>
    <row r="106" spans="1:8" ht="15.95" hidden="1" customHeight="1">
      <c r="A106" s="32"/>
      <c r="B106" s="37"/>
      <c r="C106" s="53"/>
      <c r="D106" s="39"/>
      <c r="E106" s="39"/>
      <c r="F106" s="39"/>
      <c r="G106" s="39"/>
      <c r="H106" s="39"/>
    </row>
    <row r="107" spans="1:8" ht="15.95" hidden="1" customHeight="1">
      <c r="A107" s="32"/>
      <c r="B107" s="37"/>
      <c r="C107" s="53"/>
      <c r="D107" s="38"/>
      <c r="E107" s="38"/>
      <c r="F107" s="38"/>
      <c r="G107" s="38"/>
      <c r="H107" s="38"/>
    </row>
    <row r="108" spans="1:8" ht="15.95" hidden="1" customHeight="1">
      <c r="A108" s="32"/>
      <c r="B108" s="37"/>
      <c r="C108" s="53"/>
      <c r="D108" s="39"/>
      <c r="E108" s="39"/>
      <c r="F108" s="39"/>
      <c r="G108" s="39"/>
      <c r="H108" s="39"/>
    </row>
    <row r="109" spans="1:8" ht="15.95" hidden="1" customHeight="1">
      <c r="A109" s="32"/>
      <c r="B109" s="37"/>
      <c r="C109" s="53"/>
      <c r="D109" s="38"/>
      <c r="E109" s="38"/>
      <c r="F109" s="38"/>
      <c r="G109" s="38"/>
      <c r="H109" s="38"/>
    </row>
    <row r="110" spans="1:8" ht="15.95" hidden="1" customHeight="1">
      <c r="A110" s="32"/>
      <c r="B110" s="37"/>
      <c r="C110" s="53"/>
      <c r="D110" s="39"/>
      <c r="E110" s="39"/>
      <c r="F110" s="39"/>
      <c r="G110" s="39"/>
      <c r="H110" s="39"/>
    </row>
    <row r="111" spans="1:8" ht="15.95" hidden="1" customHeight="1">
      <c r="A111" s="32"/>
      <c r="B111" s="37"/>
      <c r="C111" s="53"/>
      <c r="D111" s="38"/>
      <c r="E111" s="38"/>
      <c r="F111" s="38"/>
      <c r="G111" s="38"/>
      <c r="H111" s="38"/>
    </row>
    <row r="112" spans="1:8" ht="15.95" hidden="1" customHeight="1">
      <c r="A112" s="32"/>
      <c r="B112" s="37"/>
      <c r="C112" s="53"/>
      <c r="D112" s="39"/>
      <c r="E112" s="39"/>
      <c r="F112" s="39"/>
      <c r="G112" s="39"/>
      <c r="H112" s="39"/>
    </row>
    <row r="113" spans="1:8" ht="15.95" hidden="1" customHeight="1">
      <c r="A113" s="32"/>
      <c r="B113" s="37"/>
      <c r="C113" s="53"/>
      <c r="D113" s="38"/>
      <c r="E113" s="38"/>
      <c r="F113" s="38"/>
      <c r="G113" s="38"/>
      <c r="H113" s="38"/>
    </row>
    <row r="114" spans="1:8" ht="15.95" hidden="1" customHeight="1">
      <c r="A114" s="32"/>
      <c r="B114" s="37"/>
      <c r="C114" s="53"/>
      <c r="D114" s="39"/>
      <c r="E114" s="39"/>
      <c r="F114" s="39"/>
      <c r="G114" s="39"/>
      <c r="H114" s="39"/>
    </row>
    <row r="115" spans="1:8" ht="15.95" hidden="1" customHeight="1">
      <c r="A115" s="32"/>
      <c r="B115" s="37"/>
      <c r="C115" s="53"/>
      <c r="D115" s="38"/>
      <c r="E115" s="38"/>
      <c r="F115" s="38"/>
      <c r="G115" s="38"/>
      <c r="H115" s="38"/>
    </row>
    <row r="116" spans="1:8" ht="15.95" hidden="1" customHeight="1">
      <c r="A116" s="32"/>
      <c r="B116" s="37"/>
      <c r="C116" s="53"/>
      <c r="D116" s="39"/>
      <c r="E116" s="39"/>
      <c r="F116" s="39"/>
      <c r="G116" s="39"/>
      <c r="H116" s="39"/>
    </row>
    <row r="117" spans="1:8" ht="15.95" hidden="1" customHeight="1">
      <c r="A117" s="32"/>
      <c r="B117" s="37"/>
      <c r="C117" s="53"/>
      <c r="D117" s="38"/>
      <c r="E117" s="38"/>
      <c r="F117" s="38"/>
      <c r="G117" s="38"/>
      <c r="H117" s="38"/>
    </row>
    <row r="118" spans="1:8" ht="15.95" hidden="1" customHeight="1">
      <c r="A118" s="32"/>
      <c r="B118" s="37"/>
      <c r="C118" s="53"/>
      <c r="D118" s="39"/>
      <c r="E118" s="39"/>
      <c r="F118" s="39"/>
      <c r="G118" s="39"/>
      <c r="H118" s="39"/>
    </row>
    <row r="119" spans="1:8" ht="15.95" hidden="1" customHeight="1">
      <c r="A119" s="32"/>
      <c r="B119" s="37"/>
      <c r="C119" s="53"/>
      <c r="D119" s="38"/>
      <c r="E119" s="38"/>
      <c r="F119" s="38"/>
      <c r="G119" s="38"/>
      <c r="H119" s="38"/>
    </row>
    <row r="120" spans="1:8" ht="15.95" hidden="1" customHeight="1">
      <c r="A120" s="32"/>
      <c r="B120" s="37"/>
      <c r="C120" s="53"/>
      <c r="D120" s="39"/>
      <c r="E120" s="39"/>
      <c r="F120" s="39"/>
      <c r="G120" s="39"/>
      <c r="H120" s="39"/>
    </row>
    <row r="121" spans="1:8" ht="15.95" hidden="1" customHeight="1">
      <c r="A121" s="32"/>
      <c r="B121" s="37"/>
      <c r="C121" s="53"/>
      <c r="D121" s="38"/>
      <c r="E121" s="38"/>
      <c r="F121" s="38"/>
      <c r="G121" s="38"/>
      <c r="H121" s="38"/>
    </row>
    <row r="122" spans="1:8" ht="15.95" hidden="1" customHeight="1">
      <c r="A122" s="32"/>
      <c r="B122" s="37"/>
      <c r="C122" s="53"/>
      <c r="D122" s="39"/>
      <c r="E122" s="39"/>
      <c r="F122" s="39"/>
      <c r="G122" s="39"/>
      <c r="H122" s="39"/>
    </row>
    <row r="123" spans="1:8" ht="15.95" hidden="1" customHeight="1">
      <c r="A123" s="32"/>
      <c r="B123" s="37"/>
      <c r="C123" s="53"/>
      <c r="D123" s="38"/>
      <c r="E123" s="38"/>
      <c r="F123" s="38"/>
      <c r="G123" s="38"/>
      <c r="H123" s="38"/>
    </row>
    <row r="124" spans="1:8" ht="15.95" hidden="1" customHeight="1">
      <c r="A124" s="32"/>
      <c r="B124" s="37"/>
      <c r="C124" s="53"/>
      <c r="D124" s="39"/>
      <c r="E124" s="39"/>
      <c r="F124" s="39"/>
      <c r="G124" s="39"/>
      <c r="H124" s="39"/>
    </row>
    <row r="125" spans="1:8" ht="15.95" hidden="1" customHeight="1">
      <c r="A125" s="32"/>
      <c r="B125" s="37"/>
      <c r="C125" s="53"/>
      <c r="D125" s="38"/>
      <c r="E125" s="38"/>
      <c r="F125" s="38"/>
      <c r="G125" s="38"/>
      <c r="H125" s="38"/>
    </row>
    <row r="126" spans="1:8" ht="15.95" hidden="1" customHeight="1">
      <c r="A126" s="32"/>
      <c r="B126" s="37"/>
      <c r="C126" s="53"/>
      <c r="D126" s="39"/>
      <c r="E126" s="39"/>
      <c r="F126" s="39"/>
      <c r="G126" s="39"/>
      <c r="H126" s="39"/>
    </row>
    <row r="127" spans="1:8" ht="15.95" hidden="1" customHeight="1">
      <c r="A127" s="32"/>
      <c r="B127" s="37"/>
      <c r="C127" s="53"/>
      <c r="D127" s="38"/>
      <c r="E127" s="38"/>
      <c r="F127" s="38"/>
      <c r="G127" s="38"/>
      <c r="H127" s="38"/>
    </row>
    <row r="128" spans="1:8" ht="15.95" hidden="1" customHeight="1">
      <c r="A128" s="32"/>
      <c r="B128" s="37"/>
      <c r="C128" s="53"/>
      <c r="D128" s="39"/>
      <c r="E128" s="39"/>
      <c r="F128" s="39"/>
      <c r="G128" s="39"/>
      <c r="H128" s="39"/>
    </row>
    <row r="129" spans="1:8" ht="15.95" hidden="1" customHeight="1">
      <c r="A129" s="32"/>
      <c r="B129" s="37"/>
      <c r="C129" s="53"/>
      <c r="D129" s="38"/>
      <c r="E129" s="38"/>
      <c r="F129" s="38"/>
      <c r="G129" s="38"/>
      <c r="H129" s="38"/>
    </row>
    <row r="130" spans="1:8" ht="15.95" hidden="1" customHeight="1">
      <c r="A130" s="32"/>
      <c r="B130" s="37"/>
      <c r="C130" s="53"/>
      <c r="D130" s="39"/>
      <c r="E130" s="39"/>
      <c r="F130" s="39"/>
      <c r="G130" s="39"/>
      <c r="H130" s="39"/>
    </row>
    <row r="131" spans="1:8" ht="15.95" hidden="1" customHeight="1">
      <c r="A131" s="32"/>
      <c r="B131" s="37"/>
      <c r="C131" s="53"/>
      <c r="D131" s="38"/>
      <c r="E131" s="38"/>
      <c r="F131" s="38"/>
      <c r="G131" s="38"/>
      <c r="H131" s="38"/>
    </row>
    <row r="132" spans="1:8" ht="15.95" hidden="1" customHeight="1">
      <c r="A132" s="32"/>
      <c r="B132" s="37"/>
      <c r="C132" s="53"/>
      <c r="D132" s="39"/>
      <c r="E132" s="39"/>
      <c r="F132" s="39"/>
      <c r="G132" s="39"/>
      <c r="H132" s="39"/>
    </row>
    <row r="133" spans="1:8" ht="15.95" hidden="1" customHeight="1">
      <c r="A133" s="32"/>
      <c r="B133" s="37"/>
      <c r="C133" s="53"/>
      <c r="D133" s="38"/>
      <c r="E133" s="38"/>
      <c r="F133" s="38"/>
      <c r="G133" s="38"/>
      <c r="H133" s="38"/>
    </row>
    <row r="134" spans="1:8" ht="15.95" hidden="1" customHeight="1">
      <c r="A134" s="32"/>
      <c r="B134" s="37"/>
      <c r="C134" s="53"/>
      <c r="D134" s="39"/>
      <c r="E134" s="39"/>
      <c r="F134" s="39"/>
      <c r="G134" s="39"/>
      <c r="H134" s="39"/>
    </row>
    <row r="135" spans="1:8" ht="15.95" hidden="1" customHeight="1">
      <c r="A135" s="32"/>
      <c r="B135" s="37"/>
      <c r="C135" s="53"/>
      <c r="D135" s="38"/>
      <c r="E135" s="38"/>
      <c r="F135" s="38"/>
      <c r="G135" s="38"/>
      <c r="H135" s="38"/>
    </row>
    <row r="136" spans="1:8" ht="15.95" hidden="1" customHeight="1">
      <c r="A136" s="32"/>
      <c r="B136" s="37"/>
      <c r="C136" s="53"/>
      <c r="D136" s="39"/>
      <c r="E136" s="39"/>
      <c r="F136" s="39"/>
      <c r="G136" s="39"/>
      <c r="H136" s="39"/>
    </row>
    <row r="137" spans="1:8" ht="15.95" hidden="1" customHeight="1">
      <c r="A137" s="32"/>
      <c r="B137" s="37"/>
      <c r="C137" s="53"/>
      <c r="D137" s="38"/>
      <c r="E137" s="38"/>
      <c r="F137" s="38"/>
      <c r="G137" s="38"/>
      <c r="H137" s="38"/>
    </row>
    <row r="138" spans="1:8" ht="15.95" hidden="1" customHeight="1">
      <c r="A138" s="32"/>
      <c r="B138" s="37"/>
      <c r="C138" s="53"/>
      <c r="D138" s="39"/>
      <c r="E138" s="39"/>
      <c r="F138" s="39"/>
      <c r="G138" s="39"/>
      <c r="H138" s="39"/>
    </row>
    <row r="139" spans="1:8" ht="15.95" hidden="1" customHeight="1">
      <c r="A139" s="32"/>
      <c r="B139" s="37"/>
      <c r="C139" s="53"/>
      <c r="D139" s="38"/>
      <c r="E139" s="38"/>
      <c r="F139" s="38"/>
      <c r="G139" s="38"/>
      <c r="H139" s="38"/>
    </row>
    <row r="140" spans="1:8" ht="15.95" hidden="1" customHeight="1">
      <c r="A140" s="32"/>
      <c r="B140" s="37"/>
      <c r="C140" s="53"/>
      <c r="D140" s="39"/>
      <c r="E140" s="39"/>
      <c r="F140" s="39"/>
      <c r="G140" s="39"/>
      <c r="H140" s="39"/>
    </row>
    <row r="141" spans="1:8" ht="15.95" hidden="1" customHeight="1">
      <c r="A141" s="32"/>
      <c r="B141" s="37"/>
      <c r="C141" s="53"/>
      <c r="D141" s="38"/>
      <c r="E141" s="38"/>
      <c r="F141" s="38"/>
      <c r="G141" s="38"/>
      <c r="H141" s="38"/>
    </row>
    <row r="142" spans="1:8" ht="15.95" hidden="1" customHeight="1">
      <c r="A142" s="32"/>
      <c r="B142" s="37"/>
      <c r="C142" s="53"/>
      <c r="D142" s="39"/>
      <c r="E142" s="39"/>
      <c r="F142" s="39"/>
      <c r="G142" s="39"/>
      <c r="H142" s="39"/>
    </row>
    <row r="143" spans="1:8" ht="15.95" hidden="1" customHeight="1">
      <c r="A143" s="32"/>
      <c r="B143" s="37"/>
      <c r="C143" s="53"/>
      <c r="D143" s="38"/>
      <c r="E143" s="38"/>
      <c r="F143" s="38"/>
      <c r="G143" s="38"/>
      <c r="H143" s="38"/>
    </row>
    <row r="144" spans="1:8" ht="15.95" hidden="1" customHeight="1">
      <c r="A144" s="32"/>
      <c r="B144" s="37"/>
      <c r="C144" s="53"/>
      <c r="D144" s="39"/>
      <c r="E144" s="39"/>
      <c r="F144" s="39"/>
      <c r="G144" s="39"/>
      <c r="H144" s="39"/>
    </row>
    <row r="145" spans="1:8" ht="15.95" hidden="1" customHeight="1">
      <c r="A145" s="32"/>
      <c r="B145" s="37"/>
      <c r="C145" s="53"/>
      <c r="D145" s="38"/>
      <c r="E145" s="38"/>
      <c r="F145" s="38"/>
      <c r="G145" s="38"/>
      <c r="H145" s="38"/>
    </row>
    <row r="146" spans="1:8" ht="15.95" hidden="1" customHeight="1">
      <c r="A146" s="32"/>
      <c r="B146" s="37"/>
      <c r="C146" s="53"/>
      <c r="D146" s="39"/>
      <c r="E146" s="39"/>
      <c r="F146" s="39"/>
      <c r="G146" s="39"/>
      <c r="H146" s="39"/>
    </row>
    <row r="147" spans="1:8" ht="15.95" hidden="1" customHeight="1">
      <c r="A147" s="32"/>
      <c r="B147" s="37"/>
      <c r="C147" s="53"/>
      <c r="D147" s="38"/>
      <c r="E147" s="38"/>
      <c r="F147" s="38"/>
      <c r="G147" s="38"/>
      <c r="H147" s="38"/>
    </row>
    <row r="148" spans="1:8" ht="15.95" hidden="1" customHeight="1">
      <c r="A148" s="32"/>
      <c r="B148" s="37"/>
      <c r="C148" s="53"/>
      <c r="D148" s="39"/>
      <c r="E148" s="39"/>
      <c r="F148" s="39"/>
      <c r="G148" s="39"/>
      <c r="H148" s="39"/>
    </row>
    <row r="149" spans="1:8" ht="15.95" hidden="1" customHeight="1">
      <c r="A149" s="32"/>
      <c r="B149" s="37"/>
      <c r="C149" s="53"/>
      <c r="D149" s="38"/>
      <c r="E149" s="38"/>
      <c r="F149" s="38"/>
      <c r="G149" s="38"/>
      <c r="H149" s="38"/>
    </row>
    <row r="150" spans="1:8" ht="15.95" hidden="1" customHeight="1">
      <c r="A150" s="32"/>
      <c r="B150" s="37"/>
      <c r="C150" s="53"/>
      <c r="D150" s="39"/>
      <c r="E150" s="39"/>
      <c r="F150" s="39"/>
      <c r="G150" s="39"/>
      <c r="H150" s="39"/>
    </row>
    <row r="151" spans="1:8" ht="15.95" hidden="1" customHeight="1">
      <c r="A151" s="32"/>
      <c r="B151" s="37"/>
      <c r="C151" s="53"/>
      <c r="D151" s="38"/>
      <c r="E151" s="38"/>
      <c r="F151" s="38"/>
      <c r="G151" s="38"/>
      <c r="H151" s="38"/>
    </row>
    <row r="152" spans="1:8" ht="15.95" hidden="1" customHeight="1">
      <c r="A152" s="32"/>
      <c r="B152" s="37"/>
      <c r="C152" s="53"/>
      <c r="D152" s="39"/>
      <c r="E152" s="39"/>
      <c r="F152" s="39"/>
      <c r="G152" s="39"/>
      <c r="H152" s="39"/>
    </row>
    <row r="153" spans="1:8" ht="15.95" hidden="1" customHeight="1">
      <c r="A153" s="32"/>
      <c r="B153" s="37"/>
      <c r="C153" s="53"/>
      <c r="D153" s="38"/>
      <c r="E153" s="38"/>
      <c r="F153" s="38"/>
      <c r="G153" s="38"/>
      <c r="H153" s="38"/>
    </row>
    <row r="154" spans="1:8" ht="15.95" hidden="1" customHeight="1">
      <c r="A154" s="32"/>
      <c r="B154" s="37"/>
      <c r="C154" s="53"/>
      <c r="D154" s="39"/>
      <c r="E154" s="39"/>
      <c r="F154" s="39"/>
      <c r="G154" s="39"/>
      <c r="H154" s="39"/>
    </row>
    <row r="155" spans="1:8" ht="15.95" hidden="1" customHeight="1">
      <c r="A155" s="32"/>
      <c r="B155" s="37"/>
      <c r="C155" s="53"/>
      <c r="D155" s="38"/>
      <c r="E155" s="38"/>
      <c r="F155" s="38"/>
      <c r="G155" s="38"/>
      <c r="H155" s="38"/>
    </row>
    <row r="156" spans="1:8" ht="15.95" hidden="1" customHeight="1">
      <c r="A156" s="32"/>
      <c r="B156" s="37"/>
      <c r="C156" s="53"/>
      <c r="D156" s="39"/>
      <c r="E156" s="39"/>
      <c r="F156" s="39"/>
      <c r="G156" s="39"/>
      <c r="H156" s="39"/>
    </row>
    <row r="157" spans="1:8" ht="15.95" hidden="1" customHeight="1">
      <c r="A157" s="32"/>
      <c r="B157" s="37"/>
      <c r="C157" s="53"/>
      <c r="D157" s="38"/>
      <c r="E157" s="38"/>
      <c r="F157" s="38"/>
      <c r="G157" s="38"/>
      <c r="H157" s="38"/>
    </row>
    <row r="158" spans="1:8" ht="15.95" hidden="1" customHeight="1">
      <c r="A158" s="32"/>
      <c r="B158" s="37"/>
      <c r="C158" s="53"/>
      <c r="D158" s="39"/>
      <c r="E158" s="39"/>
      <c r="F158" s="39"/>
      <c r="G158" s="39"/>
      <c r="H158" s="39"/>
    </row>
    <row r="159" spans="1:8" ht="15.95" hidden="1" customHeight="1">
      <c r="A159" s="32"/>
      <c r="B159" s="37"/>
      <c r="C159" s="53"/>
      <c r="D159" s="38"/>
      <c r="E159" s="38"/>
      <c r="F159" s="38"/>
      <c r="G159" s="38"/>
      <c r="H159" s="38"/>
    </row>
    <row r="160" spans="1:8" ht="15.95" hidden="1" customHeight="1">
      <c r="A160" s="32"/>
      <c r="B160" s="37"/>
      <c r="C160" s="53"/>
      <c r="D160" s="39"/>
      <c r="E160" s="39"/>
      <c r="F160" s="39"/>
      <c r="G160" s="39"/>
      <c r="H160" s="39"/>
    </row>
    <row r="161" spans="1:8" ht="15.95" hidden="1" customHeight="1">
      <c r="A161" s="32"/>
      <c r="B161" s="37"/>
      <c r="C161" s="53"/>
      <c r="D161" s="38"/>
      <c r="E161" s="38"/>
      <c r="F161" s="38"/>
      <c r="G161" s="38"/>
      <c r="H161" s="38"/>
    </row>
    <row r="162" spans="1:8" ht="15.95" hidden="1" customHeight="1">
      <c r="A162" s="32"/>
      <c r="B162" s="37"/>
      <c r="C162" s="53"/>
      <c r="D162" s="39"/>
      <c r="E162" s="39"/>
      <c r="F162" s="39"/>
      <c r="G162" s="39"/>
      <c r="H162" s="39"/>
    </row>
    <row r="163" spans="1:8" ht="15.95" hidden="1" customHeight="1">
      <c r="A163" s="32"/>
      <c r="B163" s="37"/>
      <c r="C163" s="53"/>
      <c r="D163" s="38"/>
      <c r="E163" s="38"/>
      <c r="F163" s="38"/>
      <c r="G163" s="38"/>
      <c r="H163" s="38"/>
    </row>
    <row r="164" spans="1:8" ht="15.95" hidden="1" customHeight="1">
      <c r="A164" s="32"/>
      <c r="B164" s="37"/>
      <c r="C164" s="53"/>
      <c r="D164" s="39"/>
      <c r="E164" s="39"/>
      <c r="F164" s="39"/>
      <c r="G164" s="39"/>
      <c r="H164" s="39"/>
    </row>
    <row r="165" spans="1:8" ht="15.95" hidden="1" customHeight="1">
      <c r="A165" s="32"/>
      <c r="B165" s="37"/>
      <c r="C165" s="53"/>
      <c r="D165" s="38"/>
      <c r="E165" s="38"/>
      <c r="F165" s="38"/>
      <c r="G165" s="38"/>
      <c r="H165" s="38"/>
    </row>
    <row r="166" spans="1:8" ht="15.95" hidden="1" customHeight="1">
      <c r="A166" s="32"/>
      <c r="B166" s="37"/>
      <c r="C166" s="53"/>
      <c r="D166" s="39"/>
      <c r="E166" s="39"/>
      <c r="F166" s="39"/>
      <c r="G166" s="39"/>
      <c r="H166" s="39"/>
    </row>
    <row r="167" spans="1:8" ht="15.95" hidden="1" customHeight="1">
      <c r="A167" s="32"/>
      <c r="B167" s="37"/>
      <c r="C167" s="53"/>
      <c r="D167" s="38"/>
      <c r="E167" s="38"/>
      <c r="F167" s="38"/>
      <c r="G167" s="38"/>
      <c r="H167" s="38"/>
    </row>
    <row r="168" spans="1:8" ht="15.95" hidden="1" customHeight="1">
      <c r="A168" s="32"/>
      <c r="B168" s="37"/>
      <c r="C168" s="53"/>
      <c r="D168" s="39"/>
      <c r="E168" s="39"/>
      <c r="F168" s="39"/>
      <c r="G168" s="39"/>
      <c r="H168" s="39"/>
    </row>
    <row r="169" spans="1:8" ht="15.95" hidden="1" customHeight="1">
      <c r="A169" s="32"/>
      <c r="B169" s="37"/>
      <c r="C169" s="53"/>
      <c r="D169" s="38"/>
      <c r="E169" s="38"/>
      <c r="F169" s="38"/>
      <c r="G169" s="38"/>
      <c r="H169" s="38"/>
    </row>
    <row r="170" spans="1:8" ht="15.95" hidden="1" customHeight="1">
      <c r="A170" s="32"/>
      <c r="B170" s="37"/>
      <c r="C170" s="53"/>
      <c r="D170" s="39"/>
      <c r="E170" s="39"/>
      <c r="F170" s="39"/>
      <c r="G170" s="39"/>
      <c r="H170" s="39"/>
    </row>
    <row r="171" spans="1:8" ht="15.95" hidden="1" customHeight="1">
      <c r="A171" s="32"/>
      <c r="B171" s="37"/>
      <c r="C171" s="53"/>
      <c r="D171" s="38"/>
      <c r="E171" s="38"/>
      <c r="F171" s="38"/>
      <c r="G171" s="38"/>
      <c r="H171" s="38"/>
    </row>
    <row r="172" spans="1:8" ht="15.95" hidden="1" customHeight="1">
      <c r="A172" s="32"/>
      <c r="B172" s="37"/>
      <c r="C172" s="53"/>
      <c r="D172" s="39"/>
      <c r="E172" s="39"/>
      <c r="F172" s="39"/>
      <c r="G172" s="39"/>
      <c r="H172" s="39"/>
    </row>
    <row r="173" spans="1:8" ht="15.95" hidden="1" customHeight="1">
      <c r="A173" s="32"/>
      <c r="B173" s="37"/>
      <c r="C173" s="53"/>
      <c r="D173" s="38"/>
      <c r="E173" s="38"/>
      <c r="F173" s="38"/>
      <c r="G173" s="38"/>
      <c r="H173" s="38"/>
    </row>
    <row r="174" spans="1:8" ht="15.95" hidden="1" customHeight="1">
      <c r="A174" s="32"/>
      <c r="B174" s="37"/>
      <c r="C174" s="53"/>
      <c r="D174" s="39"/>
      <c r="E174" s="39"/>
      <c r="F174" s="39"/>
      <c r="G174" s="39"/>
      <c r="H174" s="39"/>
    </row>
    <row r="175" spans="1:8" ht="15.95" hidden="1" customHeight="1">
      <c r="A175" s="32"/>
      <c r="B175" s="37"/>
      <c r="C175" s="53"/>
      <c r="D175" s="38"/>
      <c r="E175" s="38"/>
      <c r="F175" s="38"/>
      <c r="G175" s="38"/>
      <c r="H175" s="38"/>
    </row>
    <row r="176" spans="1:8" ht="15.95" hidden="1" customHeight="1">
      <c r="A176" s="32"/>
      <c r="B176" s="37"/>
      <c r="C176" s="53"/>
      <c r="D176" s="39"/>
      <c r="E176" s="39"/>
      <c r="F176" s="39"/>
      <c r="G176" s="39"/>
      <c r="H176" s="39"/>
    </row>
    <row r="177" spans="1:8" ht="15.95" hidden="1" customHeight="1">
      <c r="A177" s="32"/>
      <c r="B177" s="37"/>
      <c r="C177" s="53"/>
      <c r="D177" s="38"/>
      <c r="E177" s="38"/>
      <c r="F177" s="38"/>
      <c r="G177" s="38"/>
      <c r="H177" s="38"/>
    </row>
    <row r="178" spans="1:8" ht="15.95" hidden="1" customHeight="1">
      <c r="A178" s="32"/>
      <c r="B178" s="37"/>
      <c r="C178" s="53"/>
      <c r="D178" s="39"/>
      <c r="E178" s="39"/>
      <c r="F178" s="39"/>
      <c r="G178" s="39"/>
      <c r="H178" s="39"/>
    </row>
    <row r="179" spans="1:8" ht="15.95" hidden="1" customHeight="1">
      <c r="A179" s="32"/>
      <c r="B179" s="37"/>
      <c r="C179" s="53"/>
      <c r="D179" s="38"/>
      <c r="E179" s="38"/>
      <c r="F179" s="38"/>
      <c r="G179" s="38"/>
      <c r="H179" s="38"/>
    </row>
    <row r="180" spans="1:8" ht="15.95" hidden="1" customHeight="1">
      <c r="A180" s="32"/>
      <c r="B180" s="37"/>
      <c r="C180" s="53"/>
      <c r="D180" s="39"/>
      <c r="E180" s="39"/>
      <c r="F180" s="39"/>
      <c r="G180" s="39"/>
      <c r="H180" s="39"/>
    </row>
    <row r="181" spans="1:8" ht="15.95" hidden="1" customHeight="1">
      <c r="A181" s="32"/>
      <c r="B181" s="37"/>
      <c r="C181" s="53"/>
      <c r="D181" s="38"/>
      <c r="E181" s="38"/>
      <c r="F181" s="38"/>
      <c r="G181" s="38"/>
      <c r="H181" s="38"/>
    </row>
    <row r="182" spans="1:8" ht="15.95" hidden="1" customHeight="1">
      <c r="A182" s="32"/>
      <c r="B182" s="37"/>
      <c r="C182" s="53"/>
      <c r="D182" s="39"/>
      <c r="E182" s="39"/>
      <c r="F182" s="39"/>
      <c r="G182" s="39"/>
      <c r="H182" s="39"/>
    </row>
    <row r="183" spans="1:8" ht="15.95" hidden="1" customHeight="1">
      <c r="A183" s="32"/>
      <c r="B183" s="37"/>
      <c r="C183" s="53"/>
      <c r="D183" s="38"/>
      <c r="E183" s="38"/>
      <c r="F183" s="38"/>
      <c r="G183" s="38"/>
      <c r="H183" s="38"/>
    </row>
    <row r="184" spans="1:8" ht="15.95" hidden="1" customHeight="1">
      <c r="A184" s="32"/>
      <c r="B184" s="37"/>
      <c r="C184" s="53"/>
      <c r="D184" s="39"/>
      <c r="E184" s="39"/>
      <c r="F184" s="39"/>
      <c r="G184" s="39"/>
      <c r="H184" s="39"/>
    </row>
    <row r="185" spans="1:8" ht="15.95" hidden="1" customHeight="1">
      <c r="A185" s="32"/>
      <c r="B185" s="37"/>
      <c r="C185" s="53"/>
      <c r="D185" s="38"/>
      <c r="E185" s="38"/>
      <c r="F185" s="38"/>
      <c r="G185" s="38"/>
      <c r="H185" s="38"/>
    </row>
    <row r="186" spans="1:8" ht="15" hidden="1" customHeight="1">
      <c r="A186" s="32"/>
      <c r="B186" s="34"/>
      <c r="C186" s="31"/>
      <c r="D186" s="31"/>
      <c r="E186" s="31"/>
      <c r="F186" s="31"/>
      <c r="G186" s="31"/>
      <c r="H186" s="31"/>
    </row>
    <row r="187" spans="1:8" ht="15" hidden="1" customHeight="1">
      <c r="A187" s="32"/>
      <c r="B187" s="34"/>
      <c r="C187" s="31"/>
      <c r="D187" s="31"/>
      <c r="E187" s="31"/>
      <c r="F187" s="31"/>
      <c r="G187" s="31"/>
      <c r="H187" s="31"/>
    </row>
    <row r="188" spans="1:8" ht="15" hidden="1" customHeight="1">
      <c r="A188" s="32"/>
      <c r="B188" s="34"/>
      <c r="C188" s="31"/>
      <c r="D188" s="31"/>
      <c r="E188" s="31"/>
      <c r="F188" s="31"/>
      <c r="G188" s="31"/>
      <c r="H188" s="31"/>
    </row>
    <row r="189" spans="1:8" ht="15" hidden="1" customHeight="1">
      <c r="A189" s="32"/>
      <c r="B189" s="34"/>
      <c r="C189" s="31"/>
      <c r="D189" s="31"/>
      <c r="E189" s="31"/>
      <c r="F189" s="31"/>
      <c r="G189" s="31"/>
      <c r="H189" s="31"/>
    </row>
    <row r="190" spans="1:8" ht="15" hidden="1" customHeight="1">
      <c r="A190" s="32"/>
      <c r="B190" s="34"/>
      <c r="C190" s="31"/>
      <c r="D190" s="31"/>
      <c r="E190" s="31"/>
      <c r="F190" s="31"/>
      <c r="G190" s="31"/>
      <c r="H190" s="31"/>
    </row>
    <row r="191" spans="1:8" ht="15" hidden="1" customHeight="1">
      <c r="A191" s="32"/>
      <c r="B191" s="34"/>
      <c r="C191" s="31"/>
      <c r="D191" s="31"/>
      <c r="E191" s="31"/>
      <c r="F191" s="31"/>
      <c r="G191" s="31"/>
      <c r="H191" s="31"/>
    </row>
    <row r="192" spans="1:8" ht="15" hidden="1" customHeight="1">
      <c r="A192" s="32"/>
      <c r="B192" s="34"/>
      <c r="C192" s="31"/>
      <c r="D192" s="31"/>
      <c r="E192" s="31"/>
      <c r="F192" s="31"/>
      <c r="G192" s="31"/>
      <c r="H192" s="31"/>
    </row>
    <row r="193" spans="1:8" ht="15" hidden="1" customHeight="1">
      <c r="A193" s="32"/>
      <c r="B193" s="34"/>
      <c r="C193" s="31"/>
      <c r="D193" s="31"/>
      <c r="E193" s="31"/>
      <c r="F193" s="31"/>
      <c r="G193" s="31"/>
      <c r="H193" s="31"/>
    </row>
    <row r="194" spans="1:8" ht="15" hidden="1" customHeight="1">
      <c r="A194" s="32"/>
      <c r="B194" s="34"/>
      <c r="C194" s="31"/>
      <c r="D194" s="31"/>
      <c r="E194" s="31"/>
      <c r="F194" s="31"/>
      <c r="G194" s="31"/>
      <c r="H194" s="31"/>
    </row>
    <row r="195" spans="1:8" ht="15" hidden="1" customHeight="1">
      <c r="A195" s="32"/>
      <c r="B195" s="34"/>
      <c r="C195" s="31"/>
      <c r="D195" s="31"/>
      <c r="E195" s="31"/>
      <c r="F195" s="31"/>
      <c r="G195" s="31"/>
      <c r="H195" s="31"/>
    </row>
    <row r="196" spans="1:8" ht="15" hidden="1" customHeight="1">
      <c r="A196" s="32"/>
      <c r="B196" s="34"/>
      <c r="C196" s="31"/>
      <c r="D196" s="31"/>
      <c r="E196" s="31"/>
      <c r="F196" s="31"/>
      <c r="G196" s="31"/>
      <c r="H196" s="31"/>
    </row>
    <row r="197" spans="1:8" ht="15" hidden="1" customHeight="1">
      <c r="A197" s="32"/>
      <c r="B197" s="34"/>
      <c r="C197" s="31"/>
      <c r="D197" s="31"/>
      <c r="E197" s="31"/>
      <c r="F197" s="31"/>
      <c r="G197" s="31"/>
      <c r="H197" s="31"/>
    </row>
    <row r="198" spans="1:8" ht="15" hidden="1" customHeight="1">
      <c r="A198" s="32"/>
      <c r="B198" s="34"/>
      <c r="C198" s="31"/>
      <c r="D198" s="31"/>
      <c r="E198" s="31"/>
      <c r="F198" s="31"/>
      <c r="G198" s="31"/>
      <c r="H198" s="31"/>
    </row>
    <row r="199" spans="1:8" ht="15" hidden="1" customHeight="1">
      <c r="A199" s="32"/>
      <c r="B199" s="34"/>
      <c r="C199" s="31"/>
      <c r="D199" s="31"/>
      <c r="E199" s="31"/>
      <c r="F199" s="31"/>
      <c r="G199" s="31"/>
      <c r="H199" s="31"/>
    </row>
    <row r="200" spans="1:8" ht="15" hidden="1" customHeight="1">
      <c r="A200" s="32"/>
      <c r="B200" s="34"/>
      <c r="C200" s="31"/>
      <c r="D200" s="31"/>
      <c r="E200" s="31"/>
      <c r="F200" s="31"/>
      <c r="G200" s="31"/>
      <c r="H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5"/>
  </mergeCells>
  <phoneticPr fontId="3"/>
  <conditionalFormatting sqref="E9:H9">
    <cfRule type="top10" dxfId="88" priority="90" rank="1"/>
  </conditionalFormatting>
  <conditionalFormatting sqref="E11:H11">
    <cfRule type="top10" dxfId="87" priority="89" rank="1"/>
  </conditionalFormatting>
  <conditionalFormatting sqref="E13:H13">
    <cfRule type="top10" dxfId="86" priority="88" rank="1"/>
  </conditionalFormatting>
  <conditionalFormatting sqref="E15:H15">
    <cfRule type="top10" dxfId="85" priority="87" rank="1"/>
  </conditionalFormatting>
  <conditionalFormatting sqref="E17:H17">
    <cfRule type="top10" dxfId="84" priority="86" rank="1"/>
  </conditionalFormatting>
  <conditionalFormatting sqref="E19:H19">
    <cfRule type="top10" dxfId="83" priority="85" rank="1"/>
  </conditionalFormatting>
  <conditionalFormatting sqref="E21:H21">
    <cfRule type="top10" dxfId="82" priority="84" rank="1"/>
  </conditionalFormatting>
  <conditionalFormatting sqref="E23:H23">
    <cfRule type="top10" dxfId="81" priority="83" rank="1"/>
  </conditionalFormatting>
  <conditionalFormatting sqref="E25:H25">
    <cfRule type="top10" dxfId="80" priority="82" rank="1"/>
  </conditionalFormatting>
  <conditionalFormatting sqref="E27:H27">
    <cfRule type="top10" dxfId="79" priority="80" rank="1"/>
  </conditionalFormatting>
  <conditionalFormatting sqref="E29:H29">
    <cfRule type="top10" dxfId="78" priority="79" rank="1"/>
  </conditionalFormatting>
  <conditionalFormatting sqref="E31:H31">
    <cfRule type="top10" dxfId="77" priority="78" rank="1"/>
  </conditionalFormatting>
  <conditionalFormatting sqref="E33:H33">
    <cfRule type="top10" dxfId="76" priority="77" rank="1"/>
  </conditionalFormatting>
  <conditionalFormatting sqref="E35:H35">
    <cfRule type="top10" dxfId="75" priority="76" rank="1"/>
  </conditionalFormatting>
  <conditionalFormatting sqref="E37:H37">
    <cfRule type="top10" dxfId="74" priority="75" rank="1"/>
  </conditionalFormatting>
  <conditionalFormatting sqref="E39:H39">
    <cfRule type="top10" dxfId="73" priority="74" rank="1"/>
  </conditionalFormatting>
  <conditionalFormatting sqref="E41:H41">
    <cfRule type="top10" dxfId="72" priority="73" rank="1"/>
  </conditionalFormatting>
  <conditionalFormatting sqref="E43:H43">
    <cfRule type="top10" dxfId="71" priority="72" rank="1"/>
  </conditionalFormatting>
  <conditionalFormatting sqref="E45:H45">
    <cfRule type="top10" dxfId="70" priority="71" rank="1"/>
  </conditionalFormatting>
  <conditionalFormatting sqref="E47:H47">
    <cfRule type="top10" dxfId="69" priority="70" rank="1"/>
  </conditionalFormatting>
  <conditionalFormatting sqref="E49:H49">
    <cfRule type="top10" dxfId="68" priority="69" rank="1"/>
  </conditionalFormatting>
  <conditionalFormatting sqref="E51:H51">
    <cfRule type="top10" dxfId="67" priority="68" rank="1"/>
  </conditionalFormatting>
  <conditionalFormatting sqref="E53:H53">
    <cfRule type="top10" dxfId="66" priority="67" rank="1"/>
  </conditionalFormatting>
  <conditionalFormatting sqref="E55:H55">
    <cfRule type="top10" dxfId="65" priority="66" rank="1"/>
  </conditionalFormatting>
  <conditionalFormatting sqref="E57:H57">
    <cfRule type="top10" dxfId="64" priority="65" rank="1"/>
  </conditionalFormatting>
  <conditionalFormatting sqref="E59:H59">
    <cfRule type="top10" dxfId="63" priority="64" rank="1"/>
  </conditionalFormatting>
  <conditionalFormatting sqref="E61:H61">
    <cfRule type="top10" dxfId="62" priority="63" rank="1"/>
  </conditionalFormatting>
  <conditionalFormatting sqref="E63:H63">
    <cfRule type="top10" dxfId="61" priority="62" rank="1"/>
  </conditionalFormatting>
  <conditionalFormatting sqref="E65:H65">
    <cfRule type="top10" dxfId="60" priority="61" rank="1"/>
  </conditionalFormatting>
  <conditionalFormatting sqref="E67:H67">
    <cfRule type="top10" dxfId="59" priority="60" rank="1"/>
  </conditionalFormatting>
  <conditionalFormatting sqref="E69:H69">
    <cfRule type="top10" dxfId="58" priority="59" rank="1"/>
  </conditionalFormatting>
  <conditionalFormatting sqref="E71:H71">
    <cfRule type="top10" dxfId="57" priority="58" rank="1"/>
  </conditionalFormatting>
  <conditionalFormatting sqref="E73:H73">
    <cfRule type="top10" dxfId="56" priority="57" rank="1"/>
  </conditionalFormatting>
  <conditionalFormatting sqref="E75:H75">
    <cfRule type="top10" dxfId="55" priority="56" rank="1"/>
  </conditionalFormatting>
  <conditionalFormatting sqref="E77:H77">
    <cfRule type="top10" dxfId="54" priority="55" rank="1"/>
  </conditionalFormatting>
  <conditionalFormatting sqref="E79:H79">
    <cfRule type="top10" dxfId="53" priority="54" rank="1"/>
  </conditionalFormatting>
  <conditionalFormatting sqref="E81:H81">
    <cfRule type="top10" dxfId="52" priority="53" rank="1"/>
  </conditionalFormatting>
  <conditionalFormatting sqref="E83:H83">
    <cfRule type="top10" dxfId="51" priority="52" rank="1"/>
  </conditionalFormatting>
  <conditionalFormatting sqref="E85:H85">
    <cfRule type="top10" dxfId="50" priority="51" rank="1"/>
  </conditionalFormatting>
  <conditionalFormatting sqref="E87:H87">
    <cfRule type="top10" dxfId="49" priority="50" rank="1"/>
  </conditionalFormatting>
  <conditionalFormatting sqref="E89:H89">
    <cfRule type="top10" dxfId="48" priority="49" rank="1"/>
  </conditionalFormatting>
  <conditionalFormatting sqref="E91:H91">
    <cfRule type="top10" dxfId="47" priority="48" rank="1"/>
  </conditionalFormatting>
  <conditionalFormatting sqref="E93:H93">
    <cfRule type="top10" dxfId="46" priority="47" rank="1"/>
  </conditionalFormatting>
  <conditionalFormatting sqref="E95:H95">
    <cfRule type="top10" dxfId="45" priority="46" rank="1"/>
  </conditionalFormatting>
  <conditionalFormatting sqref="E97:H97">
    <cfRule type="top10" dxfId="44" priority="45" rank="1"/>
  </conditionalFormatting>
  <conditionalFormatting sqref="E99:H99">
    <cfRule type="top10" dxfId="43" priority="44" rank="1"/>
  </conditionalFormatting>
  <conditionalFormatting sqref="E101:H101">
    <cfRule type="top10" dxfId="42" priority="43" rank="1"/>
  </conditionalFormatting>
  <conditionalFormatting sqref="E103:H103">
    <cfRule type="top10" dxfId="41" priority="42" rank="1"/>
  </conditionalFormatting>
  <conditionalFormatting sqref="E105:H105">
    <cfRule type="top10" dxfId="40" priority="41" rank="1"/>
  </conditionalFormatting>
  <conditionalFormatting sqref="E107:H107">
    <cfRule type="top10" dxfId="39" priority="40" rank="1"/>
  </conditionalFormatting>
  <conditionalFormatting sqref="E109:H109">
    <cfRule type="top10" dxfId="38" priority="39" rank="1"/>
  </conditionalFormatting>
  <conditionalFormatting sqref="E111:H111">
    <cfRule type="top10" dxfId="37" priority="38" rank="1"/>
  </conditionalFormatting>
  <conditionalFormatting sqref="E113:H113">
    <cfRule type="top10" dxfId="36" priority="37" rank="1"/>
  </conditionalFormatting>
  <conditionalFormatting sqref="E115:H115">
    <cfRule type="top10" dxfId="35" priority="36" rank="1"/>
  </conditionalFormatting>
  <conditionalFormatting sqref="E117:H117">
    <cfRule type="top10" dxfId="34" priority="35" rank="1"/>
  </conditionalFormatting>
  <conditionalFormatting sqref="E119:H119">
    <cfRule type="top10" dxfId="33" priority="34" rank="1"/>
  </conditionalFormatting>
  <conditionalFormatting sqref="E121:H121">
    <cfRule type="top10" dxfId="32" priority="33" rank="1"/>
  </conditionalFormatting>
  <conditionalFormatting sqref="E123:H123">
    <cfRule type="top10" dxfId="31" priority="32" rank="1"/>
  </conditionalFormatting>
  <conditionalFormatting sqref="E125:H125">
    <cfRule type="top10" dxfId="30" priority="31" rank="1"/>
  </conditionalFormatting>
  <conditionalFormatting sqref="E127:H127">
    <cfRule type="top10" dxfId="29" priority="30" rank="1"/>
  </conditionalFormatting>
  <conditionalFormatting sqref="E129:H129">
    <cfRule type="top10" dxfId="28" priority="29" rank="1"/>
  </conditionalFormatting>
  <conditionalFormatting sqref="E131:H131">
    <cfRule type="top10" dxfId="27" priority="28" rank="1"/>
  </conditionalFormatting>
  <conditionalFormatting sqref="E133:H133">
    <cfRule type="top10" dxfId="26" priority="27" rank="1"/>
  </conditionalFormatting>
  <conditionalFormatting sqref="E135:H135">
    <cfRule type="top10" dxfId="25" priority="26" rank="1"/>
  </conditionalFormatting>
  <conditionalFormatting sqref="E137:H137">
    <cfRule type="top10" dxfId="24" priority="25" rank="1"/>
  </conditionalFormatting>
  <conditionalFormatting sqref="E139:H139">
    <cfRule type="top10" dxfId="23" priority="24" rank="1"/>
  </conditionalFormatting>
  <conditionalFormatting sqref="E141:H141">
    <cfRule type="top10" dxfId="22" priority="23" rank="1"/>
  </conditionalFormatting>
  <conditionalFormatting sqref="E143:H143">
    <cfRule type="top10" dxfId="21" priority="22" rank="1"/>
  </conditionalFormatting>
  <conditionalFormatting sqref="E145:H145">
    <cfRule type="top10" dxfId="20" priority="21" rank="1"/>
  </conditionalFormatting>
  <conditionalFormatting sqref="E147:H147">
    <cfRule type="top10" dxfId="19" priority="20" rank="1"/>
  </conditionalFormatting>
  <conditionalFormatting sqref="E149:H149">
    <cfRule type="top10" dxfId="18" priority="19" rank="1"/>
  </conditionalFormatting>
  <conditionalFormatting sqref="E151:H151">
    <cfRule type="top10" dxfId="17" priority="18" rank="1"/>
  </conditionalFormatting>
  <conditionalFormatting sqref="E153:H153">
    <cfRule type="top10" dxfId="16" priority="17" rank="1"/>
  </conditionalFormatting>
  <conditionalFormatting sqref="E155:H155">
    <cfRule type="top10" dxfId="15" priority="16" rank="1"/>
  </conditionalFormatting>
  <conditionalFormatting sqref="E157:H157">
    <cfRule type="top10" dxfId="14" priority="15" rank="1"/>
  </conditionalFormatting>
  <conditionalFormatting sqref="E159:H159">
    <cfRule type="top10" dxfId="13" priority="14" rank="1"/>
  </conditionalFormatting>
  <conditionalFormatting sqref="E161:H161">
    <cfRule type="top10" dxfId="12" priority="13" rank="1"/>
  </conditionalFormatting>
  <conditionalFormatting sqref="E163:H163">
    <cfRule type="top10" dxfId="11" priority="12" rank="1"/>
  </conditionalFormatting>
  <conditionalFormatting sqref="E165:H165">
    <cfRule type="top10" dxfId="10" priority="11" rank="1"/>
  </conditionalFormatting>
  <conditionalFormatting sqref="E167:H167">
    <cfRule type="top10" dxfId="9" priority="10" rank="1"/>
  </conditionalFormatting>
  <conditionalFormatting sqref="E169:H169">
    <cfRule type="top10" dxfId="8" priority="9" rank="1"/>
  </conditionalFormatting>
  <conditionalFormatting sqref="E171:H171">
    <cfRule type="top10" dxfId="7" priority="8" rank="1"/>
  </conditionalFormatting>
  <conditionalFormatting sqref="E173:H173">
    <cfRule type="top10" dxfId="6" priority="7" rank="1"/>
  </conditionalFormatting>
  <conditionalFormatting sqref="E175:H175">
    <cfRule type="top10" dxfId="5" priority="6" rank="1"/>
  </conditionalFormatting>
  <conditionalFormatting sqref="E177:H177">
    <cfRule type="top10" dxfId="4" priority="5" rank="1"/>
  </conditionalFormatting>
  <conditionalFormatting sqref="E179:H179">
    <cfRule type="top10" dxfId="3" priority="4" rank="1"/>
  </conditionalFormatting>
  <conditionalFormatting sqref="E181:H181">
    <cfRule type="top10" dxfId="2" priority="3" rank="1"/>
  </conditionalFormatting>
  <conditionalFormatting sqref="E183:H183">
    <cfRule type="top10" dxfId="1" priority="2" rank="1"/>
  </conditionalFormatting>
  <conditionalFormatting sqref="E185:H185">
    <cfRule type="top10" dxfId="0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M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0.625" style="3" customWidth="1"/>
    <col min="4" max="13" width="8.625" style="3"/>
    <col min="14" max="16384" width="8.625" style="33"/>
  </cols>
  <sheetData>
    <row r="1" spans="1:13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" customHeight="1">
      <c r="B2" s="3" t="s">
        <v>67</v>
      </c>
    </row>
    <row r="3" spans="1:13" ht="15" customHeight="1">
      <c r="B3" s="3" t="s">
        <v>86</v>
      </c>
    </row>
    <row r="4" spans="1:13" ht="15" customHeight="1">
      <c r="B4" s="3" t="s">
        <v>88</v>
      </c>
    </row>
    <row r="5" spans="1:13" ht="15" customHeight="1">
      <c r="B5" s="3"/>
    </row>
    <row r="6" spans="1:13" ht="2.1" customHeight="1">
      <c r="B6" s="4"/>
      <c r="C6" s="5"/>
      <c r="D6" s="6"/>
      <c r="E6" s="7"/>
      <c r="F6" s="8"/>
      <c r="G6" s="8"/>
      <c r="H6" s="8"/>
      <c r="I6" s="8"/>
      <c r="J6" s="8"/>
      <c r="K6" s="8"/>
      <c r="L6" s="8"/>
      <c r="M6" s="8"/>
    </row>
    <row r="7" spans="1:13" ht="117.95" customHeight="1" thickBot="1">
      <c r="A7" s="9"/>
      <c r="B7" s="10"/>
      <c r="C7" s="11" t="s">
        <v>64</v>
      </c>
      <c r="D7" s="12" t="s">
        <v>65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0</v>
      </c>
    </row>
    <row r="8" spans="1:13" ht="15.95" customHeight="1" thickTop="1">
      <c r="B8" s="46" t="s">
        <v>66</v>
      </c>
      <c r="C8" s="47"/>
      <c r="D8" s="14">
        <v>19674</v>
      </c>
      <c r="E8" s="15">
        <v>8056</v>
      </c>
      <c r="F8" s="16">
        <v>11284</v>
      </c>
      <c r="G8" s="16">
        <v>3170</v>
      </c>
      <c r="H8" s="16">
        <v>4231</v>
      </c>
      <c r="I8" s="16">
        <v>1921</v>
      </c>
      <c r="J8" s="16">
        <v>1510</v>
      </c>
      <c r="K8" s="16">
        <v>2917</v>
      </c>
      <c r="L8" s="16">
        <v>347</v>
      </c>
      <c r="M8" s="16">
        <v>924</v>
      </c>
    </row>
    <row r="9" spans="1:13" ht="15.95" customHeight="1">
      <c r="B9" s="48"/>
      <c r="C9" s="49"/>
      <c r="D9" s="17">
        <v>1</v>
      </c>
      <c r="E9" s="26">
        <v>0.40947443326217342</v>
      </c>
      <c r="F9" s="27">
        <v>0.57354884619294499</v>
      </c>
      <c r="G9" s="27">
        <v>0.16112635966249872</v>
      </c>
      <c r="H9" s="27">
        <v>0.21505540307004167</v>
      </c>
      <c r="I9" s="27">
        <v>9.7641557385381716E-2</v>
      </c>
      <c r="J9" s="27">
        <v>7.675104198434482E-2</v>
      </c>
      <c r="K9" s="27">
        <v>0.14826674799227407</v>
      </c>
      <c r="L9" s="27">
        <v>1.7637491105011692E-2</v>
      </c>
      <c r="M9" s="27">
        <v>4.6965538273863981E-2</v>
      </c>
    </row>
    <row r="10" spans="1:13" ht="15.95" customHeight="1">
      <c r="B10" s="51" t="s">
        <v>69</v>
      </c>
      <c r="C10" s="50" t="s">
        <v>29</v>
      </c>
      <c r="D10" s="28">
        <v>618</v>
      </c>
      <c r="E10" s="29">
        <v>303</v>
      </c>
      <c r="F10" s="30">
        <v>353</v>
      </c>
      <c r="G10" s="30">
        <v>115</v>
      </c>
      <c r="H10" s="30">
        <v>119</v>
      </c>
      <c r="I10" s="30">
        <v>60</v>
      </c>
      <c r="J10" s="30">
        <v>68</v>
      </c>
      <c r="K10" s="30">
        <v>80</v>
      </c>
      <c r="L10" s="30">
        <v>6</v>
      </c>
      <c r="M10" s="30">
        <v>19</v>
      </c>
    </row>
    <row r="11" spans="1:13" ht="15.95" customHeight="1">
      <c r="B11" s="52"/>
      <c r="C11" s="45"/>
      <c r="D11" s="17">
        <v>1</v>
      </c>
      <c r="E11" s="18">
        <v>0.49029126213592233</v>
      </c>
      <c r="F11" s="19">
        <v>0.57119741100323629</v>
      </c>
      <c r="G11" s="19">
        <v>0.18608414239482202</v>
      </c>
      <c r="H11" s="19">
        <v>0.19255663430420711</v>
      </c>
      <c r="I11" s="19">
        <v>9.7087378640776698E-2</v>
      </c>
      <c r="J11" s="19">
        <v>0.11003236245954692</v>
      </c>
      <c r="K11" s="19">
        <v>0.12944983818770225</v>
      </c>
      <c r="L11" s="19">
        <v>9.7087378640776691E-3</v>
      </c>
      <c r="M11" s="19">
        <v>3.0744336569579287E-2</v>
      </c>
    </row>
    <row r="12" spans="1:13" ht="15.95" customHeight="1">
      <c r="B12" s="52"/>
      <c r="C12" s="44" t="s">
        <v>30</v>
      </c>
      <c r="D12" s="20">
        <v>296</v>
      </c>
      <c r="E12" s="21">
        <v>136</v>
      </c>
      <c r="F12" s="22">
        <v>168</v>
      </c>
      <c r="G12" s="22">
        <v>58</v>
      </c>
      <c r="H12" s="22">
        <v>55</v>
      </c>
      <c r="I12" s="22">
        <v>34</v>
      </c>
      <c r="J12" s="22">
        <v>22</v>
      </c>
      <c r="K12" s="22">
        <v>52</v>
      </c>
      <c r="L12" s="22">
        <v>0</v>
      </c>
      <c r="M12" s="22">
        <v>11</v>
      </c>
    </row>
    <row r="13" spans="1:13" ht="15.95" customHeight="1">
      <c r="B13" s="52"/>
      <c r="C13" s="45"/>
      <c r="D13" s="23">
        <v>1</v>
      </c>
      <c r="E13" s="18">
        <v>0.45945945945945948</v>
      </c>
      <c r="F13" s="19">
        <v>0.56756756756756754</v>
      </c>
      <c r="G13" s="19">
        <v>0.19594594594594594</v>
      </c>
      <c r="H13" s="19">
        <v>0.1858108108108108</v>
      </c>
      <c r="I13" s="19">
        <v>0.11486486486486487</v>
      </c>
      <c r="J13" s="19">
        <v>7.4324324324324328E-2</v>
      </c>
      <c r="K13" s="19">
        <v>0.17567567567567569</v>
      </c>
      <c r="L13" s="19">
        <v>0</v>
      </c>
      <c r="M13" s="19">
        <v>3.7162162162162164E-2</v>
      </c>
    </row>
    <row r="14" spans="1:13" ht="15.95" customHeight="1">
      <c r="B14" s="52"/>
      <c r="C14" s="44" t="s">
        <v>31</v>
      </c>
      <c r="D14" s="20">
        <v>254</v>
      </c>
      <c r="E14" s="21">
        <v>116</v>
      </c>
      <c r="F14" s="22">
        <v>140</v>
      </c>
      <c r="G14" s="22">
        <v>61</v>
      </c>
      <c r="H14" s="22">
        <v>56</v>
      </c>
      <c r="I14" s="22">
        <v>28</v>
      </c>
      <c r="J14" s="22">
        <v>25</v>
      </c>
      <c r="K14" s="22">
        <v>29</v>
      </c>
      <c r="L14" s="22">
        <v>1</v>
      </c>
      <c r="M14" s="22">
        <v>7</v>
      </c>
    </row>
    <row r="15" spans="1:13" ht="15.95" customHeight="1">
      <c r="B15" s="52"/>
      <c r="C15" s="45"/>
      <c r="D15" s="23">
        <v>1</v>
      </c>
      <c r="E15" s="18">
        <v>0.45669291338582679</v>
      </c>
      <c r="F15" s="19">
        <v>0.55118110236220474</v>
      </c>
      <c r="G15" s="19">
        <v>0.24015748031496062</v>
      </c>
      <c r="H15" s="19">
        <v>0.22047244094488189</v>
      </c>
      <c r="I15" s="19">
        <v>0.11023622047244094</v>
      </c>
      <c r="J15" s="19">
        <v>9.8425196850393706E-2</v>
      </c>
      <c r="K15" s="19">
        <v>0.1141732283464567</v>
      </c>
      <c r="L15" s="19">
        <v>3.937007874015748E-3</v>
      </c>
      <c r="M15" s="19">
        <v>2.7559055118110236E-2</v>
      </c>
    </row>
    <row r="16" spans="1:13" ht="15.95" customHeight="1">
      <c r="B16" s="52"/>
      <c r="C16" s="44" t="s">
        <v>32</v>
      </c>
      <c r="D16" s="20">
        <v>576</v>
      </c>
      <c r="E16" s="21">
        <v>234</v>
      </c>
      <c r="F16" s="22">
        <v>366</v>
      </c>
      <c r="G16" s="22">
        <v>113</v>
      </c>
      <c r="H16" s="22">
        <v>124</v>
      </c>
      <c r="I16" s="22">
        <v>73</v>
      </c>
      <c r="J16" s="22">
        <v>49</v>
      </c>
      <c r="K16" s="22">
        <v>87</v>
      </c>
      <c r="L16" s="22">
        <v>1</v>
      </c>
      <c r="M16" s="22">
        <v>14</v>
      </c>
    </row>
    <row r="17" spans="1:13" ht="15.95" customHeight="1">
      <c r="B17" s="52"/>
      <c r="C17" s="45"/>
      <c r="D17" s="23">
        <v>1</v>
      </c>
      <c r="E17" s="18">
        <v>0.40625</v>
      </c>
      <c r="F17" s="19">
        <v>0.63541666666666663</v>
      </c>
      <c r="G17" s="19">
        <v>0.19618055555555555</v>
      </c>
      <c r="H17" s="19">
        <v>0.21527777777777779</v>
      </c>
      <c r="I17" s="19">
        <v>0.1267361111111111</v>
      </c>
      <c r="J17" s="19">
        <v>8.5069444444444448E-2</v>
      </c>
      <c r="K17" s="19">
        <v>0.15104166666666666</v>
      </c>
      <c r="L17" s="19">
        <v>1.736111111111111E-3</v>
      </c>
      <c r="M17" s="19">
        <v>2.4305555555555556E-2</v>
      </c>
    </row>
    <row r="18" spans="1:13" ht="15.95" customHeight="1">
      <c r="B18" s="52"/>
      <c r="C18" s="44" t="s">
        <v>33</v>
      </c>
      <c r="D18" s="20">
        <v>1551</v>
      </c>
      <c r="E18" s="21">
        <v>635</v>
      </c>
      <c r="F18" s="22">
        <v>1001</v>
      </c>
      <c r="G18" s="22">
        <v>340</v>
      </c>
      <c r="H18" s="22">
        <v>341</v>
      </c>
      <c r="I18" s="22">
        <v>162</v>
      </c>
      <c r="J18" s="22">
        <v>134</v>
      </c>
      <c r="K18" s="22">
        <v>221</v>
      </c>
      <c r="L18" s="22">
        <v>5</v>
      </c>
      <c r="M18" s="22">
        <v>22</v>
      </c>
    </row>
    <row r="19" spans="1:13" ht="15.95" customHeight="1">
      <c r="B19" s="52"/>
      <c r="C19" s="45"/>
      <c r="D19" s="23">
        <v>1</v>
      </c>
      <c r="E19" s="18">
        <v>0.40941328175370728</v>
      </c>
      <c r="F19" s="19">
        <v>0.64539007092198586</v>
      </c>
      <c r="G19" s="19">
        <v>0.21921341070277239</v>
      </c>
      <c r="H19" s="19">
        <v>0.21985815602836881</v>
      </c>
      <c r="I19" s="19">
        <v>0.10444874274661509</v>
      </c>
      <c r="J19" s="19">
        <v>8.6395873629916187E-2</v>
      </c>
      <c r="K19" s="19">
        <v>0.14248871695680207</v>
      </c>
      <c r="L19" s="19">
        <v>3.2237266279819469E-3</v>
      </c>
      <c r="M19" s="19">
        <v>1.4184397163120567E-2</v>
      </c>
    </row>
    <row r="20" spans="1:13" ht="15.95" customHeight="1">
      <c r="B20" s="52"/>
      <c r="C20" s="44" t="s">
        <v>34</v>
      </c>
      <c r="D20" s="20">
        <v>15297</v>
      </c>
      <c r="E20" s="21">
        <v>6333</v>
      </c>
      <c r="F20" s="22">
        <v>8778</v>
      </c>
      <c r="G20" s="22">
        <v>2342</v>
      </c>
      <c r="H20" s="22">
        <v>3297</v>
      </c>
      <c r="I20" s="22">
        <v>1474</v>
      </c>
      <c r="J20" s="22">
        <v>1155</v>
      </c>
      <c r="K20" s="22">
        <v>2331</v>
      </c>
      <c r="L20" s="22">
        <v>320</v>
      </c>
      <c r="M20" s="22">
        <v>622</v>
      </c>
    </row>
    <row r="21" spans="1:13" ht="15.95" customHeight="1">
      <c r="B21" s="52"/>
      <c r="C21" s="54"/>
      <c r="D21" s="17">
        <v>1</v>
      </c>
      <c r="E21" s="26">
        <v>0.41400274563639927</v>
      </c>
      <c r="F21" s="27">
        <v>0.57383800745244162</v>
      </c>
      <c r="G21" s="27">
        <v>0.15310191540824999</v>
      </c>
      <c r="H21" s="27">
        <v>0.21553245734457738</v>
      </c>
      <c r="I21" s="27">
        <v>9.6358763156174407E-2</v>
      </c>
      <c r="J21" s="27">
        <v>7.5505000980584422E-2</v>
      </c>
      <c r="K21" s="27">
        <v>0.15238282016081584</v>
      </c>
      <c r="L21" s="27">
        <v>2.0919134470811271E-2</v>
      </c>
      <c r="M21" s="27">
        <v>4.0661567627639408E-2</v>
      </c>
    </row>
    <row r="22" spans="1:13" ht="15.95" customHeight="1">
      <c r="A22" s="32"/>
      <c r="B22" s="35"/>
      <c r="C22" s="55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5.95" hidden="1" customHeight="1">
      <c r="A23" s="32"/>
      <c r="B23" s="37"/>
      <c r="C23" s="53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ht="15.95" hidden="1" customHeight="1">
      <c r="A24" s="32"/>
      <c r="B24" s="37"/>
      <c r="C24" s="53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5.95" hidden="1" customHeight="1">
      <c r="A25" s="32"/>
      <c r="B25" s="37"/>
      <c r="C25" s="53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ht="15.95" hidden="1" customHeight="1">
      <c r="A26" s="32"/>
      <c r="B26" s="37"/>
      <c r="C26" s="53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3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  <c r="L55" s="38"/>
      <c r="M55" s="38"/>
    </row>
    <row r="56" spans="1:13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spans="1:13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1:13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1:13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13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  <c r="L73" s="38"/>
      <c r="M73" s="38"/>
    </row>
    <row r="74" spans="1:13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  <c r="L75" s="38"/>
      <c r="M75" s="38"/>
    </row>
    <row r="76" spans="1:13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  <c r="L77" s="38"/>
      <c r="M77" s="38"/>
    </row>
    <row r="78" spans="1:13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  <c r="L79" s="38"/>
      <c r="M79" s="38"/>
    </row>
    <row r="80" spans="1:13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  <c r="L83" s="38"/>
      <c r="M83" s="38"/>
    </row>
    <row r="84" spans="1:13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  <c r="L85" s="38"/>
      <c r="M85" s="38"/>
    </row>
    <row r="86" spans="1:13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  <c r="L87" s="38"/>
      <c r="M87" s="38"/>
    </row>
    <row r="88" spans="1:13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  <c r="L89" s="38"/>
      <c r="M89" s="38"/>
    </row>
    <row r="90" spans="1:13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  <c r="L91" s="38"/>
      <c r="M91" s="38"/>
    </row>
    <row r="92" spans="1:13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  <c r="L93" s="38"/>
      <c r="M93" s="38"/>
    </row>
    <row r="94" spans="1:13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  <c r="L95" s="38"/>
      <c r="M95" s="38"/>
    </row>
    <row r="96" spans="1:13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  <c r="L97" s="38"/>
      <c r="M97" s="38"/>
    </row>
    <row r="98" spans="1:13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  <c r="L99" s="38"/>
      <c r="M99" s="38"/>
    </row>
    <row r="100" spans="1:13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  <c r="L103" s="38"/>
      <c r="M103" s="38"/>
    </row>
    <row r="104" spans="1:13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  <c r="L105" s="38"/>
      <c r="M105" s="38"/>
    </row>
    <row r="106" spans="1:13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  <c r="L107" s="38"/>
      <c r="M107" s="38"/>
    </row>
    <row r="108" spans="1:13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  <c r="L109" s="38"/>
      <c r="M109" s="38"/>
    </row>
    <row r="110" spans="1:13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  <c r="L111" s="38"/>
      <c r="M111" s="38"/>
    </row>
    <row r="112" spans="1:13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  <c r="L113" s="38"/>
      <c r="M113" s="38"/>
    </row>
    <row r="114" spans="1:13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  <c r="L115" s="38"/>
      <c r="M115" s="38"/>
    </row>
    <row r="116" spans="1:13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  <c r="L117" s="38"/>
      <c r="M117" s="38"/>
    </row>
    <row r="118" spans="1:13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  <c r="L119" s="38"/>
      <c r="M119" s="38"/>
    </row>
    <row r="120" spans="1:13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1:13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  <c r="L121" s="38"/>
      <c r="M121" s="38"/>
    </row>
    <row r="122" spans="1:13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  <c r="L123" s="38"/>
      <c r="M123" s="38"/>
    </row>
    <row r="124" spans="1:13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  <c r="L125" s="38"/>
      <c r="M125" s="38"/>
    </row>
    <row r="126" spans="1:13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  <c r="L126" s="39"/>
      <c r="M126" s="39"/>
    </row>
    <row r="127" spans="1:13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  <c r="L127" s="38"/>
      <c r="M127" s="38"/>
    </row>
    <row r="128" spans="1:13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  <c r="L128" s="39"/>
      <c r="M128" s="39"/>
    </row>
    <row r="129" spans="1:13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  <c r="L129" s="38"/>
      <c r="M129" s="38"/>
    </row>
    <row r="130" spans="1:13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  <c r="L130" s="39"/>
      <c r="M130" s="39"/>
    </row>
    <row r="131" spans="1:13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  <c r="L131" s="38"/>
      <c r="M131" s="38"/>
    </row>
    <row r="132" spans="1:13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  <c r="L132" s="39"/>
      <c r="M132" s="39"/>
    </row>
    <row r="133" spans="1:13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  <c r="L133" s="38"/>
      <c r="M133" s="38"/>
    </row>
    <row r="134" spans="1:13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  <row r="136" spans="1:13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  <c r="L136" s="39"/>
      <c r="M136" s="39"/>
    </row>
    <row r="137" spans="1:13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  <c r="L137" s="38"/>
      <c r="M137" s="38"/>
    </row>
    <row r="138" spans="1:13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  <c r="L139" s="38"/>
      <c r="M139" s="38"/>
    </row>
    <row r="140" spans="1:13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spans="1:13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  <c r="L141" s="38"/>
      <c r="M141" s="38"/>
    </row>
    <row r="142" spans="1:13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spans="1:13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1:13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  <c r="L144" s="39"/>
      <c r="M144" s="39"/>
    </row>
    <row r="145" spans="1:13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  <c r="L145" s="38"/>
      <c r="M145" s="38"/>
    </row>
    <row r="146" spans="1:13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  <c r="L146" s="39"/>
      <c r="M146" s="39"/>
    </row>
    <row r="147" spans="1:13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  <c r="L147" s="38"/>
      <c r="M147" s="38"/>
    </row>
    <row r="148" spans="1:13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  <c r="L148" s="39"/>
      <c r="M148" s="39"/>
    </row>
    <row r="149" spans="1:13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  <c r="L149" s="38"/>
      <c r="M149" s="38"/>
    </row>
    <row r="150" spans="1:13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  <c r="L150" s="39"/>
      <c r="M150" s="39"/>
    </row>
    <row r="151" spans="1:13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  <c r="L151" s="38"/>
      <c r="M151" s="38"/>
    </row>
    <row r="152" spans="1:13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  <c r="L152" s="39"/>
      <c r="M152" s="39"/>
    </row>
    <row r="153" spans="1:13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  <c r="L153" s="38"/>
      <c r="M153" s="38"/>
    </row>
    <row r="154" spans="1:13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  <c r="L154" s="39"/>
      <c r="M154" s="39"/>
    </row>
    <row r="155" spans="1:13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  <c r="L155" s="38"/>
      <c r="M155" s="38"/>
    </row>
    <row r="156" spans="1:13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  <c r="L156" s="39"/>
      <c r="M156" s="39"/>
    </row>
    <row r="157" spans="1:13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  <c r="L157" s="38"/>
      <c r="M157" s="38"/>
    </row>
    <row r="158" spans="1:13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  <c r="L158" s="39"/>
      <c r="M158" s="39"/>
    </row>
    <row r="159" spans="1:13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  <c r="L159" s="38"/>
      <c r="M159" s="38"/>
    </row>
    <row r="160" spans="1:13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  <c r="L160" s="39"/>
      <c r="M160" s="39"/>
    </row>
    <row r="161" spans="1:13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  <c r="L161" s="38"/>
      <c r="M161" s="38"/>
    </row>
    <row r="162" spans="1:13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  <c r="L162" s="39"/>
      <c r="M162" s="39"/>
    </row>
    <row r="163" spans="1:13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  <c r="L163" s="38"/>
      <c r="M163" s="38"/>
    </row>
    <row r="164" spans="1:13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  <c r="L164" s="39"/>
      <c r="M164" s="39"/>
    </row>
    <row r="165" spans="1:13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  <c r="L165" s="38"/>
      <c r="M165" s="38"/>
    </row>
    <row r="166" spans="1:13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  <c r="L166" s="39"/>
      <c r="M166" s="39"/>
    </row>
    <row r="167" spans="1:13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  <c r="L167" s="38"/>
      <c r="M167" s="38"/>
    </row>
    <row r="168" spans="1:13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  <c r="L168" s="39"/>
      <c r="M168" s="39"/>
    </row>
    <row r="169" spans="1:13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  <c r="L169" s="38"/>
      <c r="M169" s="38"/>
    </row>
    <row r="170" spans="1:13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  <c r="L170" s="39"/>
      <c r="M170" s="39"/>
    </row>
    <row r="171" spans="1:13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  <c r="L171" s="38"/>
      <c r="M171" s="38"/>
    </row>
    <row r="172" spans="1:13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  <c r="L172" s="39"/>
      <c r="M172" s="39"/>
    </row>
    <row r="173" spans="1:13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  <c r="L173" s="38"/>
      <c r="M173" s="38"/>
    </row>
    <row r="174" spans="1:13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  <c r="L174" s="39"/>
      <c r="M174" s="39"/>
    </row>
    <row r="175" spans="1:13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  <c r="L175" s="38"/>
      <c r="M175" s="38"/>
    </row>
    <row r="176" spans="1:13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  <c r="L176" s="39"/>
      <c r="M176" s="39"/>
    </row>
    <row r="177" spans="1:13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  <c r="L177" s="38"/>
      <c r="M177" s="38"/>
    </row>
    <row r="178" spans="1:13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  <c r="L178" s="39"/>
      <c r="M178" s="39"/>
    </row>
    <row r="179" spans="1:13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  <c r="L179" s="38"/>
      <c r="M179" s="38"/>
    </row>
    <row r="180" spans="1:13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  <c r="L180" s="39"/>
      <c r="M180" s="39"/>
    </row>
    <row r="181" spans="1:13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  <c r="L181" s="38"/>
      <c r="M181" s="38"/>
    </row>
    <row r="182" spans="1:13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  <c r="L182" s="39"/>
      <c r="M182" s="39"/>
    </row>
    <row r="183" spans="1:13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  <c r="L183" s="38"/>
      <c r="M183" s="38"/>
    </row>
    <row r="184" spans="1:13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  <c r="L184" s="39"/>
      <c r="M184" s="39"/>
    </row>
    <row r="185" spans="1:13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  <c r="L185" s="38"/>
      <c r="M185" s="38"/>
    </row>
    <row r="186" spans="1:13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</row>
    <row r="187" spans="1:13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</row>
    <row r="188" spans="1:13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</row>
    <row r="189" spans="1:13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</row>
    <row r="190" spans="1:13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</row>
    <row r="191" spans="1:13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</row>
    <row r="192" spans="1:13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</row>
    <row r="193" spans="1:13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3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</row>
    <row r="196" spans="1:13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</row>
    <row r="197" spans="1:13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</row>
    <row r="198" spans="1:13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</row>
    <row r="199" spans="1:13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</row>
    <row r="200" spans="1:13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1"/>
  </mergeCells>
  <phoneticPr fontId="3"/>
  <conditionalFormatting sqref="E9:M9">
    <cfRule type="top10" dxfId="2135" priority="90" rank="1"/>
  </conditionalFormatting>
  <conditionalFormatting sqref="E11:M11">
    <cfRule type="top10" dxfId="2134" priority="89" rank="1"/>
  </conditionalFormatting>
  <conditionalFormatting sqref="E13:M13">
    <cfRule type="top10" dxfId="2133" priority="88" rank="1"/>
  </conditionalFormatting>
  <conditionalFormatting sqref="E15:M15">
    <cfRule type="top10" dxfId="2132" priority="87" rank="1"/>
  </conditionalFormatting>
  <conditionalFormatting sqref="E17:M17">
    <cfRule type="top10" dxfId="2131" priority="86" rank="1"/>
  </conditionalFormatting>
  <conditionalFormatting sqref="E19:M19">
    <cfRule type="top10" dxfId="2130" priority="85" rank="1"/>
  </conditionalFormatting>
  <conditionalFormatting sqref="E21:M21">
    <cfRule type="top10" dxfId="2129" priority="84" rank="1"/>
  </conditionalFormatting>
  <conditionalFormatting sqref="E23:M23">
    <cfRule type="top10" dxfId="2128" priority="82" rank="1"/>
  </conditionalFormatting>
  <conditionalFormatting sqref="E25:M25">
    <cfRule type="top10" dxfId="2127" priority="81" rank="1"/>
  </conditionalFormatting>
  <conditionalFormatting sqref="E27:M27">
    <cfRule type="top10" dxfId="2126" priority="80" rank="1"/>
  </conditionalFormatting>
  <conditionalFormatting sqref="E29:M29">
    <cfRule type="top10" dxfId="2125" priority="79" rank="1"/>
  </conditionalFormatting>
  <conditionalFormatting sqref="E31:M31">
    <cfRule type="top10" dxfId="2124" priority="78" rank="1"/>
  </conditionalFormatting>
  <conditionalFormatting sqref="E33:M33">
    <cfRule type="top10" dxfId="2123" priority="77" rank="1"/>
  </conditionalFormatting>
  <conditionalFormatting sqref="E35:M35">
    <cfRule type="top10" dxfId="2122" priority="76" rank="1"/>
  </conditionalFormatting>
  <conditionalFormatting sqref="E37:M37">
    <cfRule type="top10" dxfId="2121" priority="75" rank="1"/>
  </conditionalFormatting>
  <conditionalFormatting sqref="E39:M39">
    <cfRule type="top10" dxfId="2120" priority="74" rank="1"/>
  </conditionalFormatting>
  <conditionalFormatting sqref="E41:M41">
    <cfRule type="top10" dxfId="2119" priority="73" rank="1"/>
  </conditionalFormatting>
  <conditionalFormatting sqref="E43:M43">
    <cfRule type="top10" dxfId="2118" priority="72" rank="1"/>
  </conditionalFormatting>
  <conditionalFormatting sqref="E45:M45">
    <cfRule type="top10" dxfId="2117" priority="71" rank="1"/>
  </conditionalFormatting>
  <conditionalFormatting sqref="E47:M47">
    <cfRule type="top10" dxfId="2116" priority="70" rank="1"/>
  </conditionalFormatting>
  <conditionalFormatting sqref="E49:M49">
    <cfRule type="top10" dxfId="2115" priority="69" rank="1"/>
  </conditionalFormatting>
  <conditionalFormatting sqref="E51:M51">
    <cfRule type="top10" dxfId="2114" priority="68" rank="1"/>
  </conditionalFormatting>
  <conditionalFormatting sqref="E53:M53">
    <cfRule type="top10" dxfId="2113" priority="67" rank="1"/>
  </conditionalFormatting>
  <conditionalFormatting sqref="E55:M55">
    <cfRule type="top10" dxfId="2112" priority="66" rank="1"/>
  </conditionalFormatting>
  <conditionalFormatting sqref="E57:M57">
    <cfRule type="top10" dxfId="2111" priority="65" rank="1"/>
  </conditionalFormatting>
  <conditionalFormatting sqref="E59:M59">
    <cfRule type="top10" dxfId="2110" priority="64" rank="1"/>
  </conditionalFormatting>
  <conditionalFormatting sqref="E61:M61">
    <cfRule type="top10" dxfId="2109" priority="63" rank="1"/>
  </conditionalFormatting>
  <conditionalFormatting sqref="E63:M63">
    <cfRule type="top10" dxfId="2108" priority="62" rank="1"/>
  </conditionalFormatting>
  <conditionalFormatting sqref="E65:M65">
    <cfRule type="top10" dxfId="2107" priority="61" rank="1"/>
  </conditionalFormatting>
  <conditionalFormatting sqref="E67:M67">
    <cfRule type="top10" dxfId="2106" priority="60" rank="1"/>
  </conditionalFormatting>
  <conditionalFormatting sqref="E69:M69">
    <cfRule type="top10" dxfId="2105" priority="59" rank="1"/>
  </conditionalFormatting>
  <conditionalFormatting sqref="E71:M71">
    <cfRule type="top10" dxfId="2104" priority="58" rank="1"/>
  </conditionalFormatting>
  <conditionalFormatting sqref="E73:M73">
    <cfRule type="top10" dxfId="2103" priority="57" rank="1"/>
  </conditionalFormatting>
  <conditionalFormatting sqref="E75:M75">
    <cfRule type="top10" dxfId="2102" priority="56" rank="1"/>
  </conditionalFormatting>
  <conditionalFormatting sqref="E77:M77">
    <cfRule type="top10" dxfId="2101" priority="55" rank="1"/>
  </conditionalFormatting>
  <conditionalFormatting sqref="E79:M79">
    <cfRule type="top10" dxfId="2100" priority="54" rank="1"/>
  </conditionalFormatting>
  <conditionalFormatting sqref="E81:M81">
    <cfRule type="top10" dxfId="2099" priority="53" rank="1"/>
  </conditionalFormatting>
  <conditionalFormatting sqref="E83:M83">
    <cfRule type="top10" dxfId="2098" priority="52" rank="1"/>
  </conditionalFormatting>
  <conditionalFormatting sqref="E85:M85">
    <cfRule type="top10" dxfId="2097" priority="51" rank="1"/>
  </conditionalFormatting>
  <conditionalFormatting sqref="E87:M87">
    <cfRule type="top10" dxfId="2096" priority="50" rank="1"/>
  </conditionalFormatting>
  <conditionalFormatting sqref="E89:M89">
    <cfRule type="top10" dxfId="2095" priority="49" rank="1"/>
  </conditionalFormatting>
  <conditionalFormatting sqref="E91:M91">
    <cfRule type="top10" dxfId="2094" priority="48" rank="1"/>
  </conditionalFormatting>
  <conditionalFormatting sqref="E93:M93">
    <cfRule type="top10" dxfId="2093" priority="47" rank="1"/>
  </conditionalFormatting>
  <conditionalFormatting sqref="E95:M95">
    <cfRule type="top10" dxfId="2092" priority="46" rank="1"/>
  </conditionalFormatting>
  <conditionalFormatting sqref="E97:M97">
    <cfRule type="top10" dxfId="2091" priority="45" rank="1"/>
  </conditionalFormatting>
  <conditionalFormatting sqref="E99:M99">
    <cfRule type="top10" dxfId="2090" priority="44" rank="1"/>
  </conditionalFormatting>
  <conditionalFormatting sqref="E101:M101">
    <cfRule type="top10" dxfId="2089" priority="43" rank="1"/>
  </conditionalFormatting>
  <conditionalFormatting sqref="E103:M103">
    <cfRule type="top10" dxfId="2088" priority="42" rank="1"/>
  </conditionalFormatting>
  <conditionalFormatting sqref="E105:M105">
    <cfRule type="top10" dxfId="2087" priority="41" rank="1"/>
  </conditionalFormatting>
  <conditionalFormatting sqref="E107:M107">
    <cfRule type="top10" dxfId="2086" priority="40" rank="1"/>
  </conditionalFormatting>
  <conditionalFormatting sqref="E109:M109">
    <cfRule type="top10" dxfId="2085" priority="39" rank="1"/>
  </conditionalFormatting>
  <conditionalFormatting sqref="E111:M111">
    <cfRule type="top10" dxfId="2084" priority="38" rank="1"/>
  </conditionalFormatting>
  <conditionalFormatting sqref="E113:M113">
    <cfRule type="top10" dxfId="2083" priority="37" rank="1"/>
  </conditionalFormatting>
  <conditionalFormatting sqref="E115:M115">
    <cfRule type="top10" dxfId="2082" priority="36" rank="1"/>
  </conditionalFormatting>
  <conditionalFormatting sqref="E117:M117">
    <cfRule type="top10" dxfId="2081" priority="35" rank="1"/>
  </conditionalFormatting>
  <conditionalFormatting sqref="E119:M119">
    <cfRule type="top10" dxfId="2080" priority="34" rank="1"/>
  </conditionalFormatting>
  <conditionalFormatting sqref="E121:M121">
    <cfRule type="top10" dxfId="2079" priority="33" rank="1"/>
  </conditionalFormatting>
  <conditionalFormatting sqref="E123:M123">
    <cfRule type="top10" dxfId="2078" priority="32" rank="1"/>
  </conditionalFormatting>
  <conditionalFormatting sqref="E125:M125">
    <cfRule type="top10" dxfId="2077" priority="31" rank="1"/>
  </conditionalFormatting>
  <conditionalFormatting sqref="E127:M127">
    <cfRule type="top10" dxfId="2076" priority="30" rank="1"/>
  </conditionalFormatting>
  <conditionalFormatting sqref="E129:M129">
    <cfRule type="top10" dxfId="2075" priority="29" rank="1"/>
  </conditionalFormatting>
  <conditionalFormatting sqref="E131:M131">
    <cfRule type="top10" dxfId="2074" priority="28" rank="1"/>
  </conditionalFormatting>
  <conditionalFormatting sqref="E133:M133">
    <cfRule type="top10" dxfId="2073" priority="27" rank="1"/>
  </conditionalFormatting>
  <conditionalFormatting sqref="E135:M135">
    <cfRule type="top10" dxfId="2072" priority="26" rank="1"/>
  </conditionalFormatting>
  <conditionalFormatting sqref="E137:M137">
    <cfRule type="top10" dxfId="2071" priority="25" rank="1"/>
  </conditionalFormatting>
  <conditionalFormatting sqref="E139:M139">
    <cfRule type="top10" dxfId="2070" priority="24" rank="1"/>
  </conditionalFormatting>
  <conditionalFormatting sqref="E141:M141">
    <cfRule type="top10" dxfId="2069" priority="23" rank="1"/>
  </conditionalFormatting>
  <conditionalFormatting sqref="E143:M143">
    <cfRule type="top10" dxfId="2068" priority="22" rank="1"/>
  </conditionalFormatting>
  <conditionalFormatting sqref="E145:M145">
    <cfRule type="top10" dxfId="2067" priority="21" rank="1"/>
  </conditionalFormatting>
  <conditionalFormatting sqref="E147:M147">
    <cfRule type="top10" dxfId="2066" priority="20" rank="1"/>
  </conditionalFormatting>
  <conditionalFormatting sqref="E149:M149">
    <cfRule type="top10" dxfId="2065" priority="19" rank="1"/>
  </conditionalFormatting>
  <conditionalFormatting sqref="E151:M151">
    <cfRule type="top10" dxfId="2064" priority="18" rank="1"/>
  </conditionalFormatting>
  <conditionalFormatting sqref="E153:M153">
    <cfRule type="top10" dxfId="2063" priority="17" rank="1"/>
  </conditionalFormatting>
  <conditionalFormatting sqref="E155:M155">
    <cfRule type="top10" dxfId="2062" priority="16" rank="1"/>
  </conditionalFormatting>
  <conditionalFormatting sqref="E157:M157">
    <cfRule type="top10" dxfId="2061" priority="15" rank="1"/>
  </conditionalFormatting>
  <conditionalFormatting sqref="E159:M159">
    <cfRule type="top10" dxfId="2060" priority="14" rank="1"/>
  </conditionalFormatting>
  <conditionalFormatting sqref="E161:M161">
    <cfRule type="top10" dxfId="2059" priority="13" rank="1"/>
  </conditionalFormatting>
  <conditionalFormatting sqref="E163:M163">
    <cfRule type="top10" dxfId="2058" priority="12" rank="1"/>
  </conditionalFormatting>
  <conditionalFormatting sqref="E165:M165">
    <cfRule type="top10" dxfId="2057" priority="11" rank="1"/>
  </conditionalFormatting>
  <conditionalFormatting sqref="E167:M167">
    <cfRule type="top10" dxfId="2056" priority="10" rank="1"/>
  </conditionalFormatting>
  <conditionalFormatting sqref="E169:M169">
    <cfRule type="top10" dxfId="2055" priority="9" rank="1"/>
  </conditionalFormatting>
  <conditionalFormatting sqref="E171:M171">
    <cfRule type="top10" dxfId="2054" priority="8" rank="1"/>
  </conditionalFormatting>
  <conditionalFormatting sqref="E173:M173">
    <cfRule type="top10" dxfId="2053" priority="7" rank="1"/>
  </conditionalFormatting>
  <conditionalFormatting sqref="E175:M175">
    <cfRule type="top10" dxfId="2052" priority="6" rank="1"/>
  </conditionalFormatting>
  <conditionalFormatting sqref="E177:M177">
    <cfRule type="top10" dxfId="2051" priority="5" rank="1"/>
  </conditionalFormatting>
  <conditionalFormatting sqref="E179:M179">
    <cfRule type="top10" dxfId="2050" priority="4" rank="1"/>
  </conditionalFormatting>
  <conditionalFormatting sqref="E181:M181">
    <cfRule type="top10" dxfId="2049" priority="3" rank="1"/>
  </conditionalFormatting>
  <conditionalFormatting sqref="E183:M183">
    <cfRule type="top10" dxfId="2048" priority="2" rank="1"/>
  </conditionalFormatting>
  <conditionalFormatting sqref="E185:M185">
    <cfRule type="top10" dxfId="2047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M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0.625" style="3" customWidth="1"/>
    <col min="4" max="13" width="8.625" style="3"/>
    <col min="14" max="16384" width="8.625" style="33"/>
  </cols>
  <sheetData>
    <row r="1" spans="1:13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" customHeight="1">
      <c r="B2" s="3" t="s">
        <v>67</v>
      </c>
    </row>
    <row r="3" spans="1:13" ht="15" customHeight="1">
      <c r="B3" s="3" t="s">
        <v>86</v>
      </c>
    </row>
    <row r="4" spans="1:13" ht="15" customHeight="1">
      <c r="B4" s="3" t="s">
        <v>89</v>
      </c>
    </row>
    <row r="5" spans="1:13" ht="15" customHeight="1">
      <c r="B5" s="3"/>
    </row>
    <row r="6" spans="1:13" ht="2.1" customHeight="1">
      <c r="B6" s="4"/>
      <c r="C6" s="5"/>
      <c r="D6" s="6"/>
      <c r="E6" s="7"/>
      <c r="F6" s="8"/>
      <c r="G6" s="8"/>
      <c r="H6" s="8"/>
      <c r="I6" s="8"/>
      <c r="J6" s="8"/>
      <c r="K6" s="8"/>
      <c r="L6" s="8"/>
      <c r="M6" s="8"/>
    </row>
    <row r="7" spans="1:13" ht="117.95" customHeight="1" thickBot="1">
      <c r="A7" s="9"/>
      <c r="B7" s="10"/>
      <c r="C7" s="11" t="s">
        <v>64</v>
      </c>
      <c r="D7" s="12" t="s">
        <v>65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0</v>
      </c>
    </row>
    <row r="8" spans="1:13" ht="15.95" customHeight="1" thickTop="1">
      <c r="B8" s="46" t="s">
        <v>66</v>
      </c>
      <c r="C8" s="47"/>
      <c r="D8" s="14">
        <v>19674</v>
      </c>
      <c r="E8" s="15">
        <v>8056</v>
      </c>
      <c r="F8" s="16">
        <v>11284</v>
      </c>
      <c r="G8" s="16">
        <v>3170</v>
      </c>
      <c r="H8" s="16">
        <v>4231</v>
      </c>
      <c r="I8" s="16">
        <v>1921</v>
      </c>
      <c r="J8" s="16">
        <v>1510</v>
      </c>
      <c r="K8" s="16">
        <v>2917</v>
      </c>
      <c r="L8" s="16">
        <v>347</v>
      </c>
      <c r="M8" s="16">
        <v>924</v>
      </c>
    </row>
    <row r="9" spans="1:13" ht="15.95" customHeight="1">
      <c r="B9" s="48"/>
      <c r="C9" s="49"/>
      <c r="D9" s="17">
        <v>1</v>
      </c>
      <c r="E9" s="26">
        <v>0.40947443326217342</v>
      </c>
      <c r="F9" s="27">
        <v>0.57354884619294499</v>
      </c>
      <c r="G9" s="27">
        <v>0.16112635966249872</v>
      </c>
      <c r="H9" s="27">
        <v>0.21505540307004167</v>
      </c>
      <c r="I9" s="27">
        <v>9.7641557385381716E-2</v>
      </c>
      <c r="J9" s="27">
        <v>7.675104198434482E-2</v>
      </c>
      <c r="K9" s="27">
        <v>0.14826674799227407</v>
      </c>
      <c r="L9" s="27">
        <v>1.7637491105011692E-2</v>
      </c>
      <c r="M9" s="27">
        <v>4.6965538273863981E-2</v>
      </c>
    </row>
    <row r="10" spans="1:13" ht="15.95" customHeight="1">
      <c r="B10" s="51" t="s">
        <v>70</v>
      </c>
      <c r="C10" s="50" t="s">
        <v>29</v>
      </c>
      <c r="D10" s="28">
        <v>647</v>
      </c>
      <c r="E10" s="29">
        <v>324</v>
      </c>
      <c r="F10" s="30">
        <v>384</v>
      </c>
      <c r="G10" s="30">
        <v>127</v>
      </c>
      <c r="H10" s="30">
        <v>123</v>
      </c>
      <c r="I10" s="30">
        <v>64</v>
      </c>
      <c r="J10" s="30">
        <v>61</v>
      </c>
      <c r="K10" s="30">
        <v>87</v>
      </c>
      <c r="L10" s="30">
        <v>7</v>
      </c>
      <c r="M10" s="30">
        <v>14</v>
      </c>
    </row>
    <row r="11" spans="1:13" ht="15.95" customHeight="1">
      <c r="B11" s="52"/>
      <c r="C11" s="45"/>
      <c r="D11" s="17">
        <v>1</v>
      </c>
      <c r="E11" s="18">
        <v>0.50077279752704795</v>
      </c>
      <c r="F11" s="19">
        <v>0.59350850077279749</v>
      </c>
      <c r="G11" s="19">
        <v>0.19629057187017002</v>
      </c>
      <c r="H11" s="19">
        <v>0.1901081916537867</v>
      </c>
      <c r="I11" s="19">
        <v>9.8918083462132919E-2</v>
      </c>
      <c r="J11" s="19">
        <v>9.428129829984544E-2</v>
      </c>
      <c r="K11" s="19">
        <v>0.13446676970633695</v>
      </c>
      <c r="L11" s="19">
        <v>1.0819165378670788E-2</v>
      </c>
      <c r="M11" s="19">
        <v>2.1638330757341576E-2</v>
      </c>
    </row>
    <row r="12" spans="1:13" ht="15.95" customHeight="1">
      <c r="B12" s="52"/>
      <c r="C12" s="44" t="s">
        <v>30</v>
      </c>
      <c r="D12" s="20">
        <v>220</v>
      </c>
      <c r="E12" s="21">
        <v>100</v>
      </c>
      <c r="F12" s="22">
        <v>127</v>
      </c>
      <c r="G12" s="22">
        <v>43</v>
      </c>
      <c r="H12" s="22">
        <v>48</v>
      </c>
      <c r="I12" s="22">
        <v>29</v>
      </c>
      <c r="J12" s="22">
        <v>14</v>
      </c>
      <c r="K12" s="22">
        <v>36</v>
      </c>
      <c r="L12" s="22">
        <v>0</v>
      </c>
      <c r="M12" s="22">
        <v>5</v>
      </c>
    </row>
    <row r="13" spans="1:13" ht="15.95" customHeight="1">
      <c r="B13" s="52"/>
      <c r="C13" s="45"/>
      <c r="D13" s="23">
        <v>1</v>
      </c>
      <c r="E13" s="18">
        <v>0.45454545454545453</v>
      </c>
      <c r="F13" s="19">
        <v>0.57727272727272727</v>
      </c>
      <c r="G13" s="19">
        <v>0.19545454545454546</v>
      </c>
      <c r="H13" s="19">
        <v>0.21818181818181817</v>
      </c>
      <c r="I13" s="19">
        <v>0.13181818181818181</v>
      </c>
      <c r="J13" s="19">
        <v>6.363636363636363E-2</v>
      </c>
      <c r="K13" s="19">
        <v>0.16363636363636364</v>
      </c>
      <c r="L13" s="19">
        <v>0</v>
      </c>
      <c r="M13" s="19">
        <v>2.2727272727272728E-2</v>
      </c>
    </row>
    <row r="14" spans="1:13" ht="15.95" customHeight="1">
      <c r="B14" s="52"/>
      <c r="C14" s="44" t="s">
        <v>31</v>
      </c>
      <c r="D14" s="20">
        <v>150</v>
      </c>
      <c r="E14" s="21">
        <v>62</v>
      </c>
      <c r="F14" s="22">
        <v>81</v>
      </c>
      <c r="G14" s="22">
        <v>35</v>
      </c>
      <c r="H14" s="22">
        <v>41</v>
      </c>
      <c r="I14" s="22">
        <v>14</v>
      </c>
      <c r="J14" s="22">
        <v>18</v>
      </c>
      <c r="K14" s="22">
        <v>18</v>
      </c>
      <c r="L14" s="22">
        <v>0</v>
      </c>
      <c r="M14" s="22">
        <v>3</v>
      </c>
    </row>
    <row r="15" spans="1:13" ht="15.95" customHeight="1">
      <c r="B15" s="52"/>
      <c r="C15" s="45"/>
      <c r="D15" s="23">
        <v>1</v>
      </c>
      <c r="E15" s="18">
        <v>0.41333333333333333</v>
      </c>
      <c r="F15" s="19">
        <v>0.54</v>
      </c>
      <c r="G15" s="19">
        <v>0.23333333333333334</v>
      </c>
      <c r="H15" s="19">
        <v>0.27333333333333332</v>
      </c>
      <c r="I15" s="19">
        <v>9.3333333333333338E-2</v>
      </c>
      <c r="J15" s="19">
        <v>0.12</v>
      </c>
      <c r="K15" s="19">
        <v>0.12</v>
      </c>
      <c r="L15" s="19">
        <v>0</v>
      </c>
      <c r="M15" s="19">
        <v>0.02</v>
      </c>
    </row>
    <row r="16" spans="1:13" ht="15.95" customHeight="1">
      <c r="B16" s="52"/>
      <c r="C16" s="44" t="s">
        <v>32</v>
      </c>
      <c r="D16" s="20">
        <v>268</v>
      </c>
      <c r="E16" s="21">
        <v>117</v>
      </c>
      <c r="F16" s="22">
        <v>166</v>
      </c>
      <c r="G16" s="22">
        <v>61</v>
      </c>
      <c r="H16" s="22">
        <v>52</v>
      </c>
      <c r="I16" s="22">
        <v>34</v>
      </c>
      <c r="J16" s="22">
        <v>25</v>
      </c>
      <c r="K16" s="22">
        <v>42</v>
      </c>
      <c r="L16" s="22">
        <v>0</v>
      </c>
      <c r="M16" s="22">
        <v>6</v>
      </c>
    </row>
    <row r="17" spans="1:13" ht="15.95" customHeight="1">
      <c r="B17" s="52"/>
      <c r="C17" s="45"/>
      <c r="D17" s="23">
        <v>1</v>
      </c>
      <c r="E17" s="18">
        <v>0.43656716417910446</v>
      </c>
      <c r="F17" s="19">
        <v>0.61940298507462688</v>
      </c>
      <c r="G17" s="19">
        <v>0.22761194029850745</v>
      </c>
      <c r="H17" s="19">
        <v>0.19402985074626866</v>
      </c>
      <c r="I17" s="19">
        <v>0.12686567164179105</v>
      </c>
      <c r="J17" s="19">
        <v>9.3283582089552244E-2</v>
      </c>
      <c r="K17" s="19">
        <v>0.15671641791044777</v>
      </c>
      <c r="L17" s="19">
        <v>0</v>
      </c>
      <c r="M17" s="19">
        <v>2.2388059701492536E-2</v>
      </c>
    </row>
    <row r="18" spans="1:13" ht="15.95" customHeight="1">
      <c r="B18" s="52"/>
      <c r="C18" s="44" t="s">
        <v>33</v>
      </c>
      <c r="D18" s="20">
        <v>960</v>
      </c>
      <c r="E18" s="21">
        <v>387</v>
      </c>
      <c r="F18" s="22">
        <v>617</v>
      </c>
      <c r="G18" s="22">
        <v>218</v>
      </c>
      <c r="H18" s="22">
        <v>224</v>
      </c>
      <c r="I18" s="22">
        <v>102</v>
      </c>
      <c r="J18" s="22">
        <v>70</v>
      </c>
      <c r="K18" s="22">
        <v>134</v>
      </c>
      <c r="L18" s="22">
        <v>0</v>
      </c>
      <c r="M18" s="22">
        <v>17</v>
      </c>
    </row>
    <row r="19" spans="1:13" ht="15.95" customHeight="1">
      <c r="B19" s="52"/>
      <c r="C19" s="45"/>
      <c r="D19" s="23">
        <v>1</v>
      </c>
      <c r="E19" s="18">
        <v>0.40312500000000001</v>
      </c>
      <c r="F19" s="19">
        <v>0.64270833333333333</v>
      </c>
      <c r="G19" s="19">
        <v>0.22708333333333333</v>
      </c>
      <c r="H19" s="19">
        <v>0.23333333333333334</v>
      </c>
      <c r="I19" s="19">
        <v>0.10625</v>
      </c>
      <c r="J19" s="19">
        <v>7.2916666666666671E-2</v>
      </c>
      <c r="K19" s="19">
        <v>0.13958333333333334</v>
      </c>
      <c r="L19" s="19">
        <v>0</v>
      </c>
      <c r="M19" s="19">
        <v>1.7708333333333333E-2</v>
      </c>
    </row>
    <row r="20" spans="1:13" ht="15.95" customHeight="1">
      <c r="B20" s="52"/>
      <c r="C20" s="44" t="s">
        <v>34</v>
      </c>
      <c r="D20" s="20">
        <v>16262</v>
      </c>
      <c r="E20" s="21">
        <v>6728</v>
      </c>
      <c r="F20" s="22">
        <v>9395</v>
      </c>
      <c r="G20" s="22">
        <v>2528</v>
      </c>
      <c r="H20" s="22">
        <v>3501</v>
      </c>
      <c r="I20" s="22">
        <v>1576</v>
      </c>
      <c r="J20" s="22">
        <v>1259</v>
      </c>
      <c r="K20" s="22">
        <v>2469</v>
      </c>
      <c r="L20" s="22">
        <v>324</v>
      </c>
      <c r="M20" s="22">
        <v>638</v>
      </c>
    </row>
    <row r="21" spans="1:13" ht="15.95" customHeight="1">
      <c r="B21" s="52"/>
      <c r="C21" s="54"/>
      <c r="D21" s="17">
        <v>1</v>
      </c>
      <c r="E21" s="26">
        <v>0.4137252490468577</v>
      </c>
      <c r="F21" s="27">
        <v>0.57772721682449879</v>
      </c>
      <c r="G21" s="27">
        <v>0.15545443364899766</v>
      </c>
      <c r="H21" s="27">
        <v>0.21528717254950192</v>
      </c>
      <c r="I21" s="27">
        <v>9.6913048825482725E-2</v>
      </c>
      <c r="J21" s="27">
        <v>7.7419751568072806E-2</v>
      </c>
      <c r="K21" s="27">
        <v>0.15182634362317057</v>
      </c>
      <c r="L21" s="27">
        <v>1.9923748616406348E-2</v>
      </c>
      <c r="M21" s="27">
        <v>3.9232566719960643E-2</v>
      </c>
    </row>
    <row r="22" spans="1:13" ht="15.95" customHeight="1">
      <c r="A22" s="32"/>
      <c r="B22" s="35"/>
      <c r="C22" s="55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5.95" hidden="1" customHeight="1">
      <c r="A23" s="32"/>
      <c r="B23" s="37"/>
      <c r="C23" s="53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ht="15.95" hidden="1" customHeight="1">
      <c r="A24" s="32"/>
      <c r="B24" s="37"/>
      <c r="C24" s="53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5.95" hidden="1" customHeight="1">
      <c r="A25" s="32"/>
      <c r="B25" s="37"/>
      <c r="C25" s="53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ht="15.95" hidden="1" customHeight="1">
      <c r="A26" s="32"/>
      <c r="B26" s="37"/>
      <c r="C26" s="53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3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  <c r="L55" s="38"/>
      <c r="M55" s="38"/>
    </row>
    <row r="56" spans="1:13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spans="1:13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1:13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1:13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13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  <c r="L73" s="38"/>
      <c r="M73" s="38"/>
    </row>
    <row r="74" spans="1:13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  <c r="L75" s="38"/>
      <c r="M75" s="38"/>
    </row>
    <row r="76" spans="1:13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  <c r="L77" s="38"/>
      <c r="M77" s="38"/>
    </row>
    <row r="78" spans="1:13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  <c r="L79" s="38"/>
      <c r="M79" s="38"/>
    </row>
    <row r="80" spans="1:13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  <c r="L83" s="38"/>
      <c r="M83" s="38"/>
    </row>
    <row r="84" spans="1:13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  <c r="L85" s="38"/>
      <c r="M85" s="38"/>
    </row>
    <row r="86" spans="1:13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  <c r="L87" s="38"/>
      <c r="M87" s="38"/>
    </row>
    <row r="88" spans="1:13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  <c r="L89" s="38"/>
      <c r="M89" s="38"/>
    </row>
    <row r="90" spans="1:13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  <c r="L91" s="38"/>
      <c r="M91" s="38"/>
    </row>
    <row r="92" spans="1:13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  <c r="L93" s="38"/>
      <c r="M93" s="38"/>
    </row>
    <row r="94" spans="1:13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  <c r="L95" s="38"/>
      <c r="M95" s="38"/>
    </row>
    <row r="96" spans="1:13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  <c r="L97" s="38"/>
      <c r="M97" s="38"/>
    </row>
    <row r="98" spans="1:13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  <c r="L99" s="38"/>
      <c r="M99" s="38"/>
    </row>
    <row r="100" spans="1:13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  <c r="L103" s="38"/>
      <c r="M103" s="38"/>
    </row>
    <row r="104" spans="1:13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  <c r="L105" s="38"/>
      <c r="M105" s="38"/>
    </row>
    <row r="106" spans="1:13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  <c r="L107" s="38"/>
      <c r="M107" s="38"/>
    </row>
    <row r="108" spans="1:13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  <c r="L109" s="38"/>
      <c r="M109" s="38"/>
    </row>
    <row r="110" spans="1:13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  <c r="L111" s="38"/>
      <c r="M111" s="38"/>
    </row>
    <row r="112" spans="1:13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  <c r="L113" s="38"/>
      <c r="M113" s="38"/>
    </row>
    <row r="114" spans="1:13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  <c r="L115" s="38"/>
      <c r="M115" s="38"/>
    </row>
    <row r="116" spans="1:13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  <c r="L117" s="38"/>
      <c r="M117" s="38"/>
    </row>
    <row r="118" spans="1:13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  <c r="L119" s="38"/>
      <c r="M119" s="38"/>
    </row>
    <row r="120" spans="1:13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1:13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  <c r="L121" s="38"/>
      <c r="M121" s="38"/>
    </row>
    <row r="122" spans="1:13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  <c r="L123" s="38"/>
      <c r="M123" s="38"/>
    </row>
    <row r="124" spans="1:13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  <c r="L125" s="38"/>
      <c r="M125" s="38"/>
    </row>
    <row r="126" spans="1:13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  <c r="L126" s="39"/>
      <c r="M126" s="39"/>
    </row>
    <row r="127" spans="1:13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  <c r="L127" s="38"/>
      <c r="M127" s="38"/>
    </row>
    <row r="128" spans="1:13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  <c r="L128" s="39"/>
      <c r="M128" s="39"/>
    </row>
    <row r="129" spans="1:13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  <c r="L129" s="38"/>
      <c r="M129" s="38"/>
    </row>
    <row r="130" spans="1:13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  <c r="L130" s="39"/>
      <c r="M130" s="39"/>
    </row>
    <row r="131" spans="1:13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  <c r="L131" s="38"/>
      <c r="M131" s="38"/>
    </row>
    <row r="132" spans="1:13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  <c r="L132" s="39"/>
      <c r="M132" s="39"/>
    </row>
    <row r="133" spans="1:13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  <c r="L133" s="38"/>
      <c r="M133" s="38"/>
    </row>
    <row r="134" spans="1:13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  <row r="136" spans="1:13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  <c r="L136" s="39"/>
      <c r="M136" s="39"/>
    </row>
    <row r="137" spans="1:13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  <c r="L137" s="38"/>
      <c r="M137" s="38"/>
    </row>
    <row r="138" spans="1:13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  <c r="L139" s="38"/>
      <c r="M139" s="38"/>
    </row>
    <row r="140" spans="1:13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spans="1:13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  <c r="L141" s="38"/>
      <c r="M141" s="38"/>
    </row>
    <row r="142" spans="1:13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spans="1:13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1:13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  <c r="L144" s="39"/>
      <c r="M144" s="39"/>
    </row>
    <row r="145" spans="1:13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  <c r="L145" s="38"/>
      <c r="M145" s="38"/>
    </row>
    <row r="146" spans="1:13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  <c r="L146" s="39"/>
      <c r="M146" s="39"/>
    </row>
    <row r="147" spans="1:13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  <c r="L147" s="38"/>
      <c r="M147" s="38"/>
    </row>
    <row r="148" spans="1:13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  <c r="L148" s="39"/>
      <c r="M148" s="39"/>
    </row>
    <row r="149" spans="1:13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  <c r="L149" s="38"/>
      <c r="M149" s="38"/>
    </row>
    <row r="150" spans="1:13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  <c r="L150" s="39"/>
      <c r="M150" s="39"/>
    </row>
    <row r="151" spans="1:13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  <c r="L151" s="38"/>
      <c r="M151" s="38"/>
    </row>
    <row r="152" spans="1:13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  <c r="L152" s="39"/>
      <c r="M152" s="39"/>
    </row>
    <row r="153" spans="1:13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  <c r="L153" s="38"/>
      <c r="M153" s="38"/>
    </row>
    <row r="154" spans="1:13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  <c r="L154" s="39"/>
      <c r="M154" s="39"/>
    </row>
    <row r="155" spans="1:13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  <c r="L155" s="38"/>
      <c r="M155" s="38"/>
    </row>
    <row r="156" spans="1:13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  <c r="L156" s="39"/>
      <c r="M156" s="39"/>
    </row>
    <row r="157" spans="1:13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  <c r="L157" s="38"/>
      <c r="M157" s="38"/>
    </row>
    <row r="158" spans="1:13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  <c r="L158" s="39"/>
      <c r="M158" s="39"/>
    </row>
    <row r="159" spans="1:13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  <c r="L159" s="38"/>
      <c r="M159" s="38"/>
    </row>
    <row r="160" spans="1:13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  <c r="L160" s="39"/>
      <c r="M160" s="39"/>
    </row>
    <row r="161" spans="1:13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  <c r="L161" s="38"/>
      <c r="M161" s="38"/>
    </row>
    <row r="162" spans="1:13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  <c r="L162" s="39"/>
      <c r="M162" s="39"/>
    </row>
    <row r="163" spans="1:13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  <c r="L163" s="38"/>
      <c r="M163" s="38"/>
    </row>
    <row r="164" spans="1:13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  <c r="L164" s="39"/>
      <c r="M164" s="39"/>
    </row>
    <row r="165" spans="1:13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  <c r="L165" s="38"/>
      <c r="M165" s="38"/>
    </row>
    <row r="166" spans="1:13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  <c r="L166" s="39"/>
      <c r="M166" s="39"/>
    </row>
    <row r="167" spans="1:13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  <c r="L167" s="38"/>
      <c r="M167" s="38"/>
    </row>
    <row r="168" spans="1:13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  <c r="L168" s="39"/>
      <c r="M168" s="39"/>
    </row>
    <row r="169" spans="1:13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  <c r="L169" s="38"/>
      <c r="M169" s="38"/>
    </row>
    <row r="170" spans="1:13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  <c r="L170" s="39"/>
      <c r="M170" s="39"/>
    </row>
    <row r="171" spans="1:13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  <c r="L171" s="38"/>
      <c r="M171" s="38"/>
    </row>
    <row r="172" spans="1:13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  <c r="L172" s="39"/>
      <c r="M172" s="39"/>
    </row>
    <row r="173" spans="1:13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  <c r="L173" s="38"/>
      <c r="M173" s="38"/>
    </row>
    <row r="174" spans="1:13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  <c r="L174" s="39"/>
      <c r="M174" s="39"/>
    </row>
    <row r="175" spans="1:13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  <c r="L175" s="38"/>
      <c r="M175" s="38"/>
    </row>
    <row r="176" spans="1:13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  <c r="L176" s="39"/>
      <c r="M176" s="39"/>
    </row>
    <row r="177" spans="1:13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  <c r="L177" s="38"/>
      <c r="M177" s="38"/>
    </row>
    <row r="178" spans="1:13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  <c r="L178" s="39"/>
      <c r="M178" s="39"/>
    </row>
    <row r="179" spans="1:13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  <c r="L179" s="38"/>
      <c r="M179" s="38"/>
    </row>
    <row r="180" spans="1:13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  <c r="L180" s="39"/>
      <c r="M180" s="39"/>
    </row>
    <row r="181" spans="1:13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  <c r="L181" s="38"/>
      <c r="M181" s="38"/>
    </row>
    <row r="182" spans="1:13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  <c r="L182" s="39"/>
      <c r="M182" s="39"/>
    </row>
    <row r="183" spans="1:13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  <c r="L183" s="38"/>
      <c r="M183" s="38"/>
    </row>
    <row r="184" spans="1:13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  <c r="L184" s="39"/>
      <c r="M184" s="39"/>
    </row>
    <row r="185" spans="1:13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  <c r="L185" s="38"/>
      <c r="M185" s="38"/>
    </row>
    <row r="186" spans="1:13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</row>
    <row r="187" spans="1:13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</row>
    <row r="188" spans="1:13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</row>
    <row r="189" spans="1:13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</row>
    <row r="190" spans="1:13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</row>
    <row r="191" spans="1:13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</row>
    <row r="192" spans="1:13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</row>
    <row r="193" spans="1:13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3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</row>
    <row r="196" spans="1:13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</row>
    <row r="197" spans="1:13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</row>
    <row r="198" spans="1:13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</row>
    <row r="199" spans="1:13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</row>
    <row r="200" spans="1:13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1"/>
  </mergeCells>
  <phoneticPr fontId="3"/>
  <conditionalFormatting sqref="E9:M9">
    <cfRule type="top10" dxfId="2046" priority="90" rank="1"/>
  </conditionalFormatting>
  <conditionalFormatting sqref="E11:M11">
    <cfRule type="top10" dxfId="2045" priority="89" rank="1"/>
  </conditionalFormatting>
  <conditionalFormatting sqref="E13:M13">
    <cfRule type="top10" dxfId="2044" priority="88" rank="1"/>
  </conditionalFormatting>
  <conditionalFormatting sqref="E15:M15">
    <cfRule type="top10" dxfId="2043" priority="87" rank="1"/>
  </conditionalFormatting>
  <conditionalFormatting sqref="E17:M17">
    <cfRule type="top10" dxfId="2042" priority="86" rank="1"/>
  </conditionalFormatting>
  <conditionalFormatting sqref="E19:M19">
    <cfRule type="top10" dxfId="2041" priority="85" rank="1"/>
  </conditionalFormatting>
  <conditionalFormatting sqref="E21:M21">
    <cfRule type="top10" dxfId="2040" priority="84" rank="1"/>
  </conditionalFormatting>
  <conditionalFormatting sqref="E23:M23">
    <cfRule type="top10" dxfId="2039" priority="82" rank="1"/>
  </conditionalFormatting>
  <conditionalFormatting sqref="E25:M25">
    <cfRule type="top10" dxfId="2038" priority="81" rank="1"/>
  </conditionalFormatting>
  <conditionalFormatting sqref="E27:M27">
    <cfRule type="top10" dxfId="2037" priority="80" rank="1"/>
  </conditionalFormatting>
  <conditionalFormatting sqref="E29:M29">
    <cfRule type="top10" dxfId="2036" priority="79" rank="1"/>
  </conditionalFormatting>
  <conditionalFormatting sqref="E31:M31">
    <cfRule type="top10" dxfId="2035" priority="78" rank="1"/>
  </conditionalFormatting>
  <conditionalFormatting sqref="E33:M33">
    <cfRule type="top10" dxfId="2034" priority="77" rank="1"/>
  </conditionalFormatting>
  <conditionalFormatting sqref="E35:M35">
    <cfRule type="top10" dxfId="2033" priority="76" rank="1"/>
  </conditionalFormatting>
  <conditionalFormatting sqref="E37:M37">
    <cfRule type="top10" dxfId="2032" priority="75" rank="1"/>
  </conditionalFormatting>
  <conditionalFormatting sqref="E39:M39">
    <cfRule type="top10" dxfId="2031" priority="74" rank="1"/>
  </conditionalFormatting>
  <conditionalFormatting sqref="E41:M41">
    <cfRule type="top10" dxfId="2030" priority="73" rank="1"/>
  </conditionalFormatting>
  <conditionalFormatting sqref="E43:M43">
    <cfRule type="top10" dxfId="2029" priority="72" rank="1"/>
  </conditionalFormatting>
  <conditionalFormatting sqref="E45:M45">
    <cfRule type="top10" dxfId="2028" priority="71" rank="1"/>
  </conditionalFormatting>
  <conditionalFormatting sqref="E47:M47">
    <cfRule type="top10" dxfId="2027" priority="70" rank="1"/>
  </conditionalFormatting>
  <conditionalFormatting sqref="E49:M49">
    <cfRule type="top10" dxfId="2026" priority="69" rank="1"/>
  </conditionalFormatting>
  <conditionalFormatting sqref="E51:M51">
    <cfRule type="top10" dxfId="2025" priority="68" rank="1"/>
  </conditionalFormatting>
  <conditionalFormatting sqref="E53:M53">
    <cfRule type="top10" dxfId="2024" priority="67" rank="1"/>
  </conditionalFormatting>
  <conditionalFormatting sqref="E55:M55">
    <cfRule type="top10" dxfId="2023" priority="66" rank="1"/>
  </conditionalFormatting>
  <conditionalFormatting sqref="E57:M57">
    <cfRule type="top10" dxfId="2022" priority="65" rank="1"/>
  </conditionalFormatting>
  <conditionalFormatting sqref="E59:M59">
    <cfRule type="top10" dxfId="2021" priority="64" rank="1"/>
  </conditionalFormatting>
  <conditionalFormatting sqref="E61:M61">
    <cfRule type="top10" dxfId="2020" priority="63" rank="1"/>
  </conditionalFormatting>
  <conditionalFormatting sqref="E63:M63">
    <cfRule type="top10" dxfId="2019" priority="62" rank="1"/>
  </conditionalFormatting>
  <conditionalFormatting sqref="E65:M65">
    <cfRule type="top10" dxfId="2018" priority="61" rank="1"/>
  </conditionalFormatting>
  <conditionalFormatting sqref="E67:M67">
    <cfRule type="top10" dxfId="2017" priority="60" rank="1"/>
  </conditionalFormatting>
  <conditionalFormatting sqref="E69:M69">
    <cfRule type="top10" dxfId="2016" priority="59" rank="1"/>
  </conditionalFormatting>
  <conditionalFormatting sqref="E71:M71">
    <cfRule type="top10" dxfId="2015" priority="58" rank="1"/>
  </conditionalFormatting>
  <conditionalFormatting sqref="E73:M73">
    <cfRule type="top10" dxfId="2014" priority="57" rank="1"/>
  </conditionalFormatting>
  <conditionalFormatting sqref="E75:M75">
    <cfRule type="top10" dxfId="2013" priority="56" rank="1"/>
  </conditionalFormatting>
  <conditionalFormatting sqref="E77:M77">
    <cfRule type="top10" dxfId="2012" priority="55" rank="1"/>
  </conditionalFormatting>
  <conditionalFormatting sqref="E79:M79">
    <cfRule type="top10" dxfId="2011" priority="54" rank="1"/>
  </conditionalFormatting>
  <conditionalFormatting sqref="E81:M81">
    <cfRule type="top10" dxfId="2010" priority="53" rank="1"/>
  </conditionalFormatting>
  <conditionalFormatting sqref="E83:M83">
    <cfRule type="top10" dxfId="2009" priority="52" rank="1"/>
  </conditionalFormatting>
  <conditionalFormatting sqref="E85:M85">
    <cfRule type="top10" dxfId="2008" priority="51" rank="1"/>
  </conditionalFormatting>
  <conditionalFormatting sqref="E87:M87">
    <cfRule type="top10" dxfId="2007" priority="50" rank="1"/>
  </conditionalFormatting>
  <conditionalFormatting sqref="E89:M89">
    <cfRule type="top10" dxfId="2006" priority="49" rank="1"/>
  </conditionalFormatting>
  <conditionalFormatting sqref="E91:M91">
    <cfRule type="top10" dxfId="2005" priority="48" rank="1"/>
  </conditionalFormatting>
  <conditionalFormatting sqref="E93:M93">
    <cfRule type="top10" dxfId="2004" priority="47" rank="1"/>
  </conditionalFormatting>
  <conditionalFormatting sqref="E95:M95">
    <cfRule type="top10" dxfId="2003" priority="46" rank="1"/>
  </conditionalFormatting>
  <conditionalFormatting sqref="E97:M97">
    <cfRule type="top10" dxfId="2002" priority="45" rank="1"/>
  </conditionalFormatting>
  <conditionalFormatting sqref="E99:M99">
    <cfRule type="top10" dxfId="2001" priority="44" rank="1"/>
  </conditionalFormatting>
  <conditionalFormatting sqref="E101:M101">
    <cfRule type="top10" dxfId="2000" priority="43" rank="1"/>
  </conditionalFormatting>
  <conditionalFormatting sqref="E103:M103">
    <cfRule type="top10" dxfId="1999" priority="42" rank="1"/>
  </conditionalFormatting>
  <conditionalFormatting sqref="E105:M105">
    <cfRule type="top10" dxfId="1998" priority="41" rank="1"/>
  </conditionalFormatting>
  <conditionalFormatting sqref="E107:M107">
    <cfRule type="top10" dxfId="1997" priority="40" rank="1"/>
  </conditionalFormatting>
  <conditionalFormatting sqref="E109:M109">
    <cfRule type="top10" dxfId="1996" priority="39" rank="1"/>
  </conditionalFormatting>
  <conditionalFormatting sqref="E111:M111">
    <cfRule type="top10" dxfId="1995" priority="38" rank="1"/>
  </conditionalFormatting>
  <conditionalFormatting sqref="E113:M113">
    <cfRule type="top10" dxfId="1994" priority="37" rank="1"/>
  </conditionalFormatting>
  <conditionalFormatting sqref="E115:M115">
    <cfRule type="top10" dxfId="1993" priority="36" rank="1"/>
  </conditionalFormatting>
  <conditionalFormatting sqref="E117:M117">
    <cfRule type="top10" dxfId="1992" priority="35" rank="1"/>
  </conditionalFormatting>
  <conditionalFormatting sqref="E119:M119">
    <cfRule type="top10" dxfId="1991" priority="34" rank="1"/>
  </conditionalFormatting>
  <conditionalFormatting sqref="E121:M121">
    <cfRule type="top10" dxfId="1990" priority="33" rank="1"/>
  </conditionalFormatting>
  <conditionalFormatting sqref="E123:M123">
    <cfRule type="top10" dxfId="1989" priority="32" rank="1"/>
  </conditionalFormatting>
  <conditionalFormatting sqref="E125:M125">
    <cfRule type="top10" dxfId="1988" priority="31" rank="1"/>
  </conditionalFormatting>
  <conditionalFormatting sqref="E127:M127">
    <cfRule type="top10" dxfId="1987" priority="30" rank="1"/>
  </conditionalFormatting>
  <conditionalFormatting sqref="E129:M129">
    <cfRule type="top10" dxfId="1986" priority="29" rank="1"/>
  </conditionalFormatting>
  <conditionalFormatting sqref="E131:M131">
    <cfRule type="top10" dxfId="1985" priority="28" rank="1"/>
  </conditionalFormatting>
  <conditionalFormatting sqref="E133:M133">
    <cfRule type="top10" dxfId="1984" priority="27" rank="1"/>
  </conditionalFormatting>
  <conditionalFormatting sqref="E135:M135">
    <cfRule type="top10" dxfId="1983" priority="26" rank="1"/>
  </conditionalFormatting>
  <conditionalFormatting sqref="E137:M137">
    <cfRule type="top10" dxfId="1982" priority="25" rank="1"/>
  </conditionalFormatting>
  <conditionalFormatting sqref="E139:M139">
    <cfRule type="top10" dxfId="1981" priority="24" rank="1"/>
  </conditionalFormatting>
  <conditionalFormatting sqref="E141:M141">
    <cfRule type="top10" dxfId="1980" priority="23" rank="1"/>
  </conditionalFormatting>
  <conditionalFormatting sqref="E143:M143">
    <cfRule type="top10" dxfId="1979" priority="22" rank="1"/>
  </conditionalFormatting>
  <conditionalFormatting sqref="E145:M145">
    <cfRule type="top10" dxfId="1978" priority="21" rank="1"/>
  </conditionalFormatting>
  <conditionalFormatting sqref="E147:M147">
    <cfRule type="top10" dxfId="1977" priority="20" rank="1"/>
  </conditionalFormatting>
  <conditionalFormatting sqref="E149:M149">
    <cfRule type="top10" dxfId="1976" priority="19" rank="1"/>
  </conditionalFormatting>
  <conditionalFormatting sqref="E151:M151">
    <cfRule type="top10" dxfId="1975" priority="18" rank="1"/>
  </conditionalFormatting>
  <conditionalFormatting sqref="E153:M153">
    <cfRule type="top10" dxfId="1974" priority="17" rank="1"/>
  </conditionalFormatting>
  <conditionalFormatting sqref="E155:M155">
    <cfRule type="top10" dxfId="1973" priority="16" rank="1"/>
  </conditionalFormatting>
  <conditionalFormatting sqref="E157:M157">
    <cfRule type="top10" dxfId="1972" priority="15" rank="1"/>
  </conditionalFormatting>
  <conditionalFormatting sqref="E159:M159">
    <cfRule type="top10" dxfId="1971" priority="14" rank="1"/>
  </conditionalFormatting>
  <conditionalFormatting sqref="E161:M161">
    <cfRule type="top10" dxfId="1970" priority="13" rank="1"/>
  </conditionalFormatting>
  <conditionalFormatting sqref="E163:M163">
    <cfRule type="top10" dxfId="1969" priority="12" rank="1"/>
  </conditionalFormatting>
  <conditionalFormatting sqref="E165:M165">
    <cfRule type="top10" dxfId="1968" priority="11" rank="1"/>
  </conditionalFormatting>
  <conditionalFormatting sqref="E167:M167">
    <cfRule type="top10" dxfId="1967" priority="10" rank="1"/>
  </conditionalFormatting>
  <conditionalFormatting sqref="E169:M169">
    <cfRule type="top10" dxfId="1966" priority="9" rank="1"/>
  </conditionalFormatting>
  <conditionalFormatting sqref="E171:M171">
    <cfRule type="top10" dxfId="1965" priority="8" rank="1"/>
  </conditionalFormatting>
  <conditionalFormatting sqref="E173:M173">
    <cfRule type="top10" dxfId="1964" priority="7" rank="1"/>
  </conditionalFormatting>
  <conditionalFormatting sqref="E175:M175">
    <cfRule type="top10" dxfId="1963" priority="6" rank="1"/>
  </conditionalFormatting>
  <conditionalFormatting sqref="E177:M177">
    <cfRule type="top10" dxfId="1962" priority="5" rank="1"/>
  </conditionalFormatting>
  <conditionalFormatting sqref="E179:M179">
    <cfRule type="top10" dxfId="1961" priority="4" rank="1"/>
  </conditionalFormatting>
  <conditionalFormatting sqref="E181:M181">
    <cfRule type="top10" dxfId="1960" priority="3" rank="1"/>
  </conditionalFormatting>
  <conditionalFormatting sqref="E183:M183">
    <cfRule type="top10" dxfId="1959" priority="2" rank="1"/>
  </conditionalFormatting>
  <conditionalFormatting sqref="E185:M185">
    <cfRule type="top10" dxfId="1958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M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0.625" style="3" customWidth="1"/>
    <col min="4" max="13" width="8.625" style="3"/>
    <col min="14" max="16384" width="8.625" style="33"/>
  </cols>
  <sheetData>
    <row r="1" spans="1:13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" customHeight="1">
      <c r="B2" s="3" t="s">
        <v>67</v>
      </c>
    </row>
    <row r="3" spans="1:13" ht="15" customHeight="1">
      <c r="B3" s="3" t="s">
        <v>86</v>
      </c>
    </row>
    <row r="4" spans="1:13" ht="15" customHeight="1">
      <c r="B4" s="3" t="s">
        <v>90</v>
      </c>
    </row>
    <row r="5" spans="1:13" ht="15" customHeight="1">
      <c r="B5" s="3"/>
    </row>
    <row r="6" spans="1:13" ht="2.1" customHeight="1">
      <c r="B6" s="4"/>
      <c r="C6" s="5"/>
      <c r="D6" s="6"/>
      <c r="E6" s="7"/>
      <c r="F6" s="8"/>
      <c r="G6" s="8"/>
      <c r="H6" s="8"/>
      <c r="I6" s="8"/>
      <c r="J6" s="8"/>
      <c r="K6" s="8"/>
      <c r="L6" s="8"/>
      <c r="M6" s="8"/>
    </row>
    <row r="7" spans="1:13" ht="117.95" customHeight="1" thickBot="1">
      <c r="A7" s="9"/>
      <c r="B7" s="10"/>
      <c r="C7" s="11" t="s">
        <v>64</v>
      </c>
      <c r="D7" s="12" t="s">
        <v>65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0</v>
      </c>
    </row>
    <row r="8" spans="1:13" ht="15.95" customHeight="1" thickTop="1">
      <c r="B8" s="46" t="s">
        <v>66</v>
      </c>
      <c r="C8" s="47"/>
      <c r="D8" s="14">
        <v>19674</v>
      </c>
      <c r="E8" s="15">
        <v>8056</v>
      </c>
      <c r="F8" s="16">
        <v>11284</v>
      </c>
      <c r="G8" s="16">
        <v>3170</v>
      </c>
      <c r="H8" s="16">
        <v>4231</v>
      </c>
      <c r="I8" s="16">
        <v>1921</v>
      </c>
      <c r="J8" s="16">
        <v>1510</v>
      </c>
      <c r="K8" s="16">
        <v>2917</v>
      </c>
      <c r="L8" s="16">
        <v>347</v>
      </c>
      <c r="M8" s="16">
        <v>924</v>
      </c>
    </row>
    <row r="9" spans="1:13" ht="15.95" customHeight="1">
      <c r="B9" s="48"/>
      <c r="C9" s="49"/>
      <c r="D9" s="17">
        <v>1</v>
      </c>
      <c r="E9" s="26">
        <v>0.40947443326217342</v>
      </c>
      <c r="F9" s="27">
        <v>0.57354884619294499</v>
      </c>
      <c r="G9" s="27">
        <v>0.16112635966249872</v>
      </c>
      <c r="H9" s="27">
        <v>0.21505540307004167</v>
      </c>
      <c r="I9" s="27">
        <v>9.7641557385381716E-2</v>
      </c>
      <c r="J9" s="27">
        <v>7.675104198434482E-2</v>
      </c>
      <c r="K9" s="27">
        <v>0.14826674799227407</v>
      </c>
      <c r="L9" s="27">
        <v>1.7637491105011692E-2</v>
      </c>
      <c r="M9" s="27">
        <v>4.6965538273863981E-2</v>
      </c>
    </row>
    <row r="10" spans="1:13" ht="15.95" customHeight="1">
      <c r="B10" s="51" t="s">
        <v>71</v>
      </c>
      <c r="C10" s="50" t="s">
        <v>29</v>
      </c>
      <c r="D10" s="28">
        <v>191</v>
      </c>
      <c r="E10" s="29">
        <v>92</v>
      </c>
      <c r="F10" s="30">
        <v>104</v>
      </c>
      <c r="G10" s="30">
        <v>36</v>
      </c>
      <c r="H10" s="30">
        <v>46</v>
      </c>
      <c r="I10" s="30">
        <v>20</v>
      </c>
      <c r="J10" s="30">
        <v>16</v>
      </c>
      <c r="K10" s="30">
        <v>30</v>
      </c>
      <c r="L10" s="30">
        <v>0</v>
      </c>
      <c r="M10" s="30">
        <v>6</v>
      </c>
    </row>
    <row r="11" spans="1:13" ht="15.95" customHeight="1">
      <c r="B11" s="52"/>
      <c r="C11" s="45"/>
      <c r="D11" s="17">
        <v>1</v>
      </c>
      <c r="E11" s="18">
        <v>0.48167539267015708</v>
      </c>
      <c r="F11" s="19">
        <v>0.54450261780104714</v>
      </c>
      <c r="G11" s="19">
        <v>0.18848167539267016</v>
      </c>
      <c r="H11" s="19">
        <v>0.24083769633507854</v>
      </c>
      <c r="I11" s="19">
        <v>0.10471204188481675</v>
      </c>
      <c r="J11" s="19">
        <v>8.3769633507853408E-2</v>
      </c>
      <c r="K11" s="19">
        <v>0.15706806282722513</v>
      </c>
      <c r="L11" s="19">
        <v>0</v>
      </c>
      <c r="M11" s="19">
        <v>3.1413612565445025E-2</v>
      </c>
    </row>
    <row r="12" spans="1:13" ht="15.95" customHeight="1">
      <c r="B12" s="52"/>
      <c r="C12" s="44" t="s">
        <v>30</v>
      </c>
      <c r="D12" s="20">
        <v>139</v>
      </c>
      <c r="E12" s="21">
        <v>63</v>
      </c>
      <c r="F12" s="22">
        <v>90</v>
      </c>
      <c r="G12" s="22">
        <v>21</v>
      </c>
      <c r="H12" s="22">
        <v>37</v>
      </c>
      <c r="I12" s="22">
        <v>12</v>
      </c>
      <c r="J12" s="22">
        <v>11</v>
      </c>
      <c r="K12" s="22">
        <v>16</v>
      </c>
      <c r="L12" s="22">
        <v>1</v>
      </c>
      <c r="M12" s="22">
        <v>6</v>
      </c>
    </row>
    <row r="13" spans="1:13" ht="15.95" customHeight="1">
      <c r="B13" s="52"/>
      <c r="C13" s="45"/>
      <c r="D13" s="23">
        <v>1</v>
      </c>
      <c r="E13" s="18">
        <v>0.45323741007194246</v>
      </c>
      <c r="F13" s="19">
        <v>0.64748201438848918</v>
      </c>
      <c r="G13" s="19">
        <v>0.15107913669064749</v>
      </c>
      <c r="H13" s="19">
        <v>0.26618705035971224</v>
      </c>
      <c r="I13" s="19">
        <v>8.6330935251798566E-2</v>
      </c>
      <c r="J13" s="19">
        <v>7.9136690647482008E-2</v>
      </c>
      <c r="K13" s="19">
        <v>0.11510791366906475</v>
      </c>
      <c r="L13" s="19">
        <v>7.1942446043165471E-3</v>
      </c>
      <c r="M13" s="19">
        <v>4.3165467625899283E-2</v>
      </c>
    </row>
    <row r="14" spans="1:13" ht="15.95" customHeight="1">
      <c r="B14" s="52"/>
      <c r="C14" s="44" t="s">
        <v>31</v>
      </c>
      <c r="D14" s="20">
        <v>105</v>
      </c>
      <c r="E14" s="21">
        <v>39</v>
      </c>
      <c r="F14" s="22">
        <v>61</v>
      </c>
      <c r="G14" s="22">
        <v>20</v>
      </c>
      <c r="H14" s="22">
        <v>23</v>
      </c>
      <c r="I14" s="22">
        <v>11</v>
      </c>
      <c r="J14" s="22">
        <v>13</v>
      </c>
      <c r="K14" s="22">
        <v>15</v>
      </c>
      <c r="L14" s="22">
        <v>1</v>
      </c>
      <c r="M14" s="22">
        <v>4</v>
      </c>
    </row>
    <row r="15" spans="1:13" ht="15.95" customHeight="1">
      <c r="B15" s="52"/>
      <c r="C15" s="45"/>
      <c r="D15" s="23">
        <v>1</v>
      </c>
      <c r="E15" s="18">
        <v>0.37142857142857144</v>
      </c>
      <c r="F15" s="19">
        <v>0.580952380952381</v>
      </c>
      <c r="G15" s="19">
        <v>0.19047619047619047</v>
      </c>
      <c r="H15" s="19">
        <v>0.21904761904761905</v>
      </c>
      <c r="I15" s="19">
        <v>0.10476190476190476</v>
      </c>
      <c r="J15" s="19">
        <v>0.12380952380952381</v>
      </c>
      <c r="K15" s="19">
        <v>0.14285714285714285</v>
      </c>
      <c r="L15" s="19">
        <v>9.5238095238095247E-3</v>
      </c>
      <c r="M15" s="19">
        <v>3.8095238095238099E-2</v>
      </c>
    </row>
    <row r="16" spans="1:13" ht="15.95" customHeight="1">
      <c r="B16" s="52"/>
      <c r="C16" s="44" t="s">
        <v>32</v>
      </c>
      <c r="D16" s="20">
        <v>269</v>
      </c>
      <c r="E16" s="21">
        <v>123</v>
      </c>
      <c r="F16" s="22">
        <v>167</v>
      </c>
      <c r="G16" s="22">
        <v>60</v>
      </c>
      <c r="H16" s="22">
        <v>53</v>
      </c>
      <c r="I16" s="22">
        <v>22</v>
      </c>
      <c r="J16" s="22">
        <v>24</v>
      </c>
      <c r="K16" s="22">
        <v>31</v>
      </c>
      <c r="L16" s="22">
        <v>3</v>
      </c>
      <c r="M16" s="22">
        <v>7</v>
      </c>
    </row>
    <row r="17" spans="1:13" ht="15.95" customHeight="1">
      <c r="B17" s="52"/>
      <c r="C17" s="45"/>
      <c r="D17" s="23">
        <v>1</v>
      </c>
      <c r="E17" s="18">
        <v>0.45724907063197023</v>
      </c>
      <c r="F17" s="19">
        <v>0.620817843866171</v>
      </c>
      <c r="G17" s="19">
        <v>0.22304832713754646</v>
      </c>
      <c r="H17" s="19">
        <v>0.19702602230483271</v>
      </c>
      <c r="I17" s="19">
        <v>8.1784386617100371E-2</v>
      </c>
      <c r="J17" s="19">
        <v>8.9219330855018583E-2</v>
      </c>
      <c r="K17" s="19">
        <v>0.11524163568773234</v>
      </c>
      <c r="L17" s="19">
        <v>1.1152416356877323E-2</v>
      </c>
      <c r="M17" s="19">
        <v>2.6022304832713755E-2</v>
      </c>
    </row>
    <row r="18" spans="1:13" ht="15.95" customHeight="1">
      <c r="B18" s="52"/>
      <c r="C18" s="44" t="s">
        <v>33</v>
      </c>
      <c r="D18" s="20">
        <v>1557</v>
      </c>
      <c r="E18" s="21">
        <v>633</v>
      </c>
      <c r="F18" s="22">
        <v>1013</v>
      </c>
      <c r="G18" s="22">
        <v>308</v>
      </c>
      <c r="H18" s="22">
        <v>338</v>
      </c>
      <c r="I18" s="22">
        <v>186</v>
      </c>
      <c r="J18" s="22">
        <v>127</v>
      </c>
      <c r="K18" s="22">
        <v>219</v>
      </c>
      <c r="L18" s="22">
        <v>5</v>
      </c>
      <c r="M18" s="22">
        <v>24</v>
      </c>
    </row>
    <row r="19" spans="1:13" ht="15.95" customHeight="1">
      <c r="B19" s="52"/>
      <c r="C19" s="45"/>
      <c r="D19" s="23">
        <v>1</v>
      </c>
      <c r="E19" s="18">
        <v>0.40655105973025046</v>
      </c>
      <c r="F19" s="19">
        <v>0.65061014771997427</v>
      </c>
      <c r="G19" s="19">
        <v>0.19781631342324985</v>
      </c>
      <c r="H19" s="19">
        <v>0.21708413615928066</v>
      </c>
      <c r="I19" s="19">
        <v>0.11946050096339114</v>
      </c>
      <c r="J19" s="19">
        <v>8.1567116249197172E-2</v>
      </c>
      <c r="K19" s="19">
        <v>0.14065510597302505</v>
      </c>
      <c r="L19" s="19">
        <v>3.2113037893384713E-3</v>
      </c>
      <c r="M19" s="19">
        <v>1.5414258188824663E-2</v>
      </c>
    </row>
    <row r="20" spans="1:13" ht="15.95" customHeight="1">
      <c r="B20" s="52"/>
      <c r="C20" s="44" t="s">
        <v>34</v>
      </c>
      <c r="D20" s="20">
        <v>16166</v>
      </c>
      <c r="E20" s="21">
        <v>6739</v>
      </c>
      <c r="F20" s="22">
        <v>9291</v>
      </c>
      <c r="G20" s="22">
        <v>2559</v>
      </c>
      <c r="H20" s="22">
        <v>3472</v>
      </c>
      <c r="I20" s="22">
        <v>1565</v>
      </c>
      <c r="J20" s="22">
        <v>1247</v>
      </c>
      <c r="K20" s="22">
        <v>2467</v>
      </c>
      <c r="L20" s="22">
        <v>319</v>
      </c>
      <c r="M20" s="22">
        <v>623</v>
      </c>
    </row>
    <row r="21" spans="1:13" ht="15.95" customHeight="1">
      <c r="B21" s="52"/>
      <c r="C21" s="54"/>
      <c r="D21" s="17">
        <v>1</v>
      </c>
      <c r="E21" s="26">
        <v>0.41686255103303227</v>
      </c>
      <c r="F21" s="27">
        <v>0.57472473091673881</v>
      </c>
      <c r="G21" s="27">
        <v>0.15829518743040949</v>
      </c>
      <c r="H21" s="27">
        <v>0.21477174316466657</v>
      </c>
      <c r="I21" s="27">
        <v>9.6808115798589639E-2</v>
      </c>
      <c r="J21" s="27">
        <v>7.7137201534083877E-2</v>
      </c>
      <c r="K21" s="27">
        <v>0.1526042311023135</v>
      </c>
      <c r="L21" s="27">
        <v>1.9732772485463318E-2</v>
      </c>
      <c r="M21" s="27">
        <v>3.8537671656563161E-2</v>
      </c>
    </row>
    <row r="22" spans="1:13" ht="15.95" customHeight="1">
      <c r="A22" s="32"/>
      <c r="B22" s="35"/>
      <c r="C22" s="55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5.95" hidden="1" customHeight="1">
      <c r="A23" s="32"/>
      <c r="B23" s="37"/>
      <c r="C23" s="53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ht="15.95" hidden="1" customHeight="1">
      <c r="A24" s="32"/>
      <c r="B24" s="37"/>
      <c r="C24" s="53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5.95" hidden="1" customHeight="1">
      <c r="A25" s="32"/>
      <c r="B25" s="37"/>
      <c r="C25" s="53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ht="15.95" hidden="1" customHeight="1">
      <c r="A26" s="32"/>
      <c r="B26" s="37"/>
      <c r="C26" s="53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3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  <c r="L55" s="38"/>
      <c r="M55" s="38"/>
    </row>
    <row r="56" spans="1:13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spans="1:13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1:13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1:13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13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  <c r="L73" s="38"/>
      <c r="M73" s="38"/>
    </row>
    <row r="74" spans="1:13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  <c r="L75" s="38"/>
      <c r="M75" s="38"/>
    </row>
    <row r="76" spans="1:13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  <c r="L77" s="38"/>
      <c r="M77" s="38"/>
    </row>
    <row r="78" spans="1:13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  <c r="L79" s="38"/>
      <c r="M79" s="38"/>
    </row>
    <row r="80" spans="1:13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  <c r="L83" s="38"/>
      <c r="M83" s="38"/>
    </row>
    <row r="84" spans="1:13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  <c r="L85" s="38"/>
      <c r="M85" s="38"/>
    </row>
    <row r="86" spans="1:13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  <c r="L87" s="38"/>
      <c r="M87" s="38"/>
    </row>
    <row r="88" spans="1:13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  <c r="L89" s="38"/>
      <c r="M89" s="38"/>
    </row>
    <row r="90" spans="1:13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  <c r="L91" s="38"/>
      <c r="M91" s="38"/>
    </row>
    <row r="92" spans="1:13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  <c r="L93" s="38"/>
      <c r="M93" s="38"/>
    </row>
    <row r="94" spans="1:13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  <c r="L95" s="38"/>
      <c r="M95" s="38"/>
    </row>
    <row r="96" spans="1:13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  <c r="L97" s="38"/>
      <c r="M97" s="38"/>
    </row>
    <row r="98" spans="1:13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  <c r="L99" s="38"/>
      <c r="M99" s="38"/>
    </row>
    <row r="100" spans="1:13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  <c r="L103" s="38"/>
      <c r="M103" s="38"/>
    </row>
    <row r="104" spans="1:13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  <c r="L105" s="38"/>
      <c r="M105" s="38"/>
    </row>
    <row r="106" spans="1:13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  <c r="L107" s="38"/>
      <c r="M107" s="38"/>
    </row>
    <row r="108" spans="1:13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  <c r="L109" s="38"/>
      <c r="M109" s="38"/>
    </row>
    <row r="110" spans="1:13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  <c r="L111" s="38"/>
      <c r="M111" s="38"/>
    </row>
    <row r="112" spans="1:13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  <c r="L113" s="38"/>
      <c r="M113" s="38"/>
    </row>
    <row r="114" spans="1:13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  <c r="L115" s="38"/>
      <c r="M115" s="38"/>
    </row>
    <row r="116" spans="1:13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  <c r="L117" s="38"/>
      <c r="M117" s="38"/>
    </row>
    <row r="118" spans="1:13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  <c r="L119" s="38"/>
      <c r="M119" s="38"/>
    </row>
    <row r="120" spans="1:13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1:13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  <c r="L121" s="38"/>
      <c r="M121" s="38"/>
    </row>
    <row r="122" spans="1:13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  <c r="L123" s="38"/>
      <c r="M123" s="38"/>
    </row>
    <row r="124" spans="1:13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  <c r="L125" s="38"/>
      <c r="M125" s="38"/>
    </row>
    <row r="126" spans="1:13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  <c r="L126" s="39"/>
      <c r="M126" s="39"/>
    </row>
    <row r="127" spans="1:13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  <c r="L127" s="38"/>
      <c r="M127" s="38"/>
    </row>
    <row r="128" spans="1:13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  <c r="L128" s="39"/>
      <c r="M128" s="39"/>
    </row>
    <row r="129" spans="1:13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  <c r="L129" s="38"/>
      <c r="M129" s="38"/>
    </row>
    <row r="130" spans="1:13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  <c r="L130" s="39"/>
      <c r="M130" s="39"/>
    </row>
    <row r="131" spans="1:13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  <c r="L131" s="38"/>
      <c r="M131" s="38"/>
    </row>
    <row r="132" spans="1:13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  <c r="L132" s="39"/>
      <c r="M132" s="39"/>
    </row>
    <row r="133" spans="1:13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  <c r="L133" s="38"/>
      <c r="M133" s="38"/>
    </row>
    <row r="134" spans="1:13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  <row r="136" spans="1:13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  <c r="L136" s="39"/>
      <c r="M136" s="39"/>
    </row>
    <row r="137" spans="1:13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  <c r="L137" s="38"/>
      <c r="M137" s="38"/>
    </row>
    <row r="138" spans="1:13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  <c r="L139" s="38"/>
      <c r="M139" s="38"/>
    </row>
    <row r="140" spans="1:13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spans="1:13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  <c r="L141" s="38"/>
      <c r="M141" s="38"/>
    </row>
    <row r="142" spans="1:13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spans="1:13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1:13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  <c r="L144" s="39"/>
      <c r="M144" s="39"/>
    </row>
    <row r="145" spans="1:13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  <c r="L145" s="38"/>
      <c r="M145" s="38"/>
    </row>
    <row r="146" spans="1:13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  <c r="L146" s="39"/>
      <c r="M146" s="39"/>
    </row>
    <row r="147" spans="1:13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  <c r="L147" s="38"/>
      <c r="M147" s="38"/>
    </row>
    <row r="148" spans="1:13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  <c r="L148" s="39"/>
      <c r="M148" s="39"/>
    </row>
    <row r="149" spans="1:13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  <c r="L149" s="38"/>
      <c r="M149" s="38"/>
    </row>
    <row r="150" spans="1:13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  <c r="L150" s="39"/>
      <c r="M150" s="39"/>
    </row>
    <row r="151" spans="1:13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  <c r="L151" s="38"/>
      <c r="M151" s="38"/>
    </row>
    <row r="152" spans="1:13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  <c r="L152" s="39"/>
      <c r="M152" s="39"/>
    </row>
    <row r="153" spans="1:13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  <c r="L153" s="38"/>
      <c r="M153" s="38"/>
    </row>
    <row r="154" spans="1:13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  <c r="L154" s="39"/>
      <c r="M154" s="39"/>
    </row>
    <row r="155" spans="1:13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  <c r="L155" s="38"/>
      <c r="M155" s="38"/>
    </row>
    <row r="156" spans="1:13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  <c r="L156" s="39"/>
      <c r="M156" s="39"/>
    </row>
    <row r="157" spans="1:13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  <c r="L157" s="38"/>
      <c r="M157" s="38"/>
    </row>
    <row r="158" spans="1:13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  <c r="L158" s="39"/>
      <c r="M158" s="39"/>
    </row>
    <row r="159" spans="1:13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  <c r="L159" s="38"/>
      <c r="M159" s="38"/>
    </row>
    <row r="160" spans="1:13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  <c r="L160" s="39"/>
      <c r="M160" s="39"/>
    </row>
    <row r="161" spans="1:13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  <c r="L161" s="38"/>
      <c r="M161" s="38"/>
    </row>
    <row r="162" spans="1:13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  <c r="L162" s="39"/>
      <c r="M162" s="39"/>
    </row>
    <row r="163" spans="1:13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  <c r="L163" s="38"/>
      <c r="M163" s="38"/>
    </row>
    <row r="164" spans="1:13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  <c r="L164" s="39"/>
      <c r="M164" s="39"/>
    </row>
    <row r="165" spans="1:13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  <c r="L165" s="38"/>
      <c r="M165" s="38"/>
    </row>
    <row r="166" spans="1:13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  <c r="L166" s="39"/>
      <c r="M166" s="39"/>
    </row>
    <row r="167" spans="1:13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  <c r="L167" s="38"/>
      <c r="M167" s="38"/>
    </row>
    <row r="168" spans="1:13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  <c r="L168" s="39"/>
      <c r="M168" s="39"/>
    </row>
    <row r="169" spans="1:13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  <c r="L169" s="38"/>
      <c r="M169" s="38"/>
    </row>
    <row r="170" spans="1:13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  <c r="L170" s="39"/>
      <c r="M170" s="39"/>
    </row>
    <row r="171" spans="1:13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  <c r="L171" s="38"/>
      <c r="M171" s="38"/>
    </row>
    <row r="172" spans="1:13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  <c r="L172" s="39"/>
      <c r="M172" s="39"/>
    </row>
    <row r="173" spans="1:13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  <c r="L173" s="38"/>
      <c r="M173" s="38"/>
    </row>
    <row r="174" spans="1:13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  <c r="L174" s="39"/>
      <c r="M174" s="39"/>
    </row>
    <row r="175" spans="1:13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  <c r="L175" s="38"/>
      <c r="M175" s="38"/>
    </row>
    <row r="176" spans="1:13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  <c r="L176" s="39"/>
      <c r="M176" s="39"/>
    </row>
    <row r="177" spans="1:13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  <c r="L177" s="38"/>
      <c r="M177" s="38"/>
    </row>
    <row r="178" spans="1:13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  <c r="L178" s="39"/>
      <c r="M178" s="39"/>
    </row>
    <row r="179" spans="1:13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  <c r="L179" s="38"/>
      <c r="M179" s="38"/>
    </row>
    <row r="180" spans="1:13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  <c r="L180" s="39"/>
      <c r="M180" s="39"/>
    </row>
    <row r="181" spans="1:13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  <c r="L181" s="38"/>
      <c r="M181" s="38"/>
    </row>
    <row r="182" spans="1:13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  <c r="L182" s="39"/>
      <c r="M182" s="39"/>
    </row>
    <row r="183" spans="1:13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  <c r="L183" s="38"/>
      <c r="M183" s="38"/>
    </row>
    <row r="184" spans="1:13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  <c r="L184" s="39"/>
      <c r="M184" s="39"/>
    </row>
    <row r="185" spans="1:13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  <c r="L185" s="38"/>
      <c r="M185" s="38"/>
    </row>
    <row r="186" spans="1:13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</row>
    <row r="187" spans="1:13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</row>
    <row r="188" spans="1:13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</row>
    <row r="189" spans="1:13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</row>
    <row r="190" spans="1:13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</row>
    <row r="191" spans="1:13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</row>
    <row r="192" spans="1:13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</row>
    <row r="193" spans="1:13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3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</row>
    <row r="196" spans="1:13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</row>
    <row r="197" spans="1:13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</row>
    <row r="198" spans="1:13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</row>
    <row r="199" spans="1:13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</row>
    <row r="200" spans="1:13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1"/>
  </mergeCells>
  <phoneticPr fontId="3"/>
  <conditionalFormatting sqref="E9:M9">
    <cfRule type="top10" dxfId="1957" priority="90" rank="1"/>
  </conditionalFormatting>
  <conditionalFormatting sqref="E11:M11">
    <cfRule type="top10" dxfId="1956" priority="89" rank="1"/>
  </conditionalFormatting>
  <conditionalFormatting sqref="E13:M13">
    <cfRule type="top10" dxfId="1955" priority="88" rank="1"/>
  </conditionalFormatting>
  <conditionalFormatting sqref="E15:M15">
    <cfRule type="top10" dxfId="1954" priority="87" rank="1"/>
  </conditionalFormatting>
  <conditionalFormatting sqref="E17:M17">
    <cfRule type="top10" dxfId="1953" priority="86" rank="1"/>
  </conditionalFormatting>
  <conditionalFormatting sqref="E19:M19">
    <cfRule type="top10" dxfId="1952" priority="85" rank="1"/>
  </conditionalFormatting>
  <conditionalFormatting sqref="E21:M21">
    <cfRule type="top10" dxfId="1951" priority="84" rank="1"/>
  </conditionalFormatting>
  <conditionalFormatting sqref="E23:M23">
    <cfRule type="top10" dxfId="1950" priority="82" rank="1"/>
  </conditionalFormatting>
  <conditionalFormatting sqref="E25:M25">
    <cfRule type="top10" dxfId="1949" priority="81" rank="1"/>
  </conditionalFormatting>
  <conditionalFormatting sqref="E27:M27">
    <cfRule type="top10" dxfId="1948" priority="80" rank="1"/>
  </conditionalFormatting>
  <conditionalFormatting sqref="E29:M29">
    <cfRule type="top10" dxfId="1947" priority="79" rank="1"/>
  </conditionalFormatting>
  <conditionalFormatting sqref="E31:M31">
    <cfRule type="top10" dxfId="1946" priority="78" rank="1"/>
  </conditionalFormatting>
  <conditionalFormatting sqref="E33:M33">
    <cfRule type="top10" dxfId="1945" priority="77" rank="1"/>
  </conditionalFormatting>
  <conditionalFormatting sqref="E35:M35">
    <cfRule type="top10" dxfId="1944" priority="76" rank="1"/>
  </conditionalFormatting>
  <conditionalFormatting sqref="E37:M37">
    <cfRule type="top10" dxfId="1943" priority="75" rank="1"/>
  </conditionalFormatting>
  <conditionalFormatting sqref="E39:M39">
    <cfRule type="top10" dxfId="1942" priority="74" rank="1"/>
  </conditionalFormatting>
  <conditionalFormatting sqref="E41:M41">
    <cfRule type="top10" dxfId="1941" priority="73" rank="1"/>
  </conditionalFormatting>
  <conditionalFormatting sqref="E43:M43">
    <cfRule type="top10" dxfId="1940" priority="72" rank="1"/>
  </conditionalFormatting>
  <conditionalFormatting sqref="E45:M45">
    <cfRule type="top10" dxfId="1939" priority="71" rank="1"/>
  </conditionalFormatting>
  <conditionalFormatting sqref="E47:M47">
    <cfRule type="top10" dxfId="1938" priority="70" rank="1"/>
  </conditionalFormatting>
  <conditionalFormatting sqref="E49:M49">
    <cfRule type="top10" dxfId="1937" priority="69" rank="1"/>
  </conditionalFormatting>
  <conditionalFormatting sqref="E51:M51">
    <cfRule type="top10" dxfId="1936" priority="68" rank="1"/>
  </conditionalFormatting>
  <conditionalFormatting sqref="E53:M53">
    <cfRule type="top10" dxfId="1935" priority="67" rank="1"/>
  </conditionalFormatting>
  <conditionalFormatting sqref="E55:M55">
    <cfRule type="top10" dxfId="1934" priority="66" rank="1"/>
  </conditionalFormatting>
  <conditionalFormatting sqref="E57:M57">
    <cfRule type="top10" dxfId="1933" priority="65" rank="1"/>
  </conditionalFormatting>
  <conditionalFormatting sqref="E59:M59">
    <cfRule type="top10" dxfId="1932" priority="64" rank="1"/>
  </conditionalFormatting>
  <conditionalFormatting sqref="E61:M61">
    <cfRule type="top10" dxfId="1931" priority="63" rank="1"/>
  </conditionalFormatting>
  <conditionalFormatting sqref="E63:M63">
    <cfRule type="top10" dxfId="1930" priority="62" rank="1"/>
  </conditionalFormatting>
  <conditionalFormatting sqref="E65:M65">
    <cfRule type="top10" dxfId="1929" priority="61" rank="1"/>
  </conditionalFormatting>
  <conditionalFormatting sqref="E67:M67">
    <cfRule type="top10" dxfId="1928" priority="60" rank="1"/>
  </conditionalFormatting>
  <conditionalFormatting sqref="E69:M69">
    <cfRule type="top10" dxfId="1927" priority="59" rank="1"/>
  </conditionalFormatting>
  <conditionalFormatting sqref="E71:M71">
    <cfRule type="top10" dxfId="1926" priority="58" rank="1"/>
  </conditionalFormatting>
  <conditionalFormatting sqref="E73:M73">
    <cfRule type="top10" dxfId="1925" priority="57" rank="1"/>
  </conditionalFormatting>
  <conditionalFormatting sqref="E75:M75">
    <cfRule type="top10" dxfId="1924" priority="56" rank="1"/>
  </conditionalFormatting>
  <conditionalFormatting sqref="E77:M77">
    <cfRule type="top10" dxfId="1923" priority="55" rank="1"/>
  </conditionalFormatting>
  <conditionalFormatting sqref="E79:M79">
    <cfRule type="top10" dxfId="1922" priority="54" rank="1"/>
  </conditionalFormatting>
  <conditionalFormatting sqref="E81:M81">
    <cfRule type="top10" dxfId="1921" priority="53" rank="1"/>
  </conditionalFormatting>
  <conditionalFormatting sqref="E83:M83">
    <cfRule type="top10" dxfId="1920" priority="52" rank="1"/>
  </conditionalFormatting>
  <conditionalFormatting sqref="E85:M85">
    <cfRule type="top10" dxfId="1919" priority="51" rank="1"/>
  </conditionalFormatting>
  <conditionalFormatting sqref="E87:M87">
    <cfRule type="top10" dxfId="1918" priority="50" rank="1"/>
  </conditionalFormatting>
  <conditionalFormatting sqref="E89:M89">
    <cfRule type="top10" dxfId="1917" priority="49" rank="1"/>
  </conditionalFormatting>
  <conditionalFormatting sqref="E91:M91">
    <cfRule type="top10" dxfId="1916" priority="48" rank="1"/>
  </conditionalFormatting>
  <conditionalFormatting sqref="E93:M93">
    <cfRule type="top10" dxfId="1915" priority="47" rank="1"/>
  </conditionalFormatting>
  <conditionalFormatting sqref="E95:M95">
    <cfRule type="top10" dxfId="1914" priority="46" rank="1"/>
  </conditionalFormatting>
  <conditionalFormatting sqref="E97:M97">
    <cfRule type="top10" dxfId="1913" priority="45" rank="1"/>
  </conditionalFormatting>
  <conditionalFormatting sqref="E99:M99">
    <cfRule type="top10" dxfId="1912" priority="44" rank="1"/>
  </conditionalFormatting>
  <conditionalFormatting sqref="E101:M101">
    <cfRule type="top10" dxfId="1911" priority="43" rank="1"/>
  </conditionalFormatting>
  <conditionalFormatting sqref="E103:M103">
    <cfRule type="top10" dxfId="1910" priority="42" rank="1"/>
  </conditionalFormatting>
  <conditionalFormatting sqref="E105:M105">
    <cfRule type="top10" dxfId="1909" priority="41" rank="1"/>
  </conditionalFormatting>
  <conditionalFormatting sqref="E107:M107">
    <cfRule type="top10" dxfId="1908" priority="40" rank="1"/>
  </conditionalFormatting>
  <conditionalFormatting sqref="E109:M109">
    <cfRule type="top10" dxfId="1907" priority="39" rank="1"/>
  </conditionalFormatting>
  <conditionalFormatting sqref="E111:M111">
    <cfRule type="top10" dxfId="1906" priority="38" rank="1"/>
  </conditionalFormatting>
  <conditionalFormatting sqref="E113:M113">
    <cfRule type="top10" dxfId="1905" priority="37" rank="1"/>
  </conditionalFormatting>
  <conditionalFormatting sqref="E115:M115">
    <cfRule type="top10" dxfId="1904" priority="36" rank="1"/>
  </conditionalFormatting>
  <conditionalFormatting sqref="E117:M117">
    <cfRule type="top10" dxfId="1903" priority="35" rank="1"/>
  </conditionalFormatting>
  <conditionalFormatting sqref="E119:M119">
    <cfRule type="top10" dxfId="1902" priority="34" rank="1"/>
  </conditionalFormatting>
  <conditionalFormatting sqref="E121:M121">
    <cfRule type="top10" dxfId="1901" priority="33" rank="1"/>
  </conditionalFormatting>
  <conditionalFormatting sqref="E123:M123">
    <cfRule type="top10" dxfId="1900" priority="32" rank="1"/>
  </conditionalFormatting>
  <conditionalFormatting sqref="E125:M125">
    <cfRule type="top10" dxfId="1899" priority="31" rank="1"/>
  </conditionalFormatting>
  <conditionalFormatting sqref="E127:M127">
    <cfRule type="top10" dxfId="1898" priority="30" rank="1"/>
  </conditionalFormatting>
  <conditionalFormatting sqref="E129:M129">
    <cfRule type="top10" dxfId="1897" priority="29" rank="1"/>
  </conditionalFormatting>
  <conditionalFormatting sqref="E131:M131">
    <cfRule type="top10" dxfId="1896" priority="28" rank="1"/>
  </conditionalFormatting>
  <conditionalFormatting sqref="E133:M133">
    <cfRule type="top10" dxfId="1895" priority="27" rank="1"/>
  </conditionalFormatting>
  <conditionalFormatting sqref="E135:M135">
    <cfRule type="top10" dxfId="1894" priority="26" rank="1"/>
  </conditionalFormatting>
  <conditionalFormatting sqref="E137:M137">
    <cfRule type="top10" dxfId="1893" priority="25" rank="1"/>
  </conditionalFormatting>
  <conditionalFormatting sqref="E139:M139">
    <cfRule type="top10" dxfId="1892" priority="24" rank="1"/>
  </conditionalFormatting>
  <conditionalFormatting sqref="E141:M141">
    <cfRule type="top10" dxfId="1891" priority="23" rank="1"/>
  </conditionalFormatting>
  <conditionalFormatting sqref="E143:M143">
    <cfRule type="top10" dxfId="1890" priority="22" rank="1"/>
  </conditionalFormatting>
  <conditionalFormatting sqref="E145:M145">
    <cfRule type="top10" dxfId="1889" priority="21" rank="1"/>
  </conditionalFormatting>
  <conditionalFormatting sqref="E147:M147">
    <cfRule type="top10" dxfId="1888" priority="20" rank="1"/>
  </conditionalFormatting>
  <conditionalFormatting sqref="E149:M149">
    <cfRule type="top10" dxfId="1887" priority="19" rank="1"/>
  </conditionalFormatting>
  <conditionalFormatting sqref="E151:M151">
    <cfRule type="top10" dxfId="1886" priority="18" rank="1"/>
  </conditionalFormatting>
  <conditionalFormatting sqref="E153:M153">
    <cfRule type="top10" dxfId="1885" priority="17" rank="1"/>
  </conditionalFormatting>
  <conditionalFormatting sqref="E155:M155">
    <cfRule type="top10" dxfId="1884" priority="16" rank="1"/>
  </conditionalFormatting>
  <conditionalFormatting sqref="E157:M157">
    <cfRule type="top10" dxfId="1883" priority="15" rank="1"/>
  </conditionalFormatting>
  <conditionalFormatting sqref="E159:M159">
    <cfRule type="top10" dxfId="1882" priority="14" rank="1"/>
  </conditionalFormatting>
  <conditionalFormatting sqref="E161:M161">
    <cfRule type="top10" dxfId="1881" priority="13" rank="1"/>
  </conditionalFormatting>
  <conditionalFormatting sqref="E163:M163">
    <cfRule type="top10" dxfId="1880" priority="12" rank="1"/>
  </conditionalFormatting>
  <conditionalFormatting sqref="E165:M165">
    <cfRule type="top10" dxfId="1879" priority="11" rank="1"/>
  </conditionalFormatting>
  <conditionalFormatting sqref="E167:M167">
    <cfRule type="top10" dxfId="1878" priority="10" rank="1"/>
  </conditionalFormatting>
  <conditionalFormatting sqref="E169:M169">
    <cfRule type="top10" dxfId="1877" priority="9" rank="1"/>
  </conditionalFormatting>
  <conditionalFormatting sqref="E171:M171">
    <cfRule type="top10" dxfId="1876" priority="8" rank="1"/>
  </conditionalFormatting>
  <conditionalFormatting sqref="E173:M173">
    <cfRule type="top10" dxfId="1875" priority="7" rank="1"/>
  </conditionalFormatting>
  <conditionalFormatting sqref="E175:M175">
    <cfRule type="top10" dxfId="1874" priority="6" rank="1"/>
  </conditionalFormatting>
  <conditionalFormatting sqref="E177:M177">
    <cfRule type="top10" dxfId="1873" priority="5" rank="1"/>
  </conditionalFormatting>
  <conditionalFormatting sqref="E179:M179">
    <cfRule type="top10" dxfId="1872" priority="4" rank="1"/>
  </conditionalFormatting>
  <conditionalFormatting sqref="E181:M181">
    <cfRule type="top10" dxfId="1871" priority="3" rank="1"/>
  </conditionalFormatting>
  <conditionalFormatting sqref="E183:M183">
    <cfRule type="top10" dxfId="1870" priority="2" rank="1"/>
  </conditionalFormatting>
  <conditionalFormatting sqref="E185:M185">
    <cfRule type="top10" dxfId="1869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0.625" style="3" customWidth="1"/>
    <col min="4" max="13" width="8.625" style="3"/>
    <col min="14" max="16384" width="8.625" style="33"/>
  </cols>
  <sheetData>
    <row r="1" spans="1:13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" customHeight="1">
      <c r="B2" s="3" t="s">
        <v>67</v>
      </c>
    </row>
    <row r="3" spans="1:13" ht="15" customHeight="1">
      <c r="B3" s="3" t="s">
        <v>86</v>
      </c>
    </row>
    <row r="4" spans="1:13" ht="15" customHeight="1">
      <c r="B4" s="3" t="s">
        <v>91</v>
      </c>
    </row>
    <row r="5" spans="1:13" ht="15" customHeight="1">
      <c r="B5" s="3"/>
    </row>
    <row r="6" spans="1:13" ht="2.1" customHeight="1">
      <c r="B6" s="4"/>
      <c r="C6" s="5"/>
      <c r="D6" s="6"/>
      <c r="E6" s="7"/>
      <c r="F6" s="8"/>
      <c r="G6" s="8"/>
      <c r="H6" s="8"/>
      <c r="I6" s="8"/>
      <c r="J6" s="8"/>
      <c r="K6" s="8"/>
      <c r="L6" s="8"/>
      <c r="M6" s="8"/>
    </row>
    <row r="7" spans="1:13" ht="117.95" customHeight="1" thickBot="1">
      <c r="A7" s="9"/>
      <c r="B7" s="10"/>
      <c r="C7" s="11" t="s">
        <v>64</v>
      </c>
      <c r="D7" s="12" t="s">
        <v>65</v>
      </c>
      <c r="E7" s="13" t="s">
        <v>35</v>
      </c>
      <c r="F7" s="13" t="s">
        <v>36</v>
      </c>
      <c r="G7" s="13" t="s">
        <v>37</v>
      </c>
      <c r="H7" s="13" t="s">
        <v>38</v>
      </c>
      <c r="I7" s="13" t="s">
        <v>39</v>
      </c>
      <c r="J7" s="13" t="s">
        <v>40</v>
      </c>
      <c r="K7" s="13" t="s">
        <v>41</v>
      </c>
      <c r="L7" s="13" t="s">
        <v>42</v>
      </c>
      <c r="M7" s="13" t="s">
        <v>0</v>
      </c>
    </row>
    <row r="8" spans="1:13" ht="15.95" customHeight="1" thickTop="1">
      <c r="B8" s="46" t="s">
        <v>66</v>
      </c>
      <c r="C8" s="47"/>
      <c r="D8" s="14">
        <v>19674</v>
      </c>
      <c r="E8" s="15">
        <v>8056</v>
      </c>
      <c r="F8" s="16">
        <v>11284</v>
      </c>
      <c r="G8" s="16">
        <v>3170</v>
      </c>
      <c r="H8" s="16">
        <v>4231</v>
      </c>
      <c r="I8" s="16">
        <v>1921</v>
      </c>
      <c r="J8" s="16">
        <v>1510</v>
      </c>
      <c r="K8" s="16">
        <v>2917</v>
      </c>
      <c r="L8" s="16">
        <v>347</v>
      </c>
      <c r="M8" s="16">
        <v>924</v>
      </c>
    </row>
    <row r="9" spans="1:13" ht="15.95" customHeight="1">
      <c r="B9" s="48"/>
      <c r="C9" s="49"/>
      <c r="D9" s="17">
        <v>1</v>
      </c>
      <c r="E9" s="26">
        <v>0.40947443326217342</v>
      </c>
      <c r="F9" s="27">
        <v>0.57354884619294499</v>
      </c>
      <c r="G9" s="27">
        <v>0.16112635966249872</v>
      </c>
      <c r="H9" s="27">
        <v>0.21505540307004167</v>
      </c>
      <c r="I9" s="27">
        <v>9.7641557385381716E-2</v>
      </c>
      <c r="J9" s="27">
        <v>7.675104198434482E-2</v>
      </c>
      <c r="K9" s="27">
        <v>0.14826674799227407</v>
      </c>
      <c r="L9" s="27">
        <v>1.7637491105011692E-2</v>
      </c>
      <c r="M9" s="27">
        <v>4.6965538273863981E-2</v>
      </c>
    </row>
    <row r="10" spans="1:13" ht="15.95" customHeight="1">
      <c r="B10" s="51" t="s">
        <v>72</v>
      </c>
      <c r="C10" s="50" t="s">
        <v>29</v>
      </c>
      <c r="D10" s="28">
        <v>28</v>
      </c>
      <c r="E10" s="29">
        <v>15</v>
      </c>
      <c r="F10" s="30">
        <v>17</v>
      </c>
      <c r="G10" s="30">
        <v>0</v>
      </c>
      <c r="H10" s="30">
        <v>5</v>
      </c>
      <c r="I10" s="30">
        <v>7</v>
      </c>
      <c r="J10" s="30">
        <v>2</v>
      </c>
      <c r="K10" s="30">
        <v>3</v>
      </c>
      <c r="L10" s="30">
        <v>1</v>
      </c>
      <c r="M10" s="30">
        <v>1</v>
      </c>
    </row>
    <row r="11" spans="1:13" ht="15.95" customHeight="1">
      <c r="B11" s="52"/>
      <c r="C11" s="45"/>
      <c r="D11" s="17">
        <v>1</v>
      </c>
      <c r="E11" s="18">
        <v>0.5357142857142857</v>
      </c>
      <c r="F11" s="19">
        <v>0.6071428571428571</v>
      </c>
      <c r="G11" s="19">
        <v>0</v>
      </c>
      <c r="H11" s="19">
        <v>0.17857142857142858</v>
      </c>
      <c r="I11" s="19">
        <v>0.25</v>
      </c>
      <c r="J11" s="19">
        <v>7.1428571428571425E-2</v>
      </c>
      <c r="K11" s="19">
        <v>0.10714285714285714</v>
      </c>
      <c r="L11" s="19">
        <v>3.5714285714285712E-2</v>
      </c>
      <c r="M11" s="19">
        <v>3.5714285714285712E-2</v>
      </c>
    </row>
    <row r="12" spans="1:13" ht="15.95" customHeight="1">
      <c r="B12" s="52"/>
      <c r="C12" s="44" t="s">
        <v>30</v>
      </c>
      <c r="D12" s="20">
        <v>70</v>
      </c>
      <c r="E12" s="21">
        <v>29</v>
      </c>
      <c r="F12" s="22">
        <v>38</v>
      </c>
      <c r="G12" s="22">
        <v>11</v>
      </c>
      <c r="H12" s="22">
        <v>17</v>
      </c>
      <c r="I12" s="22">
        <v>11</v>
      </c>
      <c r="J12" s="22">
        <v>7</v>
      </c>
      <c r="K12" s="22">
        <v>5</v>
      </c>
      <c r="L12" s="22">
        <v>2</v>
      </c>
      <c r="M12" s="22">
        <v>2</v>
      </c>
    </row>
    <row r="13" spans="1:13" ht="15.95" customHeight="1">
      <c r="B13" s="52"/>
      <c r="C13" s="45"/>
      <c r="D13" s="23">
        <v>1</v>
      </c>
      <c r="E13" s="18">
        <v>0.41428571428571431</v>
      </c>
      <c r="F13" s="19">
        <v>0.54285714285714282</v>
      </c>
      <c r="G13" s="19">
        <v>0.15714285714285714</v>
      </c>
      <c r="H13" s="19">
        <v>0.24285714285714285</v>
      </c>
      <c r="I13" s="19">
        <v>0.15714285714285714</v>
      </c>
      <c r="J13" s="19">
        <v>0.1</v>
      </c>
      <c r="K13" s="19">
        <v>7.1428571428571425E-2</v>
      </c>
      <c r="L13" s="19">
        <v>2.8571428571428571E-2</v>
      </c>
      <c r="M13" s="19">
        <v>2.8571428571428571E-2</v>
      </c>
    </row>
    <row r="14" spans="1:13" ht="15.95" customHeight="1">
      <c r="B14" s="52"/>
      <c r="C14" s="44" t="s">
        <v>31</v>
      </c>
      <c r="D14" s="20">
        <v>103</v>
      </c>
      <c r="E14" s="21">
        <v>42</v>
      </c>
      <c r="F14" s="22">
        <v>55</v>
      </c>
      <c r="G14" s="22">
        <v>25</v>
      </c>
      <c r="H14" s="22">
        <v>15</v>
      </c>
      <c r="I14" s="22">
        <v>9</v>
      </c>
      <c r="J14" s="22">
        <v>9</v>
      </c>
      <c r="K14" s="22">
        <v>14</v>
      </c>
      <c r="L14" s="22">
        <v>2</v>
      </c>
      <c r="M14" s="22">
        <v>5</v>
      </c>
    </row>
    <row r="15" spans="1:13" ht="15.95" customHeight="1">
      <c r="B15" s="52"/>
      <c r="C15" s="45"/>
      <c r="D15" s="23">
        <v>1</v>
      </c>
      <c r="E15" s="18">
        <v>0.40776699029126212</v>
      </c>
      <c r="F15" s="19">
        <v>0.53398058252427183</v>
      </c>
      <c r="G15" s="19">
        <v>0.24271844660194175</v>
      </c>
      <c r="H15" s="19">
        <v>0.14563106796116504</v>
      </c>
      <c r="I15" s="19">
        <v>8.7378640776699032E-2</v>
      </c>
      <c r="J15" s="19">
        <v>8.7378640776699032E-2</v>
      </c>
      <c r="K15" s="19">
        <v>0.13592233009708737</v>
      </c>
      <c r="L15" s="19">
        <v>1.9417475728155338E-2</v>
      </c>
      <c r="M15" s="19">
        <v>4.8543689320388349E-2</v>
      </c>
    </row>
    <row r="16" spans="1:13" ht="15.95" customHeight="1">
      <c r="B16" s="52"/>
      <c r="C16" s="44" t="s">
        <v>32</v>
      </c>
      <c r="D16" s="20">
        <v>1039</v>
      </c>
      <c r="E16" s="21">
        <v>425</v>
      </c>
      <c r="F16" s="22">
        <v>646</v>
      </c>
      <c r="G16" s="22">
        <v>208</v>
      </c>
      <c r="H16" s="22">
        <v>227</v>
      </c>
      <c r="I16" s="22">
        <v>117</v>
      </c>
      <c r="J16" s="22">
        <v>109</v>
      </c>
      <c r="K16" s="22">
        <v>141</v>
      </c>
      <c r="L16" s="22">
        <v>4</v>
      </c>
      <c r="M16" s="22">
        <v>20</v>
      </c>
    </row>
    <row r="17" spans="1:13" ht="15.95" customHeight="1">
      <c r="B17" s="52"/>
      <c r="C17" s="45"/>
      <c r="D17" s="23">
        <v>1</v>
      </c>
      <c r="E17" s="18">
        <v>0.40904716073147257</v>
      </c>
      <c r="F17" s="19">
        <v>0.62175168431183836</v>
      </c>
      <c r="G17" s="19">
        <v>0.20019249278152068</v>
      </c>
      <c r="H17" s="19">
        <v>0.21847930702598653</v>
      </c>
      <c r="I17" s="19">
        <v>0.11260827718960539</v>
      </c>
      <c r="J17" s="19">
        <v>0.10490856592877768</v>
      </c>
      <c r="K17" s="19">
        <v>0.13570741097208855</v>
      </c>
      <c r="L17" s="19">
        <v>3.8498556304138597E-3</v>
      </c>
      <c r="M17" s="19">
        <v>1.9249278152069296E-2</v>
      </c>
    </row>
    <row r="18" spans="1:13" ht="15.95" customHeight="1">
      <c r="B18" s="52"/>
      <c r="C18" s="44" t="s">
        <v>33</v>
      </c>
      <c r="D18" s="20">
        <v>10226</v>
      </c>
      <c r="E18" s="21">
        <v>4338</v>
      </c>
      <c r="F18" s="22">
        <v>6282</v>
      </c>
      <c r="G18" s="22">
        <v>1836</v>
      </c>
      <c r="H18" s="22">
        <v>2129</v>
      </c>
      <c r="I18" s="22">
        <v>1036</v>
      </c>
      <c r="J18" s="22">
        <v>823</v>
      </c>
      <c r="K18" s="22">
        <v>1605</v>
      </c>
      <c r="L18" s="22">
        <v>75</v>
      </c>
      <c r="M18" s="22">
        <v>253</v>
      </c>
    </row>
    <row r="19" spans="1:13" ht="15.95" customHeight="1">
      <c r="B19" s="52"/>
      <c r="C19" s="45"/>
      <c r="D19" s="23">
        <v>1</v>
      </c>
      <c r="E19" s="18">
        <v>0.4242127909250929</v>
      </c>
      <c r="F19" s="19">
        <v>0.61431644826911791</v>
      </c>
      <c r="G19" s="19">
        <v>0.17954234304713476</v>
      </c>
      <c r="H19" s="19">
        <v>0.2081947975748093</v>
      </c>
      <c r="I19" s="19">
        <v>0.10131038529239195</v>
      </c>
      <c r="J19" s="19">
        <v>8.0481126540191669E-2</v>
      </c>
      <c r="K19" s="19">
        <v>0.15695286524545277</v>
      </c>
      <c r="L19" s="19">
        <v>7.3342460395071389E-3</v>
      </c>
      <c r="M19" s="19">
        <v>2.4740856639937414E-2</v>
      </c>
    </row>
    <row r="20" spans="1:13" ht="15.95" customHeight="1">
      <c r="B20" s="52"/>
      <c r="C20" s="44" t="s">
        <v>34</v>
      </c>
      <c r="D20" s="20">
        <v>7289</v>
      </c>
      <c r="E20" s="21">
        <v>2957</v>
      </c>
      <c r="F20" s="22">
        <v>3866</v>
      </c>
      <c r="G20" s="22">
        <v>983</v>
      </c>
      <c r="H20" s="22">
        <v>1642</v>
      </c>
      <c r="I20" s="22">
        <v>672</v>
      </c>
      <c r="J20" s="22">
        <v>515</v>
      </c>
      <c r="K20" s="22">
        <v>1052</v>
      </c>
      <c r="L20" s="22">
        <v>248</v>
      </c>
      <c r="M20" s="22">
        <v>412</v>
      </c>
    </row>
    <row r="21" spans="1:13" ht="15.95" customHeight="1">
      <c r="B21" s="52"/>
      <c r="C21" s="54"/>
      <c r="D21" s="17">
        <v>1</v>
      </c>
      <c r="E21" s="26">
        <v>0.4056797914665935</v>
      </c>
      <c r="F21" s="27">
        <v>0.53038825627658115</v>
      </c>
      <c r="G21" s="27">
        <v>0.13486074907394704</v>
      </c>
      <c r="H21" s="27">
        <v>0.22527095623542323</v>
      </c>
      <c r="I21" s="27">
        <v>9.2193716559198793E-2</v>
      </c>
      <c r="J21" s="27">
        <v>7.0654410755933594E-2</v>
      </c>
      <c r="K21" s="27">
        <v>0.14432706818493621</v>
      </c>
      <c r="L21" s="27">
        <v>3.4023871587323361E-2</v>
      </c>
      <c r="M21" s="27">
        <v>5.6523528604746881E-2</v>
      </c>
    </row>
    <row r="22" spans="1:13" ht="15.95" customHeight="1">
      <c r="A22" s="32"/>
      <c r="B22" s="35"/>
      <c r="C22" s="55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1:13" ht="15.95" hidden="1" customHeight="1">
      <c r="A23" s="32"/>
      <c r="B23" s="37"/>
      <c r="C23" s="53"/>
      <c r="D23" s="38"/>
      <c r="E23" s="38"/>
      <c r="F23" s="38"/>
      <c r="G23" s="38"/>
      <c r="H23" s="38"/>
      <c r="I23" s="38"/>
      <c r="J23" s="38"/>
      <c r="K23" s="38"/>
      <c r="L23" s="38"/>
      <c r="M23" s="38"/>
    </row>
    <row r="24" spans="1:13" ht="15.95" hidden="1" customHeight="1">
      <c r="A24" s="32"/>
      <c r="B24" s="37"/>
      <c r="C24" s="53"/>
      <c r="D24" s="39"/>
      <c r="E24" s="39"/>
      <c r="F24" s="39"/>
      <c r="G24" s="39"/>
      <c r="H24" s="39"/>
      <c r="I24" s="39"/>
      <c r="J24" s="39"/>
      <c r="K24" s="39"/>
      <c r="L24" s="39"/>
      <c r="M24" s="39"/>
    </row>
    <row r="25" spans="1:13" ht="15.95" hidden="1" customHeight="1">
      <c r="A25" s="32"/>
      <c r="B25" s="37"/>
      <c r="C25" s="53"/>
      <c r="D25" s="38"/>
      <c r="E25" s="38"/>
      <c r="F25" s="38"/>
      <c r="G25" s="38"/>
      <c r="H25" s="38"/>
      <c r="I25" s="38"/>
      <c r="J25" s="38"/>
      <c r="K25" s="38"/>
      <c r="L25" s="38"/>
      <c r="M25" s="38"/>
    </row>
    <row r="26" spans="1:13" ht="15.95" hidden="1" customHeight="1">
      <c r="A26" s="32"/>
      <c r="B26" s="37"/>
      <c r="C26" s="53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1:13" ht="15.95" hidden="1" customHeight="1">
      <c r="A27" s="32"/>
      <c r="B27" s="37"/>
      <c r="C27" s="53"/>
      <c r="D27" s="38"/>
      <c r="E27" s="38"/>
      <c r="F27" s="38"/>
      <c r="G27" s="38"/>
      <c r="H27" s="38"/>
      <c r="I27" s="38"/>
      <c r="J27" s="38"/>
      <c r="K27" s="38"/>
      <c r="L27" s="38"/>
      <c r="M27" s="38"/>
    </row>
    <row r="28" spans="1:13" ht="15.95" hidden="1" customHeight="1">
      <c r="A28" s="32"/>
      <c r="B28" s="37"/>
      <c r="C28" s="53"/>
      <c r="D28" s="39"/>
      <c r="E28" s="39"/>
      <c r="F28" s="39"/>
      <c r="G28" s="39"/>
      <c r="H28" s="39"/>
      <c r="I28" s="39"/>
      <c r="J28" s="39"/>
      <c r="K28" s="39"/>
      <c r="L28" s="39"/>
      <c r="M28" s="39"/>
    </row>
    <row r="29" spans="1:13" ht="15.95" hidden="1" customHeight="1">
      <c r="A29" s="32"/>
      <c r="B29" s="37"/>
      <c r="C29" s="53"/>
      <c r="D29" s="38"/>
      <c r="E29" s="38"/>
      <c r="F29" s="38"/>
      <c r="G29" s="38"/>
      <c r="H29" s="38"/>
      <c r="I29" s="38"/>
      <c r="J29" s="38"/>
      <c r="K29" s="38"/>
      <c r="L29" s="38"/>
      <c r="M29" s="38"/>
    </row>
    <row r="30" spans="1:13" ht="15.95" hidden="1" customHeight="1">
      <c r="A30" s="32"/>
      <c r="B30" s="37"/>
      <c r="C30" s="53"/>
      <c r="D30" s="39"/>
      <c r="E30" s="39"/>
      <c r="F30" s="39"/>
      <c r="G30" s="39"/>
      <c r="H30" s="39"/>
      <c r="I30" s="39"/>
      <c r="J30" s="39"/>
      <c r="K30" s="39"/>
      <c r="L30" s="39"/>
      <c r="M30" s="39"/>
    </row>
    <row r="31" spans="1:13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  <c r="L31" s="38"/>
      <c r="M31" s="38"/>
    </row>
    <row r="32" spans="1:13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  <c r="L32" s="39"/>
      <c r="M32" s="39"/>
    </row>
    <row r="33" spans="1:13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  <c r="L33" s="38"/>
      <c r="M33" s="38"/>
    </row>
    <row r="34" spans="1:13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  <c r="L34" s="39"/>
      <c r="M34" s="39"/>
    </row>
    <row r="35" spans="1:13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  <c r="L35" s="38"/>
      <c r="M35" s="38"/>
    </row>
    <row r="36" spans="1:13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  <c r="L36" s="39"/>
      <c r="M36" s="39"/>
    </row>
    <row r="37" spans="1:13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  <c r="L37" s="38"/>
      <c r="M37" s="38"/>
    </row>
    <row r="38" spans="1:13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1:13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  <c r="L41" s="38"/>
      <c r="M41" s="38"/>
    </row>
    <row r="42" spans="1:13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  <c r="L42" s="39"/>
      <c r="M42" s="39"/>
    </row>
    <row r="43" spans="1:13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  <c r="L43" s="38"/>
      <c r="M43" s="38"/>
    </row>
    <row r="44" spans="1:13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  <c r="L44" s="39"/>
      <c r="M44" s="39"/>
    </row>
    <row r="45" spans="1:13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  <c r="L45" s="38"/>
      <c r="M45" s="38"/>
    </row>
    <row r="46" spans="1:13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  <c r="L46" s="39"/>
      <c r="M46" s="39"/>
    </row>
    <row r="47" spans="1:13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  <c r="L47" s="38"/>
      <c r="M47" s="38"/>
    </row>
    <row r="48" spans="1:13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  <c r="L48" s="39"/>
      <c r="M48" s="39"/>
    </row>
    <row r="49" spans="1:13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  <c r="L49" s="38"/>
      <c r="M49" s="38"/>
    </row>
    <row r="50" spans="1:13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  <c r="L50" s="39"/>
      <c r="M50" s="39"/>
    </row>
    <row r="51" spans="1:13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  <c r="L51" s="38"/>
      <c r="M51" s="38"/>
    </row>
    <row r="52" spans="1:13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  <c r="L52" s="39"/>
      <c r="M52" s="39"/>
    </row>
    <row r="53" spans="1:13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  <c r="L53" s="38"/>
      <c r="M53" s="38"/>
    </row>
    <row r="54" spans="1:13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  <c r="L54" s="39"/>
      <c r="M54" s="39"/>
    </row>
    <row r="55" spans="1:13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  <c r="L55" s="38"/>
      <c r="M55" s="38"/>
    </row>
    <row r="56" spans="1:13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  <c r="L56" s="39"/>
      <c r="M56" s="39"/>
    </row>
    <row r="57" spans="1:13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  <c r="L57" s="38"/>
      <c r="M57" s="38"/>
    </row>
    <row r="58" spans="1:13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  <c r="L58" s="39"/>
      <c r="M58" s="39"/>
    </row>
    <row r="59" spans="1:13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  <c r="L59" s="38"/>
      <c r="M59" s="38"/>
    </row>
    <row r="60" spans="1:13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  <c r="L63" s="38"/>
      <c r="M63" s="38"/>
    </row>
    <row r="64" spans="1:13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  <c r="L65" s="38"/>
      <c r="M65" s="38"/>
    </row>
    <row r="66" spans="1:13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  <c r="L67" s="38"/>
      <c r="M67" s="38"/>
    </row>
    <row r="68" spans="1:13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  <c r="L69" s="38"/>
      <c r="M69" s="38"/>
    </row>
    <row r="70" spans="1:13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  <c r="L71" s="38"/>
      <c r="M71" s="38"/>
    </row>
    <row r="72" spans="1:13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  <c r="L73" s="38"/>
      <c r="M73" s="38"/>
    </row>
    <row r="74" spans="1:13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  <c r="L75" s="38"/>
      <c r="M75" s="38"/>
    </row>
    <row r="76" spans="1:13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  <c r="L77" s="38"/>
      <c r="M77" s="38"/>
    </row>
    <row r="78" spans="1:13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  <c r="L78" s="39"/>
      <c r="M78" s="39"/>
    </row>
    <row r="79" spans="1:13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  <c r="L79" s="38"/>
      <c r="M79" s="38"/>
    </row>
    <row r="80" spans="1:13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  <c r="L80" s="39"/>
      <c r="M80" s="39"/>
    </row>
    <row r="81" spans="1:13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  <c r="L81" s="38"/>
      <c r="M81" s="38"/>
    </row>
    <row r="82" spans="1:13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  <c r="L82" s="39"/>
      <c r="M82" s="39"/>
    </row>
    <row r="83" spans="1:13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  <c r="L83" s="38"/>
      <c r="M83" s="38"/>
    </row>
    <row r="84" spans="1:13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  <c r="L84" s="39"/>
      <c r="M84" s="39"/>
    </row>
    <row r="85" spans="1:13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  <c r="L85" s="38"/>
      <c r="M85" s="38"/>
    </row>
    <row r="86" spans="1:13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  <c r="L86" s="39"/>
      <c r="M86" s="39"/>
    </row>
    <row r="87" spans="1:13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  <c r="L87" s="38"/>
      <c r="M87" s="38"/>
    </row>
    <row r="88" spans="1:13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  <c r="L88" s="39"/>
      <c r="M88" s="39"/>
    </row>
    <row r="89" spans="1:13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  <c r="L89" s="38"/>
      <c r="M89" s="38"/>
    </row>
    <row r="90" spans="1:13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  <c r="L90" s="39"/>
      <c r="M90" s="39"/>
    </row>
    <row r="91" spans="1:13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  <c r="L91" s="38"/>
      <c r="M91" s="38"/>
    </row>
    <row r="92" spans="1:13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  <c r="L92" s="39"/>
      <c r="M92" s="39"/>
    </row>
    <row r="93" spans="1:13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  <c r="L93" s="38"/>
      <c r="M93" s="38"/>
    </row>
    <row r="94" spans="1:13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  <c r="L94" s="39"/>
      <c r="M94" s="39"/>
    </row>
    <row r="95" spans="1:13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  <c r="L95" s="38"/>
      <c r="M95" s="38"/>
    </row>
    <row r="96" spans="1:13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  <c r="L96" s="39"/>
      <c r="M96" s="39"/>
    </row>
    <row r="97" spans="1:13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  <c r="L97" s="38"/>
      <c r="M97" s="38"/>
    </row>
    <row r="98" spans="1:13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  <c r="L98" s="39"/>
      <c r="M98" s="39"/>
    </row>
    <row r="99" spans="1:13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  <c r="L99" s="38"/>
      <c r="M99" s="38"/>
    </row>
    <row r="100" spans="1:13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  <c r="L100" s="39"/>
      <c r="M100" s="39"/>
    </row>
    <row r="101" spans="1:13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  <c r="L101" s="38"/>
      <c r="M101" s="38"/>
    </row>
    <row r="102" spans="1:13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  <c r="L102" s="39"/>
      <c r="M102" s="39"/>
    </row>
    <row r="103" spans="1:13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  <c r="L103" s="38"/>
      <c r="M103" s="38"/>
    </row>
    <row r="104" spans="1:13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  <c r="L104" s="39"/>
      <c r="M104" s="39"/>
    </row>
    <row r="105" spans="1:13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  <c r="L105" s="38"/>
      <c r="M105" s="38"/>
    </row>
    <row r="106" spans="1:13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  <c r="L106" s="39"/>
      <c r="M106" s="39"/>
    </row>
    <row r="107" spans="1:13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  <c r="L107" s="38"/>
      <c r="M107" s="38"/>
    </row>
    <row r="108" spans="1:13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  <c r="L108" s="39"/>
      <c r="M108" s="39"/>
    </row>
    <row r="109" spans="1:13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  <c r="L109" s="38"/>
      <c r="M109" s="38"/>
    </row>
    <row r="110" spans="1:13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  <c r="L110" s="39"/>
      <c r="M110" s="39"/>
    </row>
    <row r="111" spans="1:13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  <c r="L111" s="38"/>
      <c r="M111" s="38"/>
    </row>
    <row r="112" spans="1:13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  <c r="L112" s="39"/>
      <c r="M112" s="39"/>
    </row>
    <row r="113" spans="1:13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  <c r="L113" s="38"/>
      <c r="M113" s="38"/>
    </row>
    <row r="114" spans="1:13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  <c r="L114" s="39"/>
      <c r="M114" s="39"/>
    </row>
    <row r="115" spans="1:13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  <c r="L115" s="38"/>
      <c r="M115" s="38"/>
    </row>
    <row r="116" spans="1:13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  <c r="L116" s="39"/>
      <c r="M116" s="39"/>
    </row>
    <row r="117" spans="1:13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  <c r="L117" s="38"/>
      <c r="M117" s="38"/>
    </row>
    <row r="118" spans="1:13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  <c r="L118" s="39"/>
      <c r="M118" s="39"/>
    </row>
    <row r="119" spans="1:13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  <c r="L119" s="38"/>
      <c r="M119" s="38"/>
    </row>
    <row r="120" spans="1:13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  <c r="L120" s="39"/>
      <c r="M120" s="39"/>
    </row>
    <row r="121" spans="1:13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  <c r="L121" s="38"/>
      <c r="M121" s="38"/>
    </row>
    <row r="122" spans="1:13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  <c r="L122" s="39"/>
      <c r="M122" s="39"/>
    </row>
    <row r="123" spans="1:13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  <c r="L123" s="38"/>
      <c r="M123" s="38"/>
    </row>
    <row r="124" spans="1:13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  <c r="L124" s="39"/>
      <c r="M124" s="39"/>
    </row>
    <row r="125" spans="1:13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  <c r="L125" s="38"/>
      <c r="M125" s="38"/>
    </row>
    <row r="126" spans="1:13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  <c r="L126" s="39"/>
      <c r="M126" s="39"/>
    </row>
    <row r="127" spans="1:13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  <c r="L127" s="38"/>
      <c r="M127" s="38"/>
    </row>
    <row r="128" spans="1:13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  <c r="L128" s="39"/>
      <c r="M128" s="39"/>
    </row>
    <row r="129" spans="1:13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  <c r="L129" s="38"/>
      <c r="M129" s="38"/>
    </row>
    <row r="130" spans="1:13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  <c r="L130" s="39"/>
      <c r="M130" s="39"/>
    </row>
    <row r="131" spans="1:13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  <c r="L131" s="38"/>
      <c r="M131" s="38"/>
    </row>
    <row r="132" spans="1:13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  <c r="L132" s="39"/>
      <c r="M132" s="39"/>
    </row>
    <row r="133" spans="1:13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  <c r="L133" s="38"/>
      <c r="M133" s="38"/>
    </row>
    <row r="134" spans="1:13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  <c r="L134" s="39"/>
      <c r="M134" s="39"/>
    </row>
    <row r="135" spans="1:13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  <c r="L135" s="38"/>
      <c r="M135" s="38"/>
    </row>
    <row r="136" spans="1:13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  <c r="L136" s="39"/>
      <c r="M136" s="39"/>
    </row>
    <row r="137" spans="1:13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  <c r="L137" s="38"/>
      <c r="M137" s="38"/>
    </row>
    <row r="138" spans="1:13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  <c r="L138" s="39"/>
      <c r="M138" s="39"/>
    </row>
    <row r="139" spans="1:13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  <c r="L139" s="38"/>
      <c r="M139" s="38"/>
    </row>
    <row r="140" spans="1:13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  <c r="L140" s="39"/>
      <c r="M140" s="39"/>
    </row>
    <row r="141" spans="1:13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  <c r="L141" s="38"/>
      <c r="M141" s="38"/>
    </row>
    <row r="142" spans="1:13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  <c r="L142" s="39"/>
      <c r="M142" s="39"/>
    </row>
    <row r="143" spans="1:13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  <c r="L143" s="38"/>
      <c r="M143" s="38"/>
    </row>
    <row r="144" spans="1:13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  <c r="L144" s="39"/>
      <c r="M144" s="39"/>
    </row>
    <row r="145" spans="1:13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  <c r="L145" s="38"/>
      <c r="M145" s="38"/>
    </row>
    <row r="146" spans="1:13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  <c r="L146" s="39"/>
      <c r="M146" s="39"/>
    </row>
    <row r="147" spans="1:13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  <c r="L147" s="38"/>
      <c r="M147" s="38"/>
    </row>
    <row r="148" spans="1:13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  <c r="L148" s="39"/>
      <c r="M148" s="39"/>
    </row>
    <row r="149" spans="1:13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  <c r="L149" s="38"/>
      <c r="M149" s="38"/>
    </row>
    <row r="150" spans="1:13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  <c r="L150" s="39"/>
      <c r="M150" s="39"/>
    </row>
    <row r="151" spans="1:13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  <c r="L151" s="38"/>
      <c r="M151" s="38"/>
    </row>
    <row r="152" spans="1:13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  <c r="L152" s="39"/>
      <c r="M152" s="39"/>
    </row>
    <row r="153" spans="1:13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  <c r="L153" s="38"/>
      <c r="M153" s="38"/>
    </row>
    <row r="154" spans="1:13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  <c r="L154" s="39"/>
      <c r="M154" s="39"/>
    </row>
    <row r="155" spans="1:13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  <c r="L155" s="38"/>
      <c r="M155" s="38"/>
    </row>
    <row r="156" spans="1:13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  <c r="L156" s="39"/>
      <c r="M156" s="39"/>
    </row>
    <row r="157" spans="1:13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  <c r="L157" s="38"/>
      <c r="M157" s="38"/>
    </row>
    <row r="158" spans="1:13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  <c r="L158" s="39"/>
      <c r="M158" s="39"/>
    </row>
    <row r="159" spans="1:13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  <c r="L159" s="38"/>
      <c r="M159" s="38"/>
    </row>
    <row r="160" spans="1:13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  <c r="L160" s="39"/>
      <c r="M160" s="39"/>
    </row>
    <row r="161" spans="1:13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  <c r="L161" s="38"/>
      <c r="M161" s="38"/>
    </row>
    <row r="162" spans="1:13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  <c r="L162" s="39"/>
      <c r="M162" s="39"/>
    </row>
    <row r="163" spans="1:13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  <c r="L163" s="38"/>
      <c r="M163" s="38"/>
    </row>
    <row r="164" spans="1:13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  <c r="L164" s="39"/>
      <c r="M164" s="39"/>
    </row>
    <row r="165" spans="1:13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  <c r="L165" s="38"/>
      <c r="M165" s="38"/>
    </row>
    <row r="166" spans="1:13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  <c r="L166" s="39"/>
      <c r="M166" s="39"/>
    </row>
    <row r="167" spans="1:13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  <c r="L167" s="38"/>
      <c r="M167" s="38"/>
    </row>
    <row r="168" spans="1:13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  <c r="L168" s="39"/>
      <c r="M168" s="39"/>
    </row>
    <row r="169" spans="1:13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  <c r="L169" s="38"/>
      <c r="M169" s="38"/>
    </row>
    <row r="170" spans="1:13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  <c r="L170" s="39"/>
      <c r="M170" s="39"/>
    </row>
    <row r="171" spans="1:13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  <c r="L171" s="38"/>
      <c r="M171" s="38"/>
    </row>
    <row r="172" spans="1:13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  <c r="L172" s="39"/>
      <c r="M172" s="39"/>
    </row>
    <row r="173" spans="1:13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  <c r="L173" s="38"/>
      <c r="M173" s="38"/>
    </row>
    <row r="174" spans="1:13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  <c r="L174" s="39"/>
      <c r="M174" s="39"/>
    </row>
    <row r="175" spans="1:13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  <c r="L175" s="38"/>
      <c r="M175" s="38"/>
    </row>
    <row r="176" spans="1:13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  <c r="L176" s="39"/>
      <c r="M176" s="39"/>
    </row>
    <row r="177" spans="1:13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  <c r="L177" s="38"/>
      <c r="M177" s="38"/>
    </row>
    <row r="178" spans="1:13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  <c r="L178" s="39"/>
      <c r="M178" s="39"/>
    </row>
    <row r="179" spans="1:13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  <c r="L179" s="38"/>
      <c r="M179" s="38"/>
    </row>
    <row r="180" spans="1:13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  <c r="L180" s="39"/>
      <c r="M180" s="39"/>
    </row>
    <row r="181" spans="1:13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  <c r="L181" s="38"/>
      <c r="M181" s="38"/>
    </row>
    <row r="182" spans="1:13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  <c r="L182" s="39"/>
      <c r="M182" s="39"/>
    </row>
    <row r="183" spans="1:13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  <c r="L183" s="38"/>
      <c r="M183" s="38"/>
    </row>
    <row r="184" spans="1:13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  <c r="L184" s="39"/>
      <c r="M184" s="39"/>
    </row>
    <row r="185" spans="1:13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  <c r="L185" s="38"/>
      <c r="M185" s="38"/>
    </row>
    <row r="186" spans="1:13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  <c r="L186" s="31"/>
      <c r="M186" s="31"/>
    </row>
    <row r="187" spans="1:13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  <c r="L187" s="31"/>
      <c r="M187" s="31"/>
    </row>
    <row r="188" spans="1:13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  <c r="L188" s="31"/>
      <c r="M188" s="31"/>
    </row>
    <row r="189" spans="1:13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  <c r="L189" s="31"/>
      <c r="M189" s="31"/>
    </row>
    <row r="190" spans="1:13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  <c r="L190" s="31"/>
      <c r="M190" s="31"/>
    </row>
    <row r="191" spans="1:13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  <c r="L191" s="31"/>
      <c r="M191" s="31"/>
    </row>
    <row r="192" spans="1:13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  <c r="L192" s="31"/>
      <c r="M192" s="31"/>
    </row>
    <row r="193" spans="1:13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  <c r="L193" s="31"/>
      <c r="M193" s="31"/>
    </row>
    <row r="194" spans="1:13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  <c r="L194" s="31"/>
      <c r="M194" s="31"/>
    </row>
    <row r="195" spans="1:13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  <c r="L195" s="31"/>
      <c r="M195" s="31"/>
    </row>
    <row r="196" spans="1:13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  <c r="L196" s="31"/>
      <c r="M196" s="31"/>
    </row>
    <row r="197" spans="1:13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  <c r="L197" s="31"/>
      <c r="M197" s="31"/>
    </row>
    <row r="198" spans="1:13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  <c r="L198" s="31"/>
      <c r="M198" s="31"/>
    </row>
    <row r="199" spans="1:13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  <c r="L199" s="31"/>
      <c r="M199" s="31"/>
    </row>
    <row r="200" spans="1:13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  <c r="L200" s="31"/>
      <c r="M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1"/>
  </mergeCells>
  <phoneticPr fontId="3"/>
  <conditionalFormatting sqref="E9:M9">
    <cfRule type="top10" dxfId="1868" priority="90" rank="1"/>
  </conditionalFormatting>
  <conditionalFormatting sqref="E11:M11">
    <cfRule type="top10" dxfId="1867" priority="89" rank="1"/>
  </conditionalFormatting>
  <conditionalFormatting sqref="E13:M13">
    <cfRule type="top10" dxfId="1866" priority="88" rank="1"/>
  </conditionalFormatting>
  <conditionalFormatting sqref="E15:M15">
    <cfRule type="top10" dxfId="1865" priority="87" rank="1"/>
  </conditionalFormatting>
  <conditionalFormatting sqref="E17:M17">
    <cfRule type="top10" dxfId="1864" priority="86" rank="1"/>
  </conditionalFormatting>
  <conditionalFormatting sqref="E19:M19">
    <cfRule type="top10" dxfId="1863" priority="85" rank="1"/>
  </conditionalFormatting>
  <conditionalFormatting sqref="E21:M21">
    <cfRule type="top10" dxfId="1862" priority="84" rank="1"/>
  </conditionalFormatting>
  <conditionalFormatting sqref="E23:M23">
    <cfRule type="top10" dxfId="1861" priority="82" rank="1"/>
  </conditionalFormatting>
  <conditionalFormatting sqref="E25:M25">
    <cfRule type="top10" dxfId="1860" priority="81" rank="1"/>
  </conditionalFormatting>
  <conditionalFormatting sqref="E27:M27">
    <cfRule type="top10" dxfId="1859" priority="80" rank="1"/>
  </conditionalFormatting>
  <conditionalFormatting sqref="E29:M29">
    <cfRule type="top10" dxfId="1858" priority="79" rank="1"/>
  </conditionalFormatting>
  <conditionalFormatting sqref="E31:M31">
    <cfRule type="top10" dxfId="1857" priority="78" rank="1"/>
  </conditionalFormatting>
  <conditionalFormatting sqref="E33:M33">
    <cfRule type="top10" dxfId="1856" priority="77" rank="1"/>
  </conditionalFormatting>
  <conditionalFormatting sqref="E35:M35">
    <cfRule type="top10" dxfId="1855" priority="76" rank="1"/>
  </conditionalFormatting>
  <conditionalFormatting sqref="E37:M37">
    <cfRule type="top10" dxfId="1854" priority="75" rank="1"/>
  </conditionalFormatting>
  <conditionalFormatting sqref="E39:M39">
    <cfRule type="top10" dxfId="1853" priority="74" rank="1"/>
  </conditionalFormatting>
  <conditionalFormatting sqref="E41:M41">
    <cfRule type="top10" dxfId="1852" priority="73" rank="1"/>
  </conditionalFormatting>
  <conditionalFormatting sqref="E43:M43">
    <cfRule type="top10" dxfId="1851" priority="72" rank="1"/>
  </conditionalFormatting>
  <conditionalFormatting sqref="E45:M45">
    <cfRule type="top10" dxfId="1850" priority="71" rank="1"/>
  </conditionalFormatting>
  <conditionalFormatting sqref="E47:M47">
    <cfRule type="top10" dxfId="1849" priority="70" rank="1"/>
  </conditionalFormatting>
  <conditionalFormatting sqref="E49:M49">
    <cfRule type="top10" dxfId="1848" priority="69" rank="1"/>
  </conditionalFormatting>
  <conditionalFormatting sqref="E51:M51">
    <cfRule type="top10" dxfId="1847" priority="68" rank="1"/>
  </conditionalFormatting>
  <conditionalFormatting sqref="E53:M53">
    <cfRule type="top10" dxfId="1846" priority="67" rank="1"/>
  </conditionalFormatting>
  <conditionalFormatting sqref="E55:M55">
    <cfRule type="top10" dxfId="1845" priority="66" rank="1"/>
  </conditionalFormatting>
  <conditionalFormatting sqref="E57:M57">
    <cfRule type="top10" dxfId="1844" priority="65" rank="1"/>
  </conditionalFormatting>
  <conditionalFormatting sqref="E59:M59">
    <cfRule type="top10" dxfId="1843" priority="64" rank="1"/>
  </conditionalFormatting>
  <conditionalFormatting sqref="E61:M61">
    <cfRule type="top10" dxfId="1842" priority="63" rank="1"/>
  </conditionalFormatting>
  <conditionalFormatting sqref="E63:M63">
    <cfRule type="top10" dxfId="1841" priority="62" rank="1"/>
  </conditionalFormatting>
  <conditionalFormatting sqref="E65:M65">
    <cfRule type="top10" dxfId="1840" priority="61" rank="1"/>
  </conditionalFormatting>
  <conditionalFormatting sqref="E67:M67">
    <cfRule type="top10" dxfId="1839" priority="60" rank="1"/>
  </conditionalFormatting>
  <conditionalFormatting sqref="E69:M69">
    <cfRule type="top10" dxfId="1838" priority="59" rank="1"/>
  </conditionalFormatting>
  <conditionalFormatting sqref="E71:M71">
    <cfRule type="top10" dxfId="1837" priority="58" rank="1"/>
  </conditionalFormatting>
  <conditionalFormatting sqref="E73:M73">
    <cfRule type="top10" dxfId="1836" priority="57" rank="1"/>
  </conditionalFormatting>
  <conditionalFormatting sqref="E75:M75">
    <cfRule type="top10" dxfId="1835" priority="56" rank="1"/>
  </conditionalFormatting>
  <conditionalFormatting sqref="E77:M77">
    <cfRule type="top10" dxfId="1834" priority="55" rank="1"/>
  </conditionalFormatting>
  <conditionalFormatting sqref="E79:M79">
    <cfRule type="top10" dxfId="1833" priority="54" rank="1"/>
  </conditionalFormatting>
  <conditionalFormatting sqref="E81:M81">
    <cfRule type="top10" dxfId="1832" priority="53" rank="1"/>
  </conditionalFormatting>
  <conditionalFormatting sqref="E83:M83">
    <cfRule type="top10" dxfId="1831" priority="52" rank="1"/>
  </conditionalFormatting>
  <conditionalFormatting sqref="E85:M85">
    <cfRule type="top10" dxfId="1830" priority="51" rank="1"/>
  </conditionalFormatting>
  <conditionalFormatting sqref="E87:M87">
    <cfRule type="top10" dxfId="1829" priority="50" rank="1"/>
  </conditionalFormatting>
  <conditionalFormatting sqref="E89:M89">
    <cfRule type="top10" dxfId="1828" priority="49" rank="1"/>
  </conditionalFormatting>
  <conditionalFormatting sqref="E91:M91">
    <cfRule type="top10" dxfId="1827" priority="48" rank="1"/>
  </conditionalFormatting>
  <conditionalFormatting sqref="E93:M93">
    <cfRule type="top10" dxfId="1826" priority="47" rank="1"/>
  </conditionalFormatting>
  <conditionalFormatting sqref="E95:M95">
    <cfRule type="top10" dxfId="1825" priority="46" rank="1"/>
  </conditionalFormatting>
  <conditionalFormatting sqref="E97:M97">
    <cfRule type="top10" dxfId="1824" priority="45" rank="1"/>
  </conditionalFormatting>
  <conditionalFormatting sqref="E99:M99">
    <cfRule type="top10" dxfId="1823" priority="44" rank="1"/>
  </conditionalFormatting>
  <conditionalFormatting sqref="E101:M101">
    <cfRule type="top10" dxfId="1822" priority="43" rank="1"/>
  </conditionalFormatting>
  <conditionalFormatting sqref="E103:M103">
    <cfRule type="top10" dxfId="1821" priority="42" rank="1"/>
  </conditionalFormatting>
  <conditionalFormatting sqref="E105:M105">
    <cfRule type="top10" dxfId="1820" priority="41" rank="1"/>
  </conditionalFormatting>
  <conditionalFormatting sqref="E107:M107">
    <cfRule type="top10" dxfId="1819" priority="40" rank="1"/>
  </conditionalFormatting>
  <conditionalFormatting sqref="E109:M109">
    <cfRule type="top10" dxfId="1818" priority="39" rank="1"/>
  </conditionalFormatting>
  <conditionalFormatting sqref="E111:M111">
    <cfRule type="top10" dxfId="1817" priority="38" rank="1"/>
  </conditionalFormatting>
  <conditionalFormatting sqref="E113:M113">
    <cfRule type="top10" dxfId="1816" priority="37" rank="1"/>
  </conditionalFormatting>
  <conditionalFormatting sqref="E115:M115">
    <cfRule type="top10" dxfId="1815" priority="36" rank="1"/>
  </conditionalFormatting>
  <conditionalFormatting sqref="E117:M117">
    <cfRule type="top10" dxfId="1814" priority="35" rank="1"/>
  </conditionalFormatting>
  <conditionalFormatting sqref="E119:M119">
    <cfRule type="top10" dxfId="1813" priority="34" rank="1"/>
  </conditionalFormatting>
  <conditionalFormatting sqref="E121:M121">
    <cfRule type="top10" dxfId="1812" priority="33" rank="1"/>
  </conditionalFormatting>
  <conditionalFormatting sqref="E123:M123">
    <cfRule type="top10" dxfId="1811" priority="32" rank="1"/>
  </conditionalFormatting>
  <conditionalFormatting sqref="E125:M125">
    <cfRule type="top10" dxfId="1810" priority="31" rank="1"/>
  </conditionalFormatting>
  <conditionalFormatting sqref="E127:M127">
    <cfRule type="top10" dxfId="1809" priority="30" rank="1"/>
  </conditionalFormatting>
  <conditionalFormatting sqref="E129:M129">
    <cfRule type="top10" dxfId="1808" priority="29" rank="1"/>
  </conditionalFormatting>
  <conditionalFormatting sqref="E131:M131">
    <cfRule type="top10" dxfId="1807" priority="28" rank="1"/>
  </conditionalFormatting>
  <conditionalFormatting sqref="E133:M133">
    <cfRule type="top10" dxfId="1806" priority="27" rank="1"/>
  </conditionalFormatting>
  <conditionalFormatting sqref="E135:M135">
    <cfRule type="top10" dxfId="1805" priority="26" rank="1"/>
  </conditionalFormatting>
  <conditionalFormatting sqref="E137:M137">
    <cfRule type="top10" dxfId="1804" priority="25" rank="1"/>
  </conditionalFormatting>
  <conditionalFormatting sqref="E139:M139">
    <cfRule type="top10" dxfId="1803" priority="24" rank="1"/>
  </conditionalFormatting>
  <conditionalFormatting sqref="E141:M141">
    <cfRule type="top10" dxfId="1802" priority="23" rank="1"/>
  </conditionalFormatting>
  <conditionalFormatting sqref="E143:M143">
    <cfRule type="top10" dxfId="1801" priority="22" rank="1"/>
  </conditionalFormatting>
  <conditionalFormatting sqref="E145:M145">
    <cfRule type="top10" dxfId="1800" priority="21" rank="1"/>
  </conditionalFormatting>
  <conditionalFormatting sqref="E147:M147">
    <cfRule type="top10" dxfId="1799" priority="20" rank="1"/>
  </conditionalFormatting>
  <conditionalFormatting sqref="E149:M149">
    <cfRule type="top10" dxfId="1798" priority="19" rank="1"/>
  </conditionalFormatting>
  <conditionalFormatting sqref="E151:M151">
    <cfRule type="top10" dxfId="1797" priority="18" rank="1"/>
  </conditionalFormatting>
  <conditionalFormatting sqref="E153:M153">
    <cfRule type="top10" dxfId="1796" priority="17" rank="1"/>
  </conditionalFormatting>
  <conditionalFormatting sqref="E155:M155">
    <cfRule type="top10" dxfId="1795" priority="16" rank="1"/>
  </conditionalFormatting>
  <conditionalFormatting sqref="E157:M157">
    <cfRule type="top10" dxfId="1794" priority="15" rank="1"/>
  </conditionalFormatting>
  <conditionalFormatting sqref="E159:M159">
    <cfRule type="top10" dxfId="1793" priority="14" rank="1"/>
  </conditionalFormatting>
  <conditionalFormatting sqref="E161:M161">
    <cfRule type="top10" dxfId="1792" priority="13" rank="1"/>
  </conditionalFormatting>
  <conditionalFormatting sqref="E163:M163">
    <cfRule type="top10" dxfId="1791" priority="12" rank="1"/>
  </conditionalFormatting>
  <conditionalFormatting sqref="E165:M165">
    <cfRule type="top10" dxfId="1790" priority="11" rank="1"/>
  </conditionalFormatting>
  <conditionalFormatting sqref="E167:M167">
    <cfRule type="top10" dxfId="1789" priority="10" rank="1"/>
  </conditionalFormatting>
  <conditionalFormatting sqref="E169:M169">
    <cfRule type="top10" dxfId="1788" priority="9" rank="1"/>
  </conditionalFormatting>
  <conditionalFormatting sqref="E171:M171">
    <cfRule type="top10" dxfId="1787" priority="8" rank="1"/>
  </conditionalFormatting>
  <conditionalFormatting sqref="E173:M173">
    <cfRule type="top10" dxfId="1786" priority="7" rank="1"/>
  </conditionalFormatting>
  <conditionalFormatting sqref="E175:M175">
    <cfRule type="top10" dxfId="1785" priority="6" rank="1"/>
  </conditionalFormatting>
  <conditionalFormatting sqref="E177:M177">
    <cfRule type="top10" dxfId="1784" priority="5" rank="1"/>
  </conditionalFormatting>
  <conditionalFormatting sqref="E179:M179">
    <cfRule type="top10" dxfId="1783" priority="4" rank="1"/>
  </conditionalFormatting>
  <conditionalFormatting sqref="E181:M181">
    <cfRule type="top10" dxfId="1782" priority="3" rank="1"/>
  </conditionalFormatting>
  <conditionalFormatting sqref="E183:M183">
    <cfRule type="top10" dxfId="1781" priority="2" rank="1"/>
  </conditionalFormatting>
  <conditionalFormatting sqref="E185:M185">
    <cfRule type="top10" dxfId="1780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85</v>
      </c>
    </row>
    <row r="4" spans="1:11" ht="15" customHeight="1">
      <c r="B4" s="3" t="s">
        <v>109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60</v>
      </c>
      <c r="F8" s="16">
        <v>145</v>
      </c>
      <c r="G8" s="16">
        <v>178</v>
      </c>
      <c r="H8" s="16">
        <v>997</v>
      </c>
      <c r="I8" s="16">
        <v>4355</v>
      </c>
      <c r="J8" s="16">
        <v>12711</v>
      </c>
      <c r="K8" s="16">
        <v>1228</v>
      </c>
    </row>
    <row r="9" spans="1:11" ht="15.95" customHeight="1">
      <c r="B9" s="48"/>
      <c r="C9" s="49"/>
      <c r="D9" s="17">
        <v>1</v>
      </c>
      <c r="E9" s="26">
        <v>3.0497102775236353E-3</v>
      </c>
      <c r="F9" s="27">
        <v>7.3701331706821187E-3</v>
      </c>
      <c r="G9" s="27">
        <v>9.0474738233201173E-3</v>
      </c>
      <c r="H9" s="27">
        <v>5.0676019111517742E-2</v>
      </c>
      <c r="I9" s="27">
        <v>0.22135813764359052</v>
      </c>
      <c r="J9" s="27">
        <v>0.6460811222933821</v>
      </c>
      <c r="K9" s="27">
        <v>6.2417403679983732E-2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44</v>
      </c>
      <c r="F10" s="30">
        <v>109</v>
      </c>
      <c r="G10" s="30">
        <v>131</v>
      </c>
      <c r="H10" s="30">
        <v>812</v>
      </c>
      <c r="I10" s="30">
        <v>3363</v>
      </c>
      <c r="J10" s="30">
        <v>8350</v>
      </c>
      <c r="K10" s="30">
        <v>785</v>
      </c>
    </row>
    <row r="11" spans="1:11" ht="15.95" customHeight="1">
      <c r="B11" s="52"/>
      <c r="C11" s="45"/>
      <c r="D11" s="17">
        <v>1</v>
      </c>
      <c r="E11" s="18">
        <v>3.2367220832720317E-3</v>
      </c>
      <c r="F11" s="19">
        <v>8.0182433426511691E-3</v>
      </c>
      <c r="G11" s="19">
        <v>9.6366043842871854E-3</v>
      </c>
      <c r="H11" s="19">
        <v>5.9732234809474767E-2</v>
      </c>
      <c r="I11" s="19">
        <v>0.24738855377372371</v>
      </c>
      <c r="J11" s="19">
        <v>0.61424157716639693</v>
      </c>
      <c r="K11" s="19">
        <v>5.77460644401942E-2</v>
      </c>
    </row>
    <row r="12" spans="1:11" ht="15.95" customHeight="1">
      <c r="B12" s="52"/>
      <c r="C12" s="44" t="s">
        <v>16</v>
      </c>
      <c r="D12" s="20">
        <v>7617</v>
      </c>
      <c r="E12" s="21">
        <v>28</v>
      </c>
      <c r="F12" s="22">
        <v>83</v>
      </c>
      <c r="G12" s="22">
        <v>93</v>
      </c>
      <c r="H12" s="22">
        <v>596</v>
      </c>
      <c r="I12" s="22">
        <v>2214</v>
      </c>
      <c r="J12" s="22">
        <v>4122</v>
      </c>
      <c r="K12" s="22">
        <v>481</v>
      </c>
    </row>
    <row r="13" spans="1:11" ht="15.95" customHeight="1">
      <c r="B13" s="52"/>
      <c r="C13" s="45"/>
      <c r="D13" s="23">
        <v>1</v>
      </c>
      <c r="E13" s="18">
        <v>3.6759879217539712E-3</v>
      </c>
      <c r="F13" s="19">
        <v>1.089667848234213E-2</v>
      </c>
      <c r="G13" s="19">
        <v>1.2209531311539977E-2</v>
      </c>
      <c r="H13" s="19">
        <v>7.8246028620191671E-2</v>
      </c>
      <c r="I13" s="19">
        <v>0.2906656163844033</v>
      </c>
      <c r="J13" s="19">
        <v>0.54115793619535246</v>
      </c>
      <c r="K13" s="19">
        <v>6.3148221084416437E-2</v>
      </c>
    </row>
    <row r="14" spans="1:11" ht="15.95" customHeight="1">
      <c r="B14" s="52"/>
      <c r="C14" s="44" t="s">
        <v>17</v>
      </c>
      <c r="D14" s="20">
        <v>3027</v>
      </c>
      <c r="E14" s="21">
        <v>15</v>
      </c>
      <c r="F14" s="22">
        <v>31</v>
      </c>
      <c r="G14" s="22">
        <v>36</v>
      </c>
      <c r="H14" s="22">
        <v>286</v>
      </c>
      <c r="I14" s="22">
        <v>1014</v>
      </c>
      <c r="J14" s="22">
        <v>1462</v>
      </c>
      <c r="K14" s="22">
        <v>183</v>
      </c>
    </row>
    <row r="15" spans="1:11" ht="15.95" customHeight="1">
      <c r="B15" s="52"/>
      <c r="C15" s="45"/>
      <c r="D15" s="23">
        <v>1</v>
      </c>
      <c r="E15" s="18">
        <v>4.9554013875123884E-3</v>
      </c>
      <c r="F15" s="19">
        <v>1.0241162867525603E-2</v>
      </c>
      <c r="G15" s="19">
        <v>1.1892963330029732E-2</v>
      </c>
      <c r="H15" s="19">
        <v>9.4482986455236201E-2</v>
      </c>
      <c r="I15" s="19">
        <v>0.33498513379583744</v>
      </c>
      <c r="J15" s="19">
        <v>0.48298645523620748</v>
      </c>
      <c r="K15" s="19">
        <v>6.0455896927651138E-2</v>
      </c>
    </row>
    <row r="16" spans="1:11" ht="15.95" customHeight="1">
      <c r="B16" s="52"/>
      <c r="C16" s="44" t="s">
        <v>18</v>
      </c>
      <c r="D16" s="20">
        <v>8919</v>
      </c>
      <c r="E16" s="21">
        <v>30</v>
      </c>
      <c r="F16" s="22">
        <v>76</v>
      </c>
      <c r="G16" s="22">
        <v>81</v>
      </c>
      <c r="H16" s="22">
        <v>451</v>
      </c>
      <c r="I16" s="22">
        <v>2081</v>
      </c>
      <c r="J16" s="22">
        <v>5763</v>
      </c>
      <c r="K16" s="22">
        <v>437</v>
      </c>
    </row>
    <row r="17" spans="1:11" ht="15.95" customHeight="1">
      <c r="B17" s="52"/>
      <c r="C17" s="45"/>
      <c r="D17" s="23">
        <v>1</v>
      </c>
      <c r="E17" s="18">
        <v>3.3636057854019509E-3</v>
      </c>
      <c r="F17" s="19">
        <v>8.5211346563516081E-3</v>
      </c>
      <c r="G17" s="19">
        <v>9.0817356205852677E-3</v>
      </c>
      <c r="H17" s="19">
        <v>5.0566206973875996E-2</v>
      </c>
      <c r="I17" s="19">
        <v>0.23332212131404867</v>
      </c>
      <c r="J17" s="19">
        <v>0.64614867137571474</v>
      </c>
      <c r="K17" s="19">
        <v>4.8996524274021749E-2</v>
      </c>
    </row>
    <row r="18" spans="1:11" ht="15.95" customHeight="1">
      <c r="B18" s="52"/>
      <c r="C18" s="56" t="s">
        <v>19</v>
      </c>
      <c r="D18" s="20">
        <v>10760</v>
      </c>
      <c r="E18" s="21">
        <v>41</v>
      </c>
      <c r="F18" s="22">
        <v>86</v>
      </c>
      <c r="G18" s="22">
        <v>96</v>
      </c>
      <c r="H18" s="22">
        <v>668</v>
      </c>
      <c r="I18" s="22">
        <v>2818</v>
      </c>
      <c r="J18" s="22">
        <v>6504</v>
      </c>
      <c r="K18" s="22">
        <v>547</v>
      </c>
    </row>
    <row r="19" spans="1:11" ht="15.95" customHeight="1">
      <c r="B19" s="52"/>
      <c r="C19" s="57"/>
      <c r="D19" s="23">
        <v>1</v>
      </c>
      <c r="E19" s="18">
        <v>3.8104089219330854E-3</v>
      </c>
      <c r="F19" s="19">
        <v>7.9925650557620825E-3</v>
      </c>
      <c r="G19" s="19">
        <v>8.921933085501859E-3</v>
      </c>
      <c r="H19" s="19">
        <v>6.20817843866171E-2</v>
      </c>
      <c r="I19" s="19">
        <v>0.26189591078066915</v>
      </c>
      <c r="J19" s="19">
        <v>0.60446096654275094</v>
      </c>
      <c r="K19" s="19">
        <v>5.0836431226765802E-2</v>
      </c>
    </row>
    <row r="20" spans="1:11" ht="15.95" customHeight="1">
      <c r="B20" s="52"/>
      <c r="C20" s="56" t="s">
        <v>20</v>
      </c>
      <c r="D20" s="20">
        <v>8281</v>
      </c>
      <c r="E20" s="21">
        <v>28</v>
      </c>
      <c r="F20" s="22">
        <v>70</v>
      </c>
      <c r="G20" s="22">
        <v>93</v>
      </c>
      <c r="H20" s="22">
        <v>633</v>
      </c>
      <c r="I20" s="22">
        <v>2362</v>
      </c>
      <c r="J20" s="22">
        <v>4610</v>
      </c>
      <c r="K20" s="22">
        <v>485</v>
      </c>
    </row>
    <row r="21" spans="1:11" ht="15.95" customHeight="1">
      <c r="B21" s="52"/>
      <c r="C21" s="57"/>
      <c r="D21" s="23">
        <v>1</v>
      </c>
      <c r="E21" s="18">
        <v>3.3812341504649195E-3</v>
      </c>
      <c r="F21" s="19">
        <v>8.4530853761623E-3</v>
      </c>
      <c r="G21" s="19">
        <v>1.1230527714044198E-2</v>
      </c>
      <c r="H21" s="19">
        <v>7.6440043473010505E-2</v>
      </c>
      <c r="I21" s="19">
        <v>0.2852312522642193</v>
      </c>
      <c r="J21" s="19">
        <v>0.55669605120154575</v>
      </c>
      <c r="K21" s="19">
        <v>5.856780582055307E-2</v>
      </c>
    </row>
    <row r="22" spans="1:11" ht="15.95" customHeight="1">
      <c r="B22" s="52"/>
      <c r="C22" s="44" t="s">
        <v>21</v>
      </c>
      <c r="D22" s="20">
        <v>1714</v>
      </c>
      <c r="E22" s="21">
        <v>20</v>
      </c>
      <c r="F22" s="22">
        <v>31</v>
      </c>
      <c r="G22" s="22">
        <v>37</v>
      </c>
      <c r="H22" s="22">
        <v>304</v>
      </c>
      <c r="I22" s="22">
        <v>720</v>
      </c>
      <c r="J22" s="22">
        <v>520</v>
      </c>
      <c r="K22" s="22">
        <v>82</v>
      </c>
    </row>
    <row r="23" spans="1:11" ht="15.95" customHeight="1">
      <c r="B23" s="52"/>
      <c r="C23" s="45"/>
      <c r="D23" s="23">
        <v>1</v>
      </c>
      <c r="E23" s="18">
        <v>1.1668611435239206E-2</v>
      </c>
      <c r="F23" s="19">
        <v>1.8086347724620769E-2</v>
      </c>
      <c r="G23" s="19">
        <v>2.1586931155192533E-2</v>
      </c>
      <c r="H23" s="19">
        <v>0.17736289381563594</v>
      </c>
      <c r="I23" s="19">
        <v>0.42007001166861141</v>
      </c>
      <c r="J23" s="19">
        <v>0.3033838973162194</v>
      </c>
      <c r="K23" s="19">
        <v>4.7841306884480746E-2</v>
      </c>
    </row>
    <row r="24" spans="1:11" ht="15.95" customHeight="1">
      <c r="B24" s="52"/>
      <c r="C24" s="44" t="s">
        <v>22</v>
      </c>
      <c r="D24" s="20">
        <v>4056</v>
      </c>
      <c r="E24" s="21">
        <v>15</v>
      </c>
      <c r="F24" s="22">
        <v>45</v>
      </c>
      <c r="G24" s="22">
        <v>53</v>
      </c>
      <c r="H24" s="22">
        <v>393</v>
      </c>
      <c r="I24" s="22">
        <v>1397</v>
      </c>
      <c r="J24" s="22">
        <v>1929</v>
      </c>
      <c r="K24" s="22">
        <v>224</v>
      </c>
    </row>
    <row r="25" spans="1:11" ht="15.95" customHeight="1">
      <c r="B25" s="52"/>
      <c r="C25" s="45"/>
      <c r="D25" s="23">
        <v>1</v>
      </c>
      <c r="E25" s="18">
        <v>3.6982248520710057E-3</v>
      </c>
      <c r="F25" s="19">
        <v>1.1094674556213017E-2</v>
      </c>
      <c r="G25" s="19">
        <v>1.3067061143984222E-2</v>
      </c>
      <c r="H25" s="19">
        <v>9.689349112426035E-2</v>
      </c>
      <c r="I25" s="19">
        <v>0.34442800788954636</v>
      </c>
      <c r="J25" s="19">
        <v>0.47559171597633138</v>
      </c>
      <c r="K25" s="19">
        <v>5.5226824457593686E-2</v>
      </c>
    </row>
    <row r="26" spans="1:11" ht="15.95" customHeight="1">
      <c r="B26" s="52"/>
      <c r="C26" s="44" t="s">
        <v>23</v>
      </c>
      <c r="D26" s="20">
        <v>5246</v>
      </c>
      <c r="E26" s="21">
        <v>24</v>
      </c>
      <c r="F26" s="22">
        <v>57</v>
      </c>
      <c r="G26" s="22">
        <v>48</v>
      </c>
      <c r="H26" s="22">
        <v>418</v>
      </c>
      <c r="I26" s="22">
        <v>1618</v>
      </c>
      <c r="J26" s="22">
        <v>2801</v>
      </c>
      <c r="K26" s="22">
        <v>280</v>
      </c>
    </row>
    <row r="27" spans="1:11" ht="15.95" customHeight="1">
      <c r="B27" s="52"/>
      <c r="C27" s="45"/>
      <c r="D27" s="23">
        <v>1</v>
      </c>
      <c r="E27" s="18">
        <v>4.5749142203583681E-3</v>
      </c>
      <c r="F27" s="19">
        <v>1.0865421273351125E-2</v>
      </c>
      <c r="G27" s="19">
        <v>9.1498284407167361E-3</v>
      </c>
      <c r="H27" s="19">
        <v>7.9679756004574914E-2</v>
      </c>
      <c r="I27" s="19">
        <v>0.30842546702249335</v>
      </c>
      <c r="J27" s="19">
        <v>0.53393061380099127</v>
      </c>
      <c r="K27" s="19">
        <v>5.3373999237514298E-2</v>
      </c>
    </row>
    <row r="28" spans="1:11" ht="15.95" customHeight="1">
      <c r="B28" s="52"/>
      <c r="C28" s="44" t="s">
        <v>24</v>
      </c>
      <c r="D28" s="20">
        <v>1443</v>
      </c>
      <c r="E28" s="21">
        <v>1</v>
      </c>
      <c r="F28" s="22">
        <v>5</v>
      </c>
      <c r="G28" s="22">
        <v>2</v>
      </c>
      <c r="H28" s="22">
        <v>21</v>
      </c>
      <c r="I28" s="22">
        <v>87</v>
      </c>
      <c r="J28" s="22">
        <v>1270</v>
      </c>
      <c r="K28" s="22">
        <v>57</v>
      </c>
    </row>
    <row r="29" spans="1:11" ht="15.95" customHeight="1">
      <c r="B29" s="52"/>
      <c r="C29" s="54"/>
      <c r="D29" s="17">
        <v>1</v>
      </c>
      <c r="E29" s="26">
        <v>6.93000693000693E-4</v>
      </c>
      <c r="F29" s="27">
        <v>3.4650034650034649E-3</v>
      </c>
      <c r="G29" s="27">
        <v>1.386001386001386E-3</v>
      </c>
      <c r="H29" s="27">
        <v>1.4553014553014554E-2</v>
      </c>
      <c r="I29" s="27">
        <v>6.0291060291060294E-2</v>
      </c>
      <c r="J29" s="27">
        <v>0.88011088011088012</v>
      </c>
      <c r="K29" s="27">
        <v>3.9501039501039503E-2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1779" priority="90" rank="1"/>
  </conditionalFormatting>
  <conditionalFormatting sqref="E11:K11">
    <cfRule type="top10" dxfId="1778" priority="89" rank="1"/>
  </conditionalFormatting>
  <conditionalFormatting sqref="E13:K13">
    <cfRule type="top10" dxfId="1777" priority="88" rank="1"/>
  </conditionalFormatting>
  <conditionalFormatting sqref="E15:K15">
    <cfRule type="top10" dxfId="1776" priority="87" rank="1"/>
  </conditionalFormatting>
  <conditionalFormatting sqref="E17:K17">
    <cfRule type="top10" dxfId="1775" priority="86" rank="1"/>
  </conditionalFormatting>
  <conditionalFormatting sqref="E19:K19">
    <cfRule type="top10" dxfId="1774" priority="85" rank="1"/>
  </conditionalFormatting>
  <conditionalFormatting sqref="E21:K21">
    <cfRule type="top10" dxfId="1773" priority="84" rank="1"/>
  </conditionalFormatting>
  <conditionalFormatting sqref="E23:K23">
    <cfRule type="top10" dxfId="1772" priority="83" rank="1"/>
  </conditionalFormatting>
  <conditionalFormatting sqref="E25:K25">
    <cfRule type="top10" dxfId="1771" priority="82" rank="1"/>
  </conditionalFormatting>
  <conditionalFormatting sqref="E27:K27">
    <cfRule type="top10" dxfId="1770" priority="81" rank="1"/>
  </conditionalFormatting>
  <conditionalFormatting sqref="E29:K29">
    <cfRule type="top10" dxfId="1769" priority="80" rank="1"/>
  </conditionalFormatting>
  <conditionalFormatting sqref="E31:K31">
    <cfRule type="top10" dxfId="1768" priority="78" rank="1"/>
  </conditionalFormatting>
  <conditionalFormatting sqref="E33:K33">
    <cfRule type="top10" dxfId="1767" priority="77" rank="1"/>
  </conditionalFormatting>
  <conditionalFormatting sqref="E35:K35">
    <cfRule type="top10" dxfId="1766" priority="76" rank="1"/>
  </conditionalFormatting>
  <conditionalFormatting sqref="E37:K37">
    <cfRule type="top10" dxfId="1765" priority="75" rank="1"/>
  </conditionalFormatting>
  <conditionalFormatting sqref="E39:K39">
    <cfRule type="top10" dxfId="1764" priority="74" rank="1"/>
  </conditionalFormatting>
  <conditionalFormatting sqref="E41:K41">
    <cfRule type="top10" dxfId="1763" priority="73" rank="1"/>
  </conditionalFormatting>
  <conditionalFormatting sqref="E43:K43">
    <cfRule type="top10" dxfId="1762" priority="72" rank="1"/>
  </conditionalFormatting>
  <conditionalFormatting sqref="E45:K45">
    <cfRule type="top10" dxfId="1761" priority="71" rank="1"/>
  </conditionalFormatting>
  <conditionalFormatting sqref="E47:K47">
    <cfRule type="top10" dxfId="1760" priority="70" rank="1"/>
  </conditionalFormatting>
  <conditionalFormatting sqref="E49:K49">
    <cfRule type="top10" dxfId="1759" priority="69" rank="1"/>
  </conditionalFormatting>
  <conditionalFormatting sqref="E51:K51">
    <cfRule type="top10" dxfId="1758" priority="68" rank="1"/>
  </conditionalFormatting>
  <conditionalFormatting sqref="E53:K53">
    <cfRule type="top10" dxfId="1757" priority="67" rank="1"/>
  </conditionalFormatting>
  <conditionalFormatting sqref="E55:K55">
    <cfRule type="top10" dxfId="1756" priority="66" rank="1"/>
  </conditionalFormatting>
  <conditionalFormatting sqref="E57:K57">
    <cfRule type="top10" dxfId="1755" priority="65" rank="1"/>
  </conditionalFormatting>
  <conditionalFormatting sqref="E59:K59">
    <cfRule type="top10" dxfId="1754" priority="64" rank="1"/>
  </conditionalFormatting>
  <conditionalFormatting sqref="E61:K61">
    <cfRule type="top10" dxfId="1753" priority="63" rank="1"/>
  </conditionalFormatting>
  <conditionalFormatting sqref="E63:K63">
    <cfRule type="top10" dxfId="1752" priority="62" rank="1"/>
  </conditionalFormatting>
  <conditionalFormatting sqref="E65:K65">
    <cfRule type="top10" dxfId="1751" priority="61" rank="1"/>
  </conditionalFormatting>
  <conditionalFormatting sqref="E67:K67">
    <cfRule type="top10" dxfId="1750" priority="60" rank="1"/>
  </conditionalFormatting>
  <conditionalFormatting sqref="E69:K69">
    <cfRule type="top10" dxfId="1749" priority="59" rank="1"/>
  </conditionalFormatting>
  <conditionalFormatting sqref="E71:K71">
    <cfRule type="top10" dxfId="1748" priority="58" rank="1"/>
  </conditionalFormatting>
  <conditionalFormatting sqref="E73:K73">
    <cfRule type="top10" dxfId="1747" priority="57" rank="1"/>
  </conditionalFormatting>
  <conditionalFormatting sqref="E75:K75">
    <cfRule type="top10" dxfId="1746" priority="56" rank="1"/>
  </conditionalFormatting>
  <conditionalFormatting sqref="E77:K77">
    <cfRule type="top10" dxfId="1745" priority="55" rank="1"/>
  </conditionalFormatting>
  <conditionalFormatting sqref="E79:K79">
    <cfRule type="top10" dxfId="1744" priority="54" rank="1"/>
  </conditionalFormatting>
  <conditionalFormatting sqref="E81:K81">
    <cfRule type="top10" dxfId="1743" priority="53" rank="1"/>
  </conditionalFormatting>
  <conditionalFormatting sqref="E83:K83">
    <cfRule type="top10" dxfId="1742" priority="52" rank="1"/>
  </conditionalFormatting>
  <conditionalFormatting sqref="E85:K85">
    <cfRule type="top10" dxfId="1741" priority="51" rank="1"/>
  </conditionalFormatting>
  <conditionalFormatting sqref="E87:K87">
    <cfRule type="top10" dxfId="1740" priority="50" rank="1"/>
  </conditionalFormatting>
  <conditionalFormatting sqref="E89:K89">
    <cfRule type="top10" dxfId="1739" priority="49" rank="1"/>
  </conditionalFormatting>
  <conditionalFormatting sqref="E91:K91">
    <cfRule type="top10" dxfId="1738" priority="48" rank="1"/>
  </conditionalFormatting>
  <conditionalFormatting sqref="E93:K93">
    <cfRule type="top10" dxfId="1737" priority="47" rank="1"/>
  </conditionalFormatting>
  <conditionalFormatting sqref="E95:K95">
    <cfRule type="top10" dxfId="1736" priority="46" rank="1"/>
  </conditionalFormatting>
  <conditionalFormatting sqref="E97:K97">
    <cfRule type="top10" dxfId="1735" priority="45" rank="1"/>
  </conditionalFormatting>
  <conditionalFormatting sqref="E99:K99">
    <cfRule type="top10" dxfId="1734" priority="44" rank="1"/>
  </conditionalFormatting>
  <conditionalFormatting sqref="E101:K101">
    <cfRule type="top10" dxfId="1733" priority="43" rank="1"/>
  </conditionalFormatting>
  <conditionalFormatting sqref="E103:K103">
    <cfRule type="top10" dxfId="1732" priority="42" rank="1"/>
  </conditionalFormatting>
  <conditionalFormatting sqref="E105:K105">
    <cfRule type="top10" dxfId="1731" priority="41" rank="1"/>
  </conditionalFormatting>
  <conditionalFormatting sqref="E107:K107">
    <cfRule type="top10" dxfId="1730" priority="40" rank="1"/>
  </conditionalFormatting>
  <conditionalFormatting sqref="E109:K109">
    <cfRule type="top10" dxfId="1729" priority="39" rank="1"/>
  </conditionalFormatting>
  <conditionalFormatting sqref="E111:K111">
    <cfRule type="top10" dxfId="1728" priority="38" rank="1"/>
  </conditionalFormatting>
  <conditionalFormatting sqref="E113:K113">
    <cfRule type="top10" dxfId="1727" priority="37" rank="1"/>
  </conditionalFormatting>
  <conditionalFormatting sqref="E115:K115">
    <cfRule type="top10" dxfId="1726" priority="36" rank="1"/>
  </conditionalFormatting>
  <conditionalFormatting sqref="E117:K117">
    <cfRule type="top10" dxfId="1725" priority="35" rank="1"/>
  </conditionalFormatting>
  <conditionalFormatting sqref="E119:K119">
    <cfRule type="top10" dxfId="1724" priority="34" rank="1"/>
  </conditionalFormatting>
  <conditionalFormatting sqref="E121:K121">
    <cfRule type="top10" dxfId="1723" priority="33" rank="1"/>
  </conditionalFormatting>
  <conditionalFormatting sqref="E123:K123">
    <cfRule type="top10" dxfId="1722" priority="32" rank="1"/>
  </conditionalFormatting>
  <conditionalFormatting sqref="E125:K125">
    <cfRule type="top10" dxfId="1721" priority="31" rank="1"/>
  </conditionalFormatting>
  <conditionalFormatting sqref="E127:K127">
    <cfRule type="top10" dxfId="1720" priority="30" rank="1"/>
  </conditionalFormatting>
  <conditionalFormatting sqref="E129:K129">
    <cfRule type="top10" dxfId="1719" priority="29" rank="1"/>
  </conditionalFormatting>
  <conditionalFormatting sqref="E131:K131">
    <cfRule type="top10" dxfId="1718" priority="28" rank="1"/>
  </conditionalFormatting>
  <conditionalFormatting sqref="E133:K133">
    <cfRule type="top10" dxfId="1717" priority="27" rank="1"/>
  </conditionalFormatting>
  <conditionalFormatting sqref="E135:K135">
    <cfRule type="top10" dxfId="1716" priority="26" rank="1"/>
  </conditionalFormatting>
  <conditionalFormatting sqref="E137:K137">
    <cfRule type="top10" dxfId="1715" priority="25" rank="1"/>
  </conditionalFormatting>
  <conditionalFormatting sqref="E139:K139">
    <cfRule type="top10" dxfId="1714" priority="24" rank="1"/>
  </conditionalFormatting>
  <conditionalFormatting sqref="E141:K141">
    <cfRule type="top10" dxfId="1713" priority="23" rank="1"/>
  </conditionalFormatting>
  <conditionalFormatting sqref="E143:K143">
    <cfRule type="top10" dxfId="1712" priority="22" rank="1"/>
  </conditionalFormatting>
  <conditionalFormatting sqref="E145:K145">
    <cfRule type="top10" dxfId="1711" priority="21" rank="1"/>
  </conditionalFormatting>
  <conditionalFormatting sqref="E147:K147">
    <cfRule type="top10" dxfId="1710" priority="20" rank="1"/>
  </conditionalFormatting>
  <conditionalFormatting sqref="E149:K149">
    <cfRule type="top10" dxfId="1709" priority="19" rank="1"/>
  </conditionalFormatting>
  <conditionalFormatting sqref="E151:K151">
    <cfRule type="top10" dxfId="1708" priority="18" rank="1"/>
  </conditionalFormatting>
  <conditionalFormatting sqref="E153:K153">
    <cfRule type="top10" dxfId="1707" priority="17" rank="1"/>
  </conditionalFormatting>
  <conditionalFormatting sqref="E155:K155">
    <cfRule type="top10" dxfId="1706" priority="16" rank="1"/>
  </conditionalFormatting>
  <conditionalFormatting sqref="E157:K157">
    <cfRule type="top10" dxfId="1705" priority="15" rank="1"/>
  </conditionalFormatting>
  <conditionalFormatting sqref="E159:K159">
    <cfRule type="top10" dxfId="1704" priority="14" rank="1"/>
  </conditionalFormatting>
  <conditionalFormatting sqref="E161:K161">
    <cfRule type="top10" dxfId="1703" priority="13" rank="1"/>
  </conditionalFormatting>
  <conditionalFormatting sqref="E163:K163">
    <cfRule type="top10" dxfId="1702" priority="12" rank="1"/>
  </conditionalFormatting>
  <conditionalFormatting sqref="E165:K165">
    <cfRule type="top10" dxfId="1701" priority="11" rank="1"/>
  </conditionalFormatting>
  <conditionalFormatting sqref="E167:K167">
    <cfRule type="top10" dxfId="1700" priority="10" rank="1"/>
  </conditionalFormatting>
  <conditionalFormatting sqref="E169:K169">
    <cfRule type="top10" dxfId="1699" priority="9" rank="1"/>
  </conditionalFormatting>
  <conditionalFormatting sqref="E171:K171">
    <cfRule type="top10" dxfId="1698" priority="8" rank="1"/>
  </conditionalFormatting>
  <conditionalFormatting sqref="E173:K173">
    <cfRule type="top10" dxfId="1697" priority="7" rank="1"/>
  </conditionalFormatting>
  <conditionalFormatting sqref="E175:K175">
    <cfRule type="top10" dxfId="1696" priority="6" rank="1"/>
  </conditionalFormatting>
  <conditionalFormatting sqref="E177:K177">
    <cfRule type="top10" dxfId="1695" priority="5" rank="1"/>
  </conditionalFormatting>
  <conditionalFormatting sqref="E179:K179">
    <cfRule type="top10" dxfId="1694" priority="4" rank="1"/>
  </conditionalFormatting>
  <conditionalFormatting sqref="E181:K181">
    <cfRule type="top10" dxfId="1693" priority="3" rank="1"/>
  </conditionalFormatting>
  <conditionalFormatting sqref="E183:K183">
    <cfRule type="top10" dxfId="1692" priority="2" rank="1"/>
  </conditionalFormatting>
  <conditionalFormatting sqref="E185:K185">
    <cfRule type="top10" dxfId="1691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85</v>
      </c>
    </row>
    <row r="4" spans="1:11" ht="15" customHeight="1">
      <c r="B4" s="3" t="s">
        <v>108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222</v>
      </c>
      <c r="F8" s="16">
        <v>764</v>
      </c>
      <c r="G8" s="16">
        <v>854</v>
      </c>
      <c r="H8" s="16">
        <v>932</v>
      </c>
      <c r="I8" s="16">
        <v>2761</v>
      </c>
      <c r="J8" s="16">
        <v>12957</v>
      </c>
      <c r="K8" s="16">
        <v>1184</v>
      </c>
    </row>
    <row r="9" spans="1:11" ht="15.95" customHeight="1">
      <c r="B9" s="48"/>
      <c r="C9" s="49"/>
      <c r="D9" s="17">
        <v>1</v>
      </c>
      <c r="E9" s="26">
        <v>1.1283928026837451E-2</v>
      </c>
      <c r="F9" s="27">
        <v>3.8832977533800953E-2</v>
      </c>
      <c r="G9" s="27">
        <v>4.3407542950086406E-2</v>
      </c>
      <c r="H9" s="27">
        <v>4.7372166310867131E-2</v>
      </c>
      <c r="I9" s="27">
        <v>0.14033750127071262</v>
      </c>
      <c r="J9" s="27">
        <v>0.65858493443122901</v>
      </c>
      <c r="K9" s="27">
        <v>6.0180949476466405E-2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157</v>
      </c>
      <c r="F10" s="30">
        <v>577</v>
      </c>
      <c r="G10" s="30">
        <v>663</v>
      </c>
      <c r="H10" s="30">
        <v>697</v>
      </c>
      <c r="I10" s="30">
        <v>2073</v>
      </c>
      <c r="J10" s="30">
        <v>8674</v>
      </c>
      <c r="K10" s="30">
        <v>753</v>
      </c>
    </row>
    <row r="11" spans="1:11" ht="15.95" customHeight="1">
      <c r="B11" s="52"/>
      <c r="C11" s="45"/>
      <c r="D11" s="17">
        <v>1</v>
      </c>
      <c r="E11" s="18">
        <v>1.154921288803884E-2</v>
      </c>
      <c r="F11" s="19">
        <v>4.2445196410180963E-2</v>
      </c>
      <c r="G11" s="19">
        <v>4.8771516845667204E-2</v>
      </c>
      <c r="H11" s="19">
        <v>5.1272620273650142E-2</v>
      </c>
      <c r="I11" s="19">
        <v>0.15249374724143006</v>
      </c>
      <c r="J11" s="19">
        <v>0.63807562159776376</v>
      </c>
      <c r="K11" s="19">
        <v>5.5392084743269086E-2</v>
      </c>
    </row>
    <row r="12" spans="1:11" ht="15.95" customHeight="1">
      <c r="B12" s="52"/>
      <c r="C12" s="44" t="s">
        <v>16</v>
      </c>
      <c r="D12" s="20">
        <v>7617</v>
      </c>
      <c r="E12" s="21">
        <v>90</v>
      </c>
      <c r="F12" s="22">
        <v>313</v>
      </c>
      <c r="G12" s="22">
        <v>396</v>
      </c>
      <c r="H12" s="22">
        <v>411</v>
      </c>
      <c r="I12" s="22">
        <v>1417</v>
      </c>
      <c r="J12" s="22">
        <v>4527</v>
      </c>
      <c r="K12" s="22">
        <v>463</v>
      </c>
    </row>
    <row r="13" spans="1:11" ht="15.95" customHeight="1">
      <c r="B13" s="52"/>
      <c r="C13" s="45"/>
      <c r="D13" s="23">
        <v>1</v>
      </c>
      <c r="E13" s="18">
        <v>1.1815675462780622E-2</v>
      </c>
      <c r="F13" s="19">
        <v>4.1092293553892607E-2</v>
      </c>
      <c r="G13" s="19">
        <v>5.1988972036234739E-2</v>
      </c>
      <c r="H13" s="19">
        <v>5.3958251280031511E-2</v>
      </c>
      <c r="I13" s="19">
        <v>0.18603124589733491</v>
      </c>
      <c r="J13" s="19">
        <v>0.59432847577786529</v>
      </c>
      <c r="K13" s="19">
        <v>6.0785085991860312E-2</v>
      </c>
    </row>
    <row r="14" spans="1:11" ht="15.95" customHeight="1">
      <c r="B14" s="52"/>
      <c r="C14" s="44" t="s">
        <v>17</v>
      </c>
      <c r="D14" s="20">
        <v>3027</v>
      </c>
      <c r="E14" s="21">
        <v>44</v>
      </c>
      <c r="F14" s="22">
        <v>120</v>
      </c>
      <c r="G14" s="22">
        <v>160</v>
      </c>
      <c r="H14" s="22">
        <v>171</v>
      </c>
      <c r="I14" s="22">
        <v>635</v>
      </c>
      <c r="J14" s="22">
        <v>1705</v>
      </c>
      <c r="K14" s="22">
        <v>192</v>
      </c>
    </row>
    <row r="15" spans="1:11" ht="15.95" customHeight="1">
      <c r="B15" s="52"/>
      <c r="C15" s="45"/>
      <c r="D15" s="23">
        <v>1</v>
      </c>
      <c r="E15" s="18">
        <v>1.453584407003634E-2</v>
      </c>
      <c r="F15" s="19">
        <v>3.9643211100099107E-2</v>
      </c>
      <c r="G15" s="19">
        <v>5.2857614800132145E-2</v>
      </c>
      <c r="H15" s="19">
        <v>5.6491575817641228E-2</v>
      </c>
      <c r="I15" s="19">
        <v>0.20977865873802445</v>
      </c>
      <c r="J15" s="19">
        <v>0.56326395771390814</v>
      </c>
      <c r="K15" s="19">
        <v>6.3429137760158572E-2</v>
      </c>
    </row>
    <row r="16" spans="1:11" ht="15.95" customHeight="1">
      <c r="B16" s="52"/>
      <c r="C16" s="44" t="s">
        <v>18</v>
      </c>
      <c r="D16" s="20">
        <v>8919</v>
      </c>
      <c r="E16" s="21">
        <v>113</v>
      </c>
      <c r="F16" s="22">
        <v>377</v>
      </c>
      <c r="G16" s="22">
        <v>417</v>
      </c>
      <c r="H16" s="22">
        <v>469</v>
      </c>
      <c r="I16" s="22">
        <v>1310</v>
      </c>
      <c r="J16" s="22">
        <v>5821</v>
      </c>
      <c r="K16" s="22">
        <v>412</v>
      </c>
    </row>
    <row r="17" spans="1:11" ht="15.95" customHeight="1">
      <c r="B17" s="52"/>
      <c r="C17" s="45"/>
      <c r="D17" s="23">
        <v>1</v>
      </c>
      <c r="E17" s="18">
        <v>1.2669581791680682E-2</v>
      </c>
      <c r="F17" s="19">
        <v>4.2269312703217848E-2</v>
      </c>
      <c r="G17" s="19">
        <v>4.6754120417087118E-2</v>
      </c>
      <c r="H17" s="19">
        <v>5.2584370445117164E-2</v>
      </c>
      <c r="I17" s="19">
        <v>0.14687745262921853</v>
      </c>
      <c r="J17" s="19">
        <v>0.6526516425608252</v>
      </c>
      <c r="K17" s="19">
        <v>4.6193519452853458E-2</v>
      </c>
    </row>
    <row r="18" spans="1:11" ht="15.95" customHeight="1">
      <c r="B18" s="52"/>
      <c r="C18" s="56" t="s">
        <v>19</v>
      </c>
      <c r="D18" s="20">
        <v>10760</v>
      </c>
      <c r="E18" s="21">
        <v>145</v>
      </c>
      <c r="F18" s="22">
        <v>499</v>
      </c>
      <c r="G18" s="22">
        <v>577</v>
      </c>
      <c r="H18" s="22">
        <v>604</v>
      </c>
      <c r="I18" s="22">
        <v>1818</v>
      </c>
      <c r="J18" s="22">
        <v>6609</v>
      </c>
      <c r="K18" s="22">
        <v>508</v>
      </c>
    </row>
    <row r="19" spans="1:11" ht="15.95" customHeight="1">
      <c r="B19" s="52"/>
      <c r="C19" s="57"/>
      <c r="D19" s="23">
        <v>1</v>
      </c>
      <c r="E19" s="18">
        <v>1.3475836431226766E-2</v>
      </c>
      <c r="F19" s="19">
        <v>4.6375464684014871E-2</v>
      </c>
      <c r="G19" s="19">
        <v>5.3624535315985128E-2</v>
      </c>
      <c r="H19" s="19">
        <v>5.6133828996282525E-2</v>
      </c>
      <c r="I19" s="19">
        <v>0.16895910780669146</v>
      </c>
      <c r="J19" s="19">
        <v>0.61421933085501856</v>
      </c>
      <c r="K19" s="19">
        <v>4.721189591078067E-2</v>
      </c>
    </row>
    <row r="20" spans="1:11" ht="15.95" customHeight="1">
      <c r="B20" s="52"/>
      <c r="C20" s="56" t="s">
        <v>20</v>
      </c>
      <c r="D20" s="20">
        <v>8281</v>
      </c>
      <c r="E20" s="21">
        <v>98</v>
      </c>
      <c r="F20" s="22">
        <v>364</v>
      </c>
      <c r="G20" s="22">
        <v>417</v>
      </c>
      <c r="H20" s="22">
        <v>486</v>
      </c>
      <c r="I20" s="22">
        <v>1497</v>
      </c>
      <c r="J20" s="22">
        <v>4956</v>
      </c>
      <c r="K20" s="22">
        <v>463</v>
      </c>
    </row>
    <row r="21" spans="1:11" ht="15.95" customHeight="1">
      <c r="B21" s="52"/>
      <c r="C21" s="57"/>
      <c r="D21" s="23">
        <v>1</v>
      </c>
      <c r="E21" s="18">
        <v>1.1834319526627219E-2</v>
      </c>
      <c r="F21" s="19">
        <v>4.3956043956043959E-2</v>
      </c>
      <c r="G21" s="19">
        <v>5.035623716942398E-2</v>
      </c>
      <c r="H21" s="19">
        <v>5.8688564183069676E-2</v>
      </c>
      <c r="I21" s="19">
        <v>0.18077526868735661</v>
      </c>
      <c r="J21" s="19">
        <v>0.59847844463229083</v>
      </c>
      <c r="K21" s="19">
        <v>5.5911121845187782E-2</v>
      </c>
    </row>
    <row r="22" spans="1:11" ht="15.95" customHeight="1">
      <c r="B22" s="52"/>
      <c r="C22" s="44" t="s">
        <v>21</v>
      </c>
      <c r="D22" s="20">
        <v>1714</v>
      </c>
      <c r="E22" s="21">
        <v>27</v>
      </c>
      <c r="F22" s="22">
        <v>97</v>
      </c>
      <c r="G22" s="22">
        <v>95</v>
      </c>
      <c r="H22" s="22">
        <v>123</v>
      </c>
      <c r="I22" s="22">
        <v>353</v>
      </c>
      <c r="J22" s="22">
        <v>915</v>
      </c>
      <c r="K22" s="22">
        <v>104</v>
      </c>
    </row>
    <row r="23" spans="1:11" ht="15.95" customHeight="1">
      <c r="B23" s="52"/>
      <c r="C23" s="45"/>
      <c r="D23" s="23">
        <v>1</v>
      </c>
      <c r="E23" s="18">
        <v>1.5752625437572929E-2</v>
      </c>
      <c r="F23" s="19">
        <v>5.6592765460910154E-2</v>
      </c>
      <c r="G23" s="19">
        <v>5.5425904317386233E-2</v>
      </c>
      <c r="H23" s="19">
        <v>7.1761960326721122E-2</v>
      </c>
      <c r="I23" s="19">
        <v>0.20595099183197199</v>
      </c>
      <c r="J23" s="19">
        <v>0.53383897316219375</v>
      </c>
      <c r="K23" s="19">
        <v>6.0676779463243874E-2</v>
      </c>
    </row>
    <row r="24" spans="1:11" ht="15.95" customHeight="1">
      <c r="B24" s="52"/>
      <c r="C24" s="44" t="s">
        <v>22</v>
      </c>
      <c r="D24" s="20">
        <v>4056</v>
      </c>
      <c r="E24" s="21">
        <v>62</v>
      </c>
      <c r="F24" s="22">
        <v>211</v>
      </c>
      <c r="G24" s="22">
        <v>243</v>
      </c>
      <c r="H24" s="22">
        <v>254</v>
      </c>
      <c r="I24" s="22">
        <v>885</v>
      </c>
      <c r="J24" s="22">
        <v>2178</v>
      </c>
      <c r="K24" s="22">
        <v>223</v>
      </c>
    </row>
    <row r="25" spans="1:11" ht="15.95" customHeight="1">
      <c r="B25" s="52"/>
      <c r="C25" s="45"/>
      <c r="D25" s="23">
        <v>1</v>
      </c>
      <c r="E25" s="18">
        <v>1.5285996055226824E-2</v>
      </c>
      <c r="F25" s="19">
        <v>5.2021696252465485E-2</v>
      </c>
      <c r="G25" s="19">
        <v>5.9911242603550297E-2</v>
      </c>
      <c r="H25" s="19">
        <v>6.2623274161735701E-2</v>
      </c>
      <c r="I25" s="19">
        <v>0.21819526627218935</v>
      </c>
      <c r="J25" s="19">
        <v>0.53698224852071008</v>
      </c>
      <c r="K25" s="19">
        <v>5.4980276134122291E-2</v>
      </c>
    </row>
    <row r="26" spans="1:11" ht="15.95" customHeight="1">
      <c r="B26" s="52"/>
      <c r="C26" s="44" t="s">
        <v>23</v>
      </c>
      <c r="D26" s="20">
        <v>5246</v>
      </c>
      <c r="E26" s="21">
        <v>74</v>
      </c>
      <c r="F26" s="22">
        <v>273</v>
      </c>
      <c r="G26" s="22">
        <v>289</v>
      </c>
      <c r="H26" s="22">
        <v>305</v>
      </c>
      <c r="I26" s="22">
        <v>1025</v>
      </c>
      <c r="J26" s="22">
        <v>3015</v>
      </c>
      <c r="K26" s="22">
        <v>265</v>
      </c>
    </row>
    <row r="27" spans="1:11" ht="15.95" customHeight="1">
      <c r="B27" s="52"/>
      <c r="C27" s="45"/>
      <c r="D27" s="23">
        <v>1</v>
      </c>
      <c r="E27" s="18">
        <v>1.4105985512771636E-2</v>
      </c>
      <c r="F27" s="19">
        <v>5.2039649256576441E-2</v>
      </c>
      <c r="G27" s="19">
        <v>5.5089592070148685E-2</v>
      </c>
      <c r="H27" s="19">
        <v>5.8139534883720929E-2</v>
      </c>
      <c r="I27" s="19">
        <v>0.19538696149447199</v>
      </c>
      <c r="J27" s="19">
        <v>0.57472359893252001</v>
      </c>
      <c r="K27" s="19">
        <v>5.0514677849790315E-2</v>
      </c>
    </row>
    <row r="28" spans="1:11" ht="15.95" customHeight="1">
      <c r="B28" s="52"/>
      <c r="C28" s="44" t="s">
        <v>24</v>
      </c>
      <c r="D28" s="20">
        <v>1443</v>
      </c>
      <c r="E28" s="21">
        <v>17</v>
      </c>
      <c r="F28" s="22">
        <v>16</v>
      </c>
      <c r="G28" s="22">
        <v>33</v>
      </c>
      <c r="H28" s="22">
        <v>36</v>
      </c>
      <c r="I28" s="22">
        <v>64</v>
      </c>
      <c r="J28" s="22">
        <v>1210</v>
      </c>
      <c r="K28" s="22">
        <v>67</v>
      </c>
    </row>
    <row r="29" spans="1:11" ht="15.95" customHeight="1">
      <c r="B29" s="52"/>
      <c r="C29" s="54"/>
      <c r="D29" s="17">
        <v>1</v>
      </c>
      <c r="E29" s="26">
        <v>1.1781011781011781E-2</v>
      </c>
      <c r="F29" s="27">
        <v>1.1088011088011088E-2</v>
      </c>
      <c r="G29" s="27">
        <v>2.286902286902287E-2</v>
      </c>
      <c r="H29" s="27">
        <v>2.4948024948024949E-2</v>
      </c>
      <c r="I29" s="27">
        <v>4.4352044352044352E-2</v>
      </c>
      <c r="J29" s="27">
        <v>0.83853083853083854</v>
      </c>
      <c r="K29" s="27">
        <v>4.6431046431046431E-2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1690" priority="90" rank="1"/>
  </conditionalFormatting>
  <conditionalFormatting sqref="E11:K11">
    <cfRule type="top10" dxfId="1689" priority="89" rank="1"/>
  </conditionalFormatting>
  <conditionalFormatting sqref="E13:K13">
    <cfRule type="top10" dxfId="1688" priority="88" rank="1"/>
  </conditionalFormatting>
  <conditionalFormatting sqref="E15:K15">
    <cfRule type="top10" dxfId="1687" priority="87" rank="1"/>
  </conditionalFormatting>
  <conditionalFormatting sqref="E17:K17">
    <cfRule type="top10" dxfId="1686" priority="86" rank="1"/>
  </conditionalFormatting>
  <conditionalFormatting sqref="E19:K19">
    <cfRule type="top10" dxfId="1685" priority="85" rank="1"/>
  </conditionalFormatting>
  <conditionalFormatting sqref="E21:K21">
    <cfRule type="top10" dxfId="1684" priority="84" rank="1"/>
  </conditionalFormatting>
  <conditionalFormatting sqref="E23:K23">
    <cfRule type="top10" dxfId="1683" priority="83" rank="1"/>
  </conditionalFormatting>
  <conditionalFormatting sqref="E25:K25">
    <cfRule type="top10" dxfId="1682" priority="82" rank="1"/>
  </conditionalFormatting>
  <conditionalFormatting sqref="E27:K27">
    <cfRule type="top10" dxfId="1681" priority="81" rank="1"/>
  </conditionalFormatting>
  <conditionalFormatting sqref="E29:K29">
    <cfRule type="top10" dxfId="1680" priority="80" rank="1"/>
  </conditionalFormatting>
  <conditionalFormatting sqref="E31:K31">
    <cfRule type="top10" dxfId="1679" priority="78" rank="1"/>
  </conditionalFormatting>
  <conditionalFormatting sqref="E33:K33">
    <cfRule type="top10" dxfId="1678" priority="77" rank="1"/>
  </conditionalFormatting>
  <conditionalFormatting sqref="E35:K35">
    <cfRule type="top10" dxfId="1677" priority="76" rank="1"/>
  </conditionalFormatting>
  <conditionalFormatting sqref="E37:K37">
    <cfRule type="top10" dxfId="1676" priority="75" rank="1"/>
  </conditionalFormatting>
  <conditionalFormatting sqref="E39:K39">
    <cfRule type="top10" dxfId="1675" priority="74" rank="1"/>
  </conditionalFormatting>
  <conditionalFormatting sqref="E41:K41">
    <cfRule type="top10" dxfId="1674" priority="73" rank="1"/>
  </conditionalFormatting>
  <conditionalFormatting sqref="E43:K43">
    <cfRule type="top10" dxfId="1673" priority="72" rank="1"/>
  </conditionalFormatting>
  <conditionalFormatting sqref="E45:K45">
    <cfRule type="top10" dxfId="1672" priority="71" rank="1"/>
  </conditionalFormatting>
  <conditionalFormatting sqref="E47:K47">
    <cfRule type="top10" dxfId="1671" priority="70" rank="1"/>
  </conditionalFormatting>
  <conditionalFormatting sqref="E49:K49">
    <cfRule type="top10" dxfId="1670" priority="69" rank="1"/>
  </conditionalFormatting>
  <conditionalFormatting sqref="E51:K51">
    <cfRule type="top10" dxfId="1669" priority="68" rank="1"/>
  </conditionalFormatting>
  <conditionalFormatting sqref="E53:K53">
    <cfRule type="top10" dxfId="1668" priority="67" rank="1"/>
  </conditionalFormatting>
  <conditionalFormatting sqref="E55:K55">
    <cfRule type="top10" dxfId="1667" priority="66" rank="1"/>
  </conditionalFormatting>
  <conditionalFormatting sqref="E57:K57">
    <cfRule type="top10" dxfId="1666" priority="65" rank="1"/>
  </conditionalFormatting>
  <conditionalFormatting sqref="E59:K59">
    <cfRule type="top10" dxfId="1665" priority="64" rank="1"/>
  </conditionalFormatting>
  <conditionalFormatting sqref="E61:K61">
    <cfRule type="top10" dxfId="1664" priority="63" rank="1"/>
  </conditionalFormatting>
  <conditionalFormatting sqref="E63:K63">
    <cfRule type="top10" dxfId="1663" priority="62" rank="1"/>
  </conditionalFormatting>
  <conditionalFormatting sqref="E65:K65">
    <cfRule type="top10" dxfId="1662" priority="61" rank="1"/>
  </conditionalFormatting>
  <conditionalFormatting sqref="E67:K67">
    <cfRule type="top10" dxfId="1661" priority="60" rank="1"/>
  </conditionalFormatting>
  <conditionalFormatting sqref="E69:K69">
    <cfRule type="top10" dxfId="1660" priority="59" rank="1"/>
  </conditionalFormatting>
  <conditionalFormatting sqref="E71:K71">
    <cfRule type="top10" dxfId="1659" priority="58" rank="1"/>
  </conditionalFormatting>
  <conditionalFormatting sqref="E73:K73">
    <cfRule type="top10" dxfId="1658" priority="57" rank="1"/>
  </conditionalFormatting>
  <conditionalFormatting sqref="E75:K75">
    <cfRule type="top10" dxfId="1657" priority="56" rank="1"/>
  </conditionalFormatting>
  <conditionalFormatting sqref="E77:K77">
    <cfRule type="top10" dxfId="1656" priority="55" rank="1"/>
  </conditionalFormatting>
  <conditionalFormatting sqref="E79:K79">
    <cfRule type="top10" dxfId="1655" priority="54" rank="1"/>
  </conditionalFormatting>
  <conditionalFormatting sqref="E81:K81">
    <cfRule type="top10" dxfId="1654" priority="53" rank="1"/>
  </conditionalFormatting>
  <conditionalFormatting sqref="E83:K83">
    <cfRule type="top10" dxfId="1653" priority="52" rank="1"/>
  </conditionalFormatting>
  <conditionalFormatting sqref="E85:K85">
    <cfRule type="top10" dxfId="1652" priority="51" rank="1"/>
  </conditionalFormatting>
  <conditionalFormatting sqref="E87:K87">
    <cfRule type="top10" dxfId="1651" priority="50" rank="1"/>
  </conditionalFormatting>
  <conditionalFormatting sqref="E89:K89">
    <cfRule type="top10" dxfId="1650" priority="49" rank="1"/>
  </conditionalFormatting>
  <conditionalFormatting sqref="E91:K91">
    <cfRule type="top10" dxfId="1649" priority="48" rank="1"/>
  </conditionalFormatting>
  <conditionalFormatting sqref="E93:K93">
    <cfRule type="top10" dxfId="1648" priority="47" rank="1"/>
  </conditionalFormatting>
  <conditionalFormatting sqref="E95:K95">
    <cfRule type="top10" dxfId="1647" priority="46" rank="1"/>
  </conditionalFormatting>
  <conditionalFormatting sqref="E97:K97">
    <cfRule type="top10" dxfId="1646" priority="45" rank="1"/>
  </conditionalFormatting>
  <conditionalFormatting sqref="E99:K99">
    <cfRule type="top10" dxfId="1645" priority="44" rank="1"/>
  </conditionalFormatting>
  <conditionalFormatting sqref="E101:K101">
    <cfRule type="top10" dxfId="1644" priority="43" rank="1"/>
  </conditionalFormatting>
  <conditionalFormatting sqref="E103:K103">
    <cfRule type="top10" dxfId="1643" priority="42" rank="1"/>
  </conditionalFormatting>
  <conditionalFormatting sqref="E105:K105">
    <cfRule type="top10" dxfId="1642" priority="41" rank="1"/>
  </conditionalFormatting>
  <conditionalFormatting sqref="E107:K107">
    <cfRule type="top10" dxfId="1641" priority="40" rank="1"/>
  </conditionalFormatting>
  <conditionalFormatting sqref="E109:K109">
    <cfRule type="top10" dxfId="1640" priority="39" rank="1"/>
  </conditionalFormatting>
  <conditionalFormatting sqref="E111:K111">
    <cfRule type="top10" dxfId="1639" priority="38" rank="1"/>
  </conditionalFormatting>
  <conditionalFormatting sqref="E113:K113">
    <cfRule type="top10" dxfId="1638" priority="37" rank="1"/>
  </conditionalFormatting>
  <conditionalFormatting sqref="E115:K115">
    <cfRule type="top10" dxfId="1637" priority="36" rank="1"/>
  </conditionalFormatting>
  <conditionalFormatting sqref="E117:K117">
    <cfRule type="top10" dxfId="1636" priority="35" rank="1"/>
  </conditionalFormatting>
  <conditionalFormatting sqref="E119:K119">
    <cfRule type="top10" dxfId="1635" priority="34" rank="1"/>
  </conditionalFormatting>
  <conditionalFormatting sqref="E121:K121">
    <cfRule type="top10" dxfId="1634" priority="33" rank="1"/>
  </conditionalFormatting>
  <conditionalFormatting sqref="E123:K123">
    <cfRule type="top10" dxfId="1633" priority="32" rank="1"/>
  </conditionalFormatting>
  <conditionalFormatting sqref="E125:K125">
    <cfRule type="top10" dxfId="1632" priority="31" rank="1"/>
  </conditionalFormatting>
  <conditionalFormatting sqref="E127:K127">
    <cfRule type="top10" dxfId="1631" priority="30" rank="1"/>
  </conditionalFormatting>
  <conditionalFormatting sqref="E129:K129">
    <cfRule type="top10" dxfId="1630" priority="29" rank="1"/>
  </conditionalFormatting>
  <conditionalFormatting sqref="E131:K131">
    <cfRule type="top10" dxfId="1629" priority="28" rank="1"/>
  </conditionalFormatting>
  <conditionalFormatting sqref="E133:K133">
    <cfRule type="top10" dxfId="1628" priority="27" rank="1"/>
  </conditionalFormatting>
  <conditionalFormatting sqref="E135:K135">
    <cfRule type="top10" dxfId="1627" priority="26" rank="1"/>
  </conditionalFormatting>
  <conditionalFormatting sqref="E137:K137">
    <cfRule type="top10" dxfId="1626" priority="25" rank="1"/>
  </conditionalFormatting>
  <conditionalFormatting sqref="E139:K139">
    <cfRule type="top10" dxfId="1625" priority="24" rank="1"/>
  </conditionalFormatting>
  <conditionalFormatting sqref="E141:K141">
    <cfRule type="top10" dxfId="1624" priority="23" rank="1"/>
  </conditionalFormatting>
  <conditionalFormatting sqref="E143:K143">
    <cfRule type="top10" dxfId="1623" priority="22" rank="1"/>
  </conditionalFormatting>
  <conditionalFormatting sqref="E145:K145">
    <cfRule type="top10" dxfId="1622" priority="21" rank="1"/>
  </conditionalFormatting>
  <conditionalFormatting sqref="E147:K147">
    <cfRule type="top10" dxfId="1621" priority="20" rank="1"/>
  </conditionalFormatting>
  <conditionalFormatting sqref="E149:K149">
    <cfRule type="top10" dxfId="1620" priority="19" rank="1"/>
  </conditionalFormatting>
  <conditionalFormatting sqref="E151:K151">
    <cfRule type="top10" dxfId="1619" priority="18" rank="1"/>
  </conditionalFormatting>
  <conditionalFormatting sqref="E153:K153">
    <cfRule type="top10" dxfId="1618" priority="17" rank="1"/>
  </conditionalFormatting>
  <conditionalFormatting sqref="E155:K155">
    <cfRule type="top10" dxfId="1617" priority="16" rank="1"/>
  </conditionalFormatting>
  <conditionalFormatting sqref="E157:K157">
    <cfRule type="top10" dxfId="1616" priority="15" rank="1"/>
  </conditionalFormatting>
  <conditionalFormatting sqref="E159:K159">
    <cfRule type="top10" dxfId="1615" priority="14" rank="1"/>
  </conditionalFormatting>
  <conditionalFormatting sqref="E161:K161">
    <cfRule type="top10" dxfId="1614" priority="13" rank="1"/>
  </conditionalFormatting>
  <conditionalFormatting sqref="E163:K163">
    <cfRule type="top10" dxfId="1613" priority="12" rank="1"/>
  </conditionalFormatting>
  <conditionalFormatting sqref="E165:K165">
    <cfRule type="top10" dxfId="1612" priority="11" rank="1"/>
  </conditionalFormatting>
  <conditionalFormatting sqref="E167:K167">
    <cfRule type="top10" dxfId="1611" priority="10" rank="1"/>
  </conditionalFormatting>
  <conditionalFormatting sqref="E169:K169">
    <cfRule type="top10" dxfId="1610" priority="9" rank="1"/>
  </conditionalFormatting>
  <conditionalFormatting sqref="E171:K171">
    <cfRule type="top10" dxfId="1609" priority="8" rank="1"/>
  </conditionalFormatting>
  <conditionalFormatting sqref="E173:K173">
    <cfRule type="top10" dxfId="1608" priority="7" rank="1"/>
  </conditionalFormatting>
  <conditionalFormatting sqref="E175:K175">
    <cfRule type="top10" dxfId="1607" priority="6" rank="1"/>
  </conditionalFormatting>
  <conditionalFormatting sqref="E177:K177">
    <cfRule type="top10" dxfId="1606" priority="5" rank="1"/>
  </conditionalFormatting>
  <conditionalFormatting sqref="E179:K179">
    <cfRule type="top10" dxfId="1605" priority="4" rank="1"/>
  </conditionalFormatting>
  <conditionalFormatting sqref="E181:K181">
    <cfRule type="top10" dxfId="1604" priority="3" rank="1"/>
  </conditionalFormatting>
  <conditionalFormatting sqref="E183:K183">
    <cfRule type="top10" dxfId="1603" priority="2" rank="1"/>
  </conditionalFormatting>
  <conditionalFormatting sqref="E185:K185">
    <cfRule type="top10" dxfId="1602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K200"/>
  <sheetViews>
    <sheetView showGridLines="0" zoomScale="80" zoomScaleNormal="80" workbookViewId="0"/>
  </sheetViews>
  <sheetFormatPr defaultColWidth="8.625" defaultRowHeight="15" customHeight="1" zeroHeight="1"/>
  <cols>
    <col min="1" max="1" width="5.625" style="2" customWidth="1"/>
    <col min="2" max="2" width="6.625" style="24" customWidth="1"/>
    <col min="3" max="3" width="25.625" style="3" customWidth="1"/>
    <col min="4" max="11" width="8.625" style="3"/>
    <col min="12" max="16384" width="8.625" style="33"/>
  </cols>
  <sheetData>
    <row r="1" spans="1:11" ht="15" customHeight="1">
      <c r="A1" s="32"/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15" customHeight="1">
      <c r="B2" s="3" t="s">
        <v>73</v>
      </c>
    </row>
    <row r="3" spans="1:11" ht="15" customHeight="1">
      <c r="B3" s="3" t="s">
        <v>85</v>
      </c>
    </row>
    <row r="4" spans="1:11" ht="15" customHeight="1">
      <c r="B4" s="3" t="s">
        <v>107</v>
      </c>
    </row>
    <row r="5" spans="1:11" ht="15" customHeight="1">
      <c r="B5" s="3"/>
    </row>
    <row r="6" spans="1:11" ht="2.1" customHeight="1">
      <c r="B6" s="4"/>
      <c r="C6" s="5"/>
      <c r="D6" s="6"/>
      <c r="E6" s="7"/>
      <c r="F6" s="8"/>
      <c r="G6" s="8"/>
      <c r="H6" s="8"/>
      <c r="I6" s="8"/>
      <c r="J6" s="8"/>
      <c r="K6" s="8"/>
    </row>
    <row r="7" spans="1:11" ht="117.95" customHeight="1" thickBot="1">
      <c r="A7" s="9"/>
      <c r="B7" s="10"/>
      <c r="C7" s="11" t="s">
        <v>64</v>
      </c>
      <c r="D7" s="12" t="s">
        <v>65</v>
      </c>
      <c r="E7" s="13" t="s">
        <v>29</v>
      </c>
      <c r="F7" s="13" t="s">
        <v>30</v>
      </c>
      <c r="G7" s="13" t="s">
        <v>31</v>
      </c>
      <c r="H7" s="13" t="s">
        <v>32</v>
      </c>
      <c r="I7" s="13" t="s">
        <v>33</v>
      </c>
      <c r="J7" s="13" t="s">
        <v>34</v>
      </c>
      <c r="K7" s="13" t="s">
        <v>0</v>
      </c>
    </row>
    <row r="8" spans="1:11" ht="15.95" customHeight="1" thickTop="1">
      <c r="B8" s="46" t="s">
        <v>66</v>
      </c>
      <c r="C8" s="47"/>
      <c r="D8" s="14">
        <v>19674</v>
      </c>
      <c r="E8" s="15">
        <v>116</v>
      </c>
      <c r="F8" s="16">
        <v>383</v>
      </c>
      <c r="G8" s="16">
        <v>765</v>
      </c>
      <c r="H8" s="16">
        <v>1739</v>
      </c>
      <c r="I8" s="16">
        <v>2993</v>
      </c>
      <c r="J8" s="16">
        <v>12484</v>
      </c>
      <c r="K8" s="16">
        <v>1194</v>
      </c>
    </row>
    <row r="9" spans="1:11" ht="15.95" customHeight="1">
      <c r="B9" s="48"/>
      <c r="C9" s="49"/>
      <c r="D9" s="17">
        <v>1</v>
      </c>
      <c r="E9" s="26">
        <v>5.8961065365456949E-3</v>
      </c>
      <c r="F9" s="27">
        <v>1.9467317271525873E-2</v>
      </c>
      <c r="G9" s="27">
        <v>3.8883806038426352E-2</v>
      </c>
      <c r="H9" s="27">
        <v>8.8390769543560024E-2</v>
      </c>
      <c r="I9" s="27">
        <v>0.15212971434380401</v>
      </c>
      <c r="J9" s="27">
        <v>0.63454305174341774</v>
      </c>
      <c r="K9" s="27">
        <v>6.0689234522720341E-2</v>
      </c>
    </row>
    <row r="10" spans="1:11" ht="15.95" customHeight="1">
      <c r="B10" s="51" t="s">
        <v>74</v>
      </c>
      <c r="C10" s="50" t="s">
        <v>15</v>
      </c>
      <c r="D10" s="28">
        <v>13594</v>
      </c>
      <c r="E10" s="29">
        <v>79</v>
      </c>
      <c r="F10" s="30">
        <v>293</v>
      </c>
      <c r="G10" s="30">
        <v>595</v>
      </c>
      <c r="H10" s="30">
        <v>1332</v>
      </c>
      <c r="I10" s="30">
        <v>2247</v>
      </c>
      <c r="J10" s="30">
        <v>8289</v>
      </c>
      <c r="K10" s="30">
        <v>759</v>
      </c>
    </row>
    <row r="11" spans="1:11" ht="15.95" customHeight="1">
      <c r="B11" s="52"/>
      <c r="C11" s="45"/>
      <c r="D11" s="17">
        <v>1</v>
      </c>
      <c r="E11" s="18">
        <v>5.8113873767838753E-3</v>
      </c>
      <c r="F11" s="19">
        <v>2.1553626599970576E-2</v>
      </c>
      <c r="G11" s="19">
        <v>4.3769309989701341E-2</v>
      </c>
      <c r="H11" s="19">
        <v>9.7984404884507867E-2</v>
      </c>
      <c r="I11" s="19">
        <v>0.16529351184346036</v>
      </c>
      <c r="J11" s="19">
        <v>0.60975430336913339</v>
      </c>
      <c r="K11" s="19">
        <v>5.5833455936442546E-2</v>
      </c>
    </row>
    <row r="12" spans="1:11" ht="15.95" customHeight="1">
      <c r="B12" s="52"/>
      <c r="C12" s="44" t="s">
        <v>16</v>
      </c>
      <c r="D12" s="20">
        <v>7617</v>
      </c>
      <c r="E12" s="21">
        <v>53</v>
      </c>
      <c r="F12" s="22">
        <v>171</v>
      </c>
      <c r="G12" s="22">
        <v>356</v>
      </c>
      <c r="H12" s="22">
        <v>809</v>
      </c>
      <c r="I12" s="22">
        <v>1478</v>
      </c>
      <c r="J12" s="22">
        <v>4281</v>
      </c>
      <c r="K12" s="22">
        <v>469</v>
      </c>
    </row>
    <row r="13" spans="1:11" ht="15.95" customHeight="1">
      <c r="B13" s="52"/>
      <c r="C13" s="45"/>
      <c r="D13" s="23">
        <v>1</v>
      </c>
      <c r="E13" s="18">
        <v>6.9581199947485886E-3</v>
      </c>
      <c r="F13" s="19">
        <v>2.2449783379283182E-2</v>
      </c>
      <c r="G13" s="19">
        <v>4.673756071944335E-2</v>
      </c>
      <c r="H13" s="19">
        <v>0.10620979388210582</v>
      </c>
      <c r="I13" s="19">
        <v>0.19403964815544178</v>
      </c>
      <c r="J13" s="19">
        <v>0.56203229617959827</v>
      </c>
      <c r="K13" s="19">
        <v>6.1572797689379018E-2</v>
      </c>
    </row>
    <row r="14" spans="1:11" ht="15.95" customHeight="1">
      <c r="B14" s="52"/>
      <c r="C14" s="44" t="s">
        <v>17</v>
      </c>
      <c r="D14" s="20">
        <v>3027</v>
      </c>
      <c r="E14" s="21">
        <v>25</v>
      </c>
      <c r="F14" s="22">
        <v>68</v>
      </c>
      <c r="G14" s="22">
        <v>144</v>
      </c>
      <c r="H14" s="22">
        <v>351</v>
      </c>
      <c r="I14" s="22">
        <v>623</v>
      </c>
      <c r="J14" s="22">
        <v>1618</v>
      </c>
      <c r="K14" s="22">
        <v>198</v>
      </c>
    </row>
    <row r="15" spans="1:11" ht="15.95" customHeight="1">
      <c r="B15" s="52"/>
      <c r="C15" s="45"/>
      <c r="D15" s="23">
        <v>1</v>
      </c>
      <c r="E15" s="18">
        <v>8.2590023125206479E-3</v>
      </c>
      <c r="F15" s="19">
        <v>2.2464486290056162E-2</v>
      </c>
      <c r="G15" s="19">
        <v>4.7571853320118929E-2</v>
      </c>
      <c r="H15" s="19">
        <v>0.1159563924677899</v>
      </c>
      <c r="I15" s="19">
        <v>0.20581433762801454</v>
      </c>
      <c r="J15" s="19">
        <v>0.53452262966633635</v>
      </c>
      <c r="K15" s="19">
        <v>6.5411298315163527E-2</v>
      </c>
    </row>
    <row r="16" spans="1:11" ht="15.95" customHeight="1">
      <c r="B16" s="52"/>
      <c r="C16" s="44" t="s">
        <v>18</v>
      </c>
      <c r="D16" s="20">
        <v>8919</v>
      </c>
      <c r="E16" s="21">
        <v>49</v>
      </c>
      <c r="F16" s="22">
        <v>188</v>
      </c>
      <c r="G16" s="22">
        <v>346</v>
      </c>
      <c r="H16" s="22">
        <v>842</v>
      </c>
      <c r="I16" s="22">
        <v>1447</v>
      </c>
      <c r="J16" s="22">
        <v>5624</v>
      </c>
      <c r="K16" s="22">
        <v>423</v>
      </c>
    </row>
    <row r="17" spans="1:11" ht="15.95" customHeight="1">
      <c r="B17" s="52"/>
      <c r="C17" s="45"/>
      <c r="D17" s="23">
        <v>1</v>
      </c>
      <c r="E17" s="18">
        <v>5.4938894494898534E-3</v>
      </c>
      <c r="F17" s="19">
        <v>2.1078596255185558E-2</v>
      </c>
      <c r="G17" s="19">
        <v>3.8793586724969166E-2</v>
      </c>
      <c r="H17" s="19">
        <v>9.4405202376948091E-2</v>
      </c>
      <c r="I17" s="19">
        <v>0.16223791904922077</v>
      </c>
      <c r="J17" s="19">
        <v>0.63056396457001906</v>
      </c>
      <c r="K17" s="19">
        <v>4.742684157416751E-2</v>
      </c>
    </row>
    <row r="18" spans="1:11" ht="15.95" customHeight="1">
      <c r="B18" s="52"/>
      <c r="C18" s="56" t="s">
        <v>19</v>
      </c>
      <c r="D18" s="20">
        <v>10760</v>
      </c>
      <c r="E18" s="21">
        <v>68</v>
      </c>
      <c r="F18" s="22">
        <v>227</v>
      </c>
      <c r="G18" s="22">
        <v>466</v>
      </c>
      <c r="H18" s="22">
        <v>1030</v>
      </c>
      <c r="I18" s="22">
        <v>1898</v>
      </c>
      <c r="J18" s="22">
        <v>6541</v>
      </c>
      <c r="K18" s="22">
        <v>530</v>
      </c>
    </row>
    <row r="19" spans="1:11" ht="15.95" customHeight="1">
      <c r="B19" s="52"/>
      <c r="C19" s="57"/>
      <c r="D19" s="23">
        <v>1</v>
      </c>
      <c r="E19" s="18">
        <v>6.3197026022304833E-3</v>
      </c>
      <c r="F19" s="19">
        <v>2.1096654275092937E-2</v>
      </c>
      <c r="G19" s="19">
        <v>4.3308550185873609E-2</v>
      </c>
      <c r="H19" s="19">
        <v>9.5724907063197029E-2</v>
      </c>
      <c r="I19" s="19">
        <v>0.17639405204460967</v>
      </c>
      <c r="J19" s="19">
        <v>0.60789962825278809</v>
      </c>
      <c r="K19" s="19">
        <v>4.9256505576208177E-2</v>
      </c>
    </row>
    <row r="20" spans="1:11" ht="15.95" customHeight="1">
      <c r="B20" s="52"/>
      <c r="C20" s="56" t="s">
        <v>20</v>
      </c>
      <c r="D20" s="20">
        <v>8281</v>
      </c>
      <c r="E20" s="21">
        <v>55</v>
      </c>
      <c r="F20" s="22">
        <v>194</v>
      </c>
      <c r="G20" s="22">
        <v>345</v>
      </c>
      <c r="H20" s="22">
        <v>869</v>
      </c>
      <c r="I20" s="22">
        <v>1527</v>
      </c>
      <c r="J20" s="22">
        <v>4812</v>
      </c>
      <c r="K20" s="22">
        <v>479</v>
      </c>
    </row>
    <row r="21" spans="1:11" ht="15.95" customHeight="1">
      <c r="B21" s="52"/>
      <c r="C21" s="57"/>
      <c r="D21" s="23">
        <v>1</v>
      </c>
      <c r="E21" s="18">
        <v>6.6417099384132351E-3</v>
      </c>
      <c r="F21" s="19">
        <v>2.342712232822123E-2</v>
      </c>
      <c r="G21" s="19">
        <v>4.1661635068228474E-2</v>
      </c>
      <c r="H21" s="19">
        <v>0.10493901702692912</v>
      </c>
      <c r="I21" s="19">
        <v>0.18439801956285473</v>
      </c>
      <c r="J21" s="19">
        <v>0.58108924042989973</v>
      </c>
      <c r="K21" s="19">
        <v>5.7843255645453451E-2</v>
      </c>
    </row>
    <row r="22" spans="1:11" ht="15.95" customHeight="1">
      <c r="B22" s="52"/>
      <c r="C22" s="44" t="s">
        <v>21</v>
      </c>
      <c r="D22" s="20">
        <v>1714</v>
      </c>
      <c r="E22" s="21">
        <v>20</v>
      </c>
      <c r="F22" s="22">
        <v>44</v>
      </c>
      <c r="G22" s="22">
        <v>101</v>
      </c>
      <c r="H22" s="22">
        <v>224</v>
      </c>
      <c r="I22" s="22">
        <v>366</v>
      </c>
      <c r="J22" s="22">
        <v>847</v>
      </c>
      <c r="K22" s="22">
        <v>112</v>
      </c>
    </row>
    <row r="23" spans="1:11" ht="15.95" customHeight="1">
      <c r="B23" s="52"/>
      <c r="C23" s="45"/>
      <c r="D23" s="23">
        <v>1</v>
      </c>
      <c r="E23" s="18">
        <v>1.1668611435239206E-2</v>
      </c>
      <c r="F23" s="19">
        <v>2.5670945157526253E-2</v>
      </c>
      <c r="G23" s="19">
        <v>5.8926487747957994E-2</v>
      </c>
      <c r="H23" s="19">
        <v>0.13068844807467911</v>
      </c>
      <c r="I23" s="19">
        <v>0.21353558926487748</v>
      </c>
      <c r="J23" s="19">
        <v>0.49416569428238039</v>
      </c>
      <c r="K23" s="19">
        <v>6.5344224037339554E-2</v>
      </c>
    </row>
    <row r="24" spans="1:11" ht="15.95" customHeight="1">
      <c r="B24" s="52"/>
      <c r="C24" s="44" t="s">
        <v>22</v>
      </c>
      <c r="D24" s="20">
        <v>4056</v>
      </c>
      <c r="E24" s="21">
        <v>29</v>
      </c>
      <c r="F24" s="22">
        <v>110</v>
      </c>
      <c r="G24" s="22">
        <v>213</v>
      </c>
      <c r="H24" s="22">
        <v>490</v>
      </c>
      <c r="I24" s="22">
        <v>871</v>
      </c>
      <c r="J24" s="22">
        <v>2127</v>
      </c>
      <c r="K24" s="22">
        <v>216</v>
      </c>
    </row>
    <row r="25" spans="1:11" ht="15.95" customHeight="1">
      <c r="B25" s="52"/>
      <c r="C25" s="45"/>
      <c r="D25" s="23">
        <v>1</v>
      </c>
      <c r="E25" s="18">
        <v>7.1499013806706115E-3</v>
      </c>
      <c r="F25" s="19">
        <v>2.7120315581854043E-2</v>
      </c>
      <c r="G25" s="19">
        <v>5.2514792899408282E-2</v>
      </c>
      <c r="H25" s="19">
        <v>0.1208086785009862</v>
      </c>
      <c r="I25" s="19">
        <v>0.21474358974358973</v>
      </c>
      <c r="J25" s="19">
        <v>0.52440828402366868</v>
      </c>
      <c r="K25" s="19">
        <v>5.3254437869822487E-2</v>
      </c>
    </row>
    <row r="26" spans="1:11" ht="15.95" customHeight="1">
      <c r="B26" s="52"/>
      <c r="C26" s="44" t="s">
        <v>23</v>
      </c>
      <c r="D26" s="20">
        <v>5246</v>
      </c>
      <c r="E26" s="21">
        <v>35</v>
      </c>
      <c r="F26" s="22">
        <v>126</v>
      </c>
      <c r="G26" s="22">
        <v>255</v>
      </c>
      <c r="H26" s="22">
        <v>525</v>
      </c>
      <c r="I26" s="22">
        <v>1041</v>
      </c>
      <c r="J26" s="22">
        <v>2983</v>
      </c>
      <c r="K26" s="22">
        <v>281</v>
      </c>
    </row>
    <row r="27" spans="1:11" ht="15.95" customHeight="1">
      <c r="B27" s="52"/>
      <c r="C27" s="45"/>
      <c r="D27" s="23">
        <v>1</v>
      </c>
      <c r="E27" s="18">
        <v>6.6717499046892873E-3</v>
      </c>
      <c r="F27" s="19">
        <v>2.4018299656881435E-2</v>
      </c>
      <c r="G27" s="19">
        <v>4.860846359130766E-2</v>
      </c>
      <c r="H27" s="19">
        <v>0.10007624857033931</v>
      </c>
      <c r="I27" s="19">
        <v>0.19843690430804423</v>
      </c>
      <c r="J27" s="19">
        <v>0.56862371330537553</v>
      </c>
      <c r="K27" s="19">
        <v>5.356462066336256E-2</v>
      </c>
    </row>
    <row r="28" spans="1:11" ht="15.95" customHeight="1">
      <c r="B28" s="52"/>
      <c r="C28" s="44" t="s">
        <v>24</v>
      </c>
      <c r="D28" s="20">
        <v>1443</v>
      </c>
      <c r="E28" s="21">
        <v>11</v>
      </c>
      <c r="F28" s="22">
        <v>12</v>
      </c>
      <c r="G28" s="22">
        <v>38</v>
      </c>
      <c r="H28" s="22">
        <v>68</v>
      </c>
      <c r="I28" s="22">
        <v>93</v>
      </c>
      <c r="J28" s="22">
        <v>1164</v>
      </c>
      <c r="K28" s="22">
        <v>57</v>
      </c>
    </row>
    <row r="29" spans="1:11" ht="15.95" customHeight="1">
      <c r="B29" s="52"/>
      <c r="C29" s="54"/>
      <c r="D29" s="17">
        <v>1</v>
      </c>
      <c r="E29" s="26">
        <v>7.6230076230076231E-3</v>
      </c>
      <c r="F29" s="27">
        <v>8.3160083160083165E-3</v>
      </c>
      <c r="G29" s="27">
        <v>2.6334026334026334E-2</v>
      </c>
      <c r="H29" s="27">
        <v>4.7124047124047122E-2</v>
      </c>
      <c r="I29" s="27">
        <v>6.4449064449064453E-2</v>
      </c>
      <c r="J29" s="27">
        <v>0.8066528066528067</v>
      </c>
      <c r="K29" s="27">
        <v>3.9501039501039503E-2</v>
      </c>
    </row>
    <row r="30" spans="1:11" ht="15.95" customHeight="1">
      <c r="A30" s="32"/>
      <c r="B30" s="35"/>
      <c r="C30" s="55"/>
      <c r="D30" s="36"/>
      <c r="E30" s="36"/>
      <c r="F30" s="36"/>
      <c r="G30" s="36"/>
      <c r="H30" s="36"/>
      <c r="I30" s="36"/>
      <c r="J30" s="36"/>
      <c r="K30" s="36"/>
    </row>
    <row r="31" spans="1:11" ht="15.95" hidden="1" customHeight="1">
      <c r="A31" s="32"/>
      <c r="B31" s="37"/>
      <c r="C31" s="53"/>
      <c r="D31" s="38"/>
      <c r="E31" s="38"/>
      <c r="F31" s="38"/>
      <c r="G31" s="38"/>
      <c r="H31" s="38"/>
      <c r="I31" s="38"/>
      <c r="J31" s="38"/>
      <c r="K31" s="38"/>
    </row>
    <row r="32" spans="1:11" ht="15.95" hidden="1" customHeight="1">
      <c r="A32" s="32"/>
      <c r="B32" s="37"/>
      <c r="C32" s="53"/>
      <c r="D32" s="39"/>
      <c r="E32" s="39"/>
      <c r="F32" s="39"/>
      <c r="G32" s="39"/>
      <c r="H32" s="39"/>
      <c r="I32" s="39"/>
      <c r="J32" s="39"/>
      <c r="K32" s="39"/>
    </row>
    <row r="33" spans="1:11" ht="15.95" hidden="1" customHeight="1">
      <c r="A33" s="32"/>
      <c r="B33" s="37"/>
      <c r="C33" s="53"/>
      <c r="D33" s="38"/>
      <c r="E33" s="38"/>
      <c r="F33" s="38"/>
      <c r="G33" s="38"/>
      <c r="H33" s="38"/>
      <c r="I33" s="38"/>
      <c r="J33" s="38"/>
      <c r="K33" s="38"/>
    </row>
    <row r="34" spans="1:11" ht="15.95" hidden="1" customHeight="1">
      <c r="A34" s="32"/>
      <c r="B34" s="37"/>
      <c r="C34" s="53"/>
      <c r="D34" s="39"/>
      <c r="E34" s="39"/>
      <c r="F34" s="39"/>
      <c r="G34" s="39"/>
      <c r="H34" s="39"/>
      <c r="I34" s="39"/>
      <c r="J34" s="39"/>
      <c r="K34" s="39"/>
    </row>
    <row r="35" spans="1:11" ht="15.95" hidden="1" customHeight="1">
      <c r="A35" s="32"/>
      <c r="B35" s="37"/>
      <c r="C35" s="53"/>
      <c r="D35" s="38"/>
      <c r="E35" s="38"/>
      <c r="F35" s="38"/>
      <c r="G35" s="38"/>
      <c r="H35" s="38"/>
      <c r="I35" s="38"/>
      <c r="J35" s="38"/>
      <c r="K35" s="38"/>
    </row>
    <row r="36" spans="1:11" ht="15.95" hidden="1" customHeight="1">
      <c r="A36" s="32"/>
      <c r="B36" s="37"/>
      <c r="C36" s="53"/>
      <c r="D36" s="39"/>
      <c r="E36" s="39"/>
      <c r="F36" s="39"/>
      <c r="G36" s="39"/>
      <c r="H36" s="39"/>
      <c r="I36" s="39"/>
      <c r="J36" s="39"/>
      <c r="K36" s="39"/>
    </row>
    <row r="37" spans="1:11" ht="15.95" hidden="1" customHeight="1">
      <c r="A37" s="32"/>
      <c r="B37" s="37"/>
      <c r="C37" s="53"/>
      <c r="D37" s="38"/>
      <c r="E37" s="38"/>
      <c r="F37" s="38"/>
      <c r="G37" s="38"/>
      <c r="H37" s="38"/>
      <c r="I37" s="38"/>
      <c r="J37" s="38"/>
      <c r="K37" s="38"/>
    </row>
    <row r="38" spans="1:11" ht="15.95" hidden="1" customHeight="1">
      <c r="A38" s="32"/>
      <c r="B38" s="37"/>
      <c r="C38" s="53"/>
      <c r="D38" s="39"/>
      <c r="E38" s="39"/>
      <c r="F38" s="39"/>
      <c r="G38" s="39"/>
      <c r="H38" s="39"/>
      <c r="I38" s="39"/>
      <c r="J38" s="39"/>
      <c r="K38" s="39"/>
    </row>
    <row r="39" spans="1:11" ht="15.95" hidden="1" customHeight="1">
      <c r="A39" s="32"/>
      <c r="B39" s="37"/>
      <c r="C39" s="53"/>
      <c r="D39" s="38"/>
      <c r="E39" s="38"/>
      <c r="F39" s="38"/>
      <c r="G39" s="38"/>
      <c r="H39" s="38"/>
      <c r="I39" s="38"/>
      <c r="J39" s="38"/>
      <c r="K39" s="38"/>
    </row>
    <row r="40" spans="1:11" ht="15.95" hidden="1" customHeight="1">
      <c r="A40" s="32"/>
      <c r="B40" s="37"/>
      <c r="C40" s="53"/>
      <c r="D40" s="39"/>
      <c r="E40" s="39"/>
      <c r="F40" s="39"/>
      <c r="G40" s="39"/>
      <c r="H40" s="39"/>
      <c r="I40" s="39"/>
      <c r="J40" s="39"/>
      <c r="K40" s="39"/>
    </row>
    <row r="41" spans="1:11" ht="15.95" hidden="1" customHeight="1">
      <c r="A41" s="32"/>
      <c r="B41" s="37"/>
      <c r="C41" s="53"/>
      <c r="D41" s="38"/>
      <c r="E41" s="38"/>
      <c r="F41" s="38"/>
      <c r="G41" s="38"/>
      <c r="H41" s="38"/>
      <c r="I41" s="38"/>
      <c r="J41" s="38"/>
      <c r="K41" s="38"/>
    </row>
    <row r="42" spans="1:11" ht="15.95" hidden="1" customHeight="1">
      <c r="A42" s="32"/>
      <c r="B42" s="37"/>
      <c r="C42" s="53"/>
      <c r="D42" s="39"/>
      <c r="E42" s="39"/>
      <c r="F42" s="39"/>
      <c r="G42" s="39"/>
      <c r="H42" s="39"/>
      <c r="I42" s="39"/>
      <c r="J42" s="39"/>
      <c r="K42" s="39"/>
    </row>
    <row r="43" spans="1:11" ht="15.95" hidden="1" customHeight="1">
      <c r="A43" s="32"/>
      <c r="B43" s="37"/>
      <c r="C43" s="53"/>
      <c r="D43" s="38"/>
      <c r="E43" s="38"/>
      <c r="F43" s="38"/>
      <c r="G43" s="38"/>
      <c r="H43" s="38"/>
      <c r="I43" s="38"/>
      <c r="J43" s="38"/>
      <c r="K43" s="38"/>
    </row>
    <row r="44" spans="1:11" ht="15.95" hidden="1" customHeight="1">
      <c r="A44" s="32"/>
      <c r="B44" s="37"/>
      <c r="C44" s="53"/>
      <c r="D44" s="39"/>
      <c r="E44" s="39"/>
      <c r="F44" s="39"/>
      <c r="G44" s="39"/>
      <c r="H44" s="39"/>
      <c r="I44" s="39"/>
      <c r="J44" s="39"/>
      <c r="K44" s="39"/>
    </row>
    <row r="45" spans="1:11" ht="15.95" hidden="1" customHeight="1">
      <c r="A45" s="32"/>
      <c r="B45" s="37"/>
      <c r="C45" s="53"/>
      <c r="D45" s="38"/>
      <c r="E45" s="38"/>
      <c r="F45" s="38"/>
      <c r="G45" s="38"/>
      <c r="H45" s="38"/>
      <c r="I45" s="38"/>
      <c r="J45" s="38"/>
      <c r="K45" s="38"/>
    </row>
    <row r="46" spans="1:11" ht="15.95" hidden="1" customHeight="1">
      <c r="A46" s="32"/>
      <c r="B46" s="37"/>
      <c r="C46" s="53"/>
      <c r="D46" s="39"/>
      <c r="E46" s="39"/>
      <c r="F46" s="39"/>
      <c r="G46" s="39"/>
      <c r="H46" s="39"/>
      <c r="I46" s="39"/>
      <c r="J46" s="39"/>
      <c r="K46" s="39"/>
    </row>
    <row r="47" spans="1:11" ht="15.95" hidden="1" customHeight="1">
      <c r="A47" s="32"/>
      <c r="B47" s="37"/>
      <c r="C47" s="53"/>
      <c r="D47" s="38"/>
      <c r="E47" s="38"/>
      <c r="F47" s="38"/>
      <c r="G47" s="38"/>
      <c r="H47" s="38"/>
      <c r="I47" s="38"/>
      <c r="J47" s="38"/>
      <c r="K47" s="38"/>
    </row>
    <row r="48" spans="1:11" ht="15.95" hidden="1" customHeight="1">
      <c r="A48" s="32"/>
      <c r="B48" s="37"/>
      <c r="C48" s="53"/>
      <c r="D48" s="39"/>
      <c r="E48" s="39"/>
      <c r="F48" s="39"/>
      <c r="G48" s="39"/>
      <c r="H48" s="39"/>
      <c r="I48" s="39"/>
      <c r="J48" s="39"/>
      <c r="K48" s="39"/>
    </row>
    <row r="49" spans="1:11" ht="15.95" hidden="1" customHeight="1">
      <c r="A49" s="32"/>
      <c r="B49" s="37"/>
      <c r="C49" s="53"/>
      <c r="D49" s="38"/>
      <c r="E49" s="38"/>
      <c r="F49" s="38"/>
      <c r="G49" s="38"/>
      <c r="H49" s="38"/>
      <c r="I49" s="38"/>
      <c r="J49" s="38"/>
      <c r="K49" s="38"/>
    </row>
    <row r="50" spans="1:11" ht="15.95" hidden="1" customHeight="1">
      <c r="A50" s="32"/>
      <c r="B50" s="37"/>
      <c r="C50" s="53"/>
      <c r="D50" s="39"/>
      <c r="E50" s="39"/>
      <c r="F50" s="39"/>
      <c r="G50" s="39"/>
      <c r="H50" s="39"/>
      <c r="I50" s="39"/>
      <c r="J50" s="39"/>
      <c r="K50" s="39"/>
    </row>
    <row r="51" spans="1:11" ht="15.95" hidden="1" customHeight="1">
      <c r="A51" s="32"/>
      <c r="B51" s="37"/>
      <c r="C51" s="53"/>
      <c r="D51" s="38"/>
      <c r="E51" s="38"/>
      <c r="F51" s="38"/>
      <c r="G51" s="38"/>
      <c r="H51" s="38"/>
      <c r="I51" s="38"/>
      <c r="J51" s="38"/>
      <c r="K51" s="38"/>
    </row>
    <row r="52" spans="1:11" ht="15.95" hidden="1" customHeight="1">
      <c r="A52" s="32"/>
      <c r="B52" s="37"/>
      <c r="C52" s="53"/>
      <c r="D52" s="39"/>
      <c r="E52" s="39"/>
      <c r="F52" s="39"/>
      <c r="G52" s="39"/>
      <c r="H52" s="39"/>
      <c r="I52" s="39"/>
      <c r="J52" s="39"/>
      <c r="K52" s="39"/>
    </row>
    <row r="53" spans="1:11" ht="15.95" hidden="1" customHeight="1">
      <c r="A53" s="32"/>
      <c r="B53" s="37"/>
      <c r="C53" s="53"/>
      <c r="D53" s="38"/>
      <c r="E53" s="38"/>
      <c r="F53" s="38"/>
      <c r="G53" s="38"/>
      <c r="H53" s="38"/>
      <c r="I53" s="38"/>
      <c r="J53" s="38"/>
      <c r="K53" s="38"/>
    </row>
    <row r="54" spans="1:11" ht="15.95" hidden="1" customHeight="1">
      <c r="A54" s="32"/>
      <c r="B54" s="37"/>
      <c r="C54" s="53"/>
      <c r="D54" s="39"/>
      <c r="E54" s="39"/>
      <c r="F54" s="39"/>
      <c r="G54" s="39"/>
      <c r="H54" s="39"/>
      <c r="I54" s="39"/>
      <c r="J54" s="39"/>
      <c r="K54" s="39"/>
    </row>
    <row r="55" spans="1:11" ht="15.95" hidden="1" customHeight="1">
      <c r="A55" s="32"/>
      <c r="B55" s="37"/>
      <c r="C55" s="53"/>
      <c r="D55" s="38"/>
      <c r="E55" s="38"/>
      <c r="F55" s="38"/>
      <c r="G55" s="38"/>
      <c r="H55" s="38"/>
      <c r="I55" s="38"/>
      <c r="J55" s="38"/>
      <c r="K55" s="38"/>
    </row>
    <row r="56" spans="1:11" ht="15.95" hidden="1" customHeight="1">
      <c r="A56" s="32"/>
      <c r="B56" s="37"/>
      <c r="C56" s="53"/>
      <c r="D56" s="39"/>
      <c r="E56" s="39"/>
      <c r="F56" s="39"/>
      <c r="G56" s="39"/>
      <c r="H56" s="39"/>
      <c r="I56" s="39"/>
      <c r="J56" s="39"/>
      <c r="K56" s="39"/>
    </row>
    <row r="57" spans="1:11" ht="15.95" hidden="1" customHeight="1">
      <c r="A57" s="32"/>
      <c r="B57" s="37"/>
      <c r="C57" s="53"/>
      <c r="D57" s="38"/>
      <c r="E57" s="38"/>
      <c r="F57" s="38"/>
      <c r="G57" s="38"/>
      <c r="H57" s="38"/>
      <c r="I57" s="38"/>
      <c r="J57" s="38"/>
      <c r="K57" s="38"/>
    </row>
    <row r="58" spans="1:11" ht="15.95" hidden="1" customHeight="1">
      <c r="A58" s="32"/>
      <c r="B58" s="37"/>
      <c r="C58" s="53"/>
      <c r="D58" s="39"/>
      <c r="E58" s="39"/>
      <c r="F58" s="39"/>
      <c r="G58" s="39"/>
      <c r="H58" s="39"/>
      <c r="I58" s="39"/>
      <c r="J58" s="39"/>
      <c r="K58" s="39"/>
    </row>
    <row r="59" spans="1:11" ht="15.95" hidden="1" customHeight="1">
      <c r="A59" s="32"/>
      <c r="B59" s="37"/>
      <c r="C59" s="53"/>
      <c r="D59" s="38"/>
      <c r="E59" s="38"/>
      <c r="F59" s="38"/>
      <c r="G59" s="38"/>
      <c r="H59" s="38"/>
      <c r="I59" s="38"/>
      <c r="J59" s="38"/>
      <c r="K59" s="38"/>
    </row>
    <row r="60" spans="1:11" ht="15.95" hidden="1" customHeight="1">
      <c r="A60" s="32"/>
      <c r="B60" s="37"/>
      <c r="C60" s="53"/>
      <c r="D60" s="39"/>
      <c r="E60" s="39"/>
      <c r="F60" s="39"/>
      <c r="G60" s="39"/>
      <c r="H60" s="39"/>
      <c r="I60" s="39"/>
      <c r="J60" s="39"/>
      <c r="K60" s="39"/>
    </row>
    <row r="61" spans="1:11" ht="15.95" hidden="1" customHeight="1">
      <c r="A61" s="32"/>
      <c r="B61" s="37"/>
      <c r="C61" s="53"/>
      <c r="D61" s="38"/>
      <c r="E61" s="38"/>
      <c r="F61" s="38"/>
      <c r="G61" s="38"/>
      <c r="H61" s="38"/>
      <c r="I61" s="38"/>
      <c r="J61" s="38"/>
      <c r="K61" s="38"/>
    </row>
    <row r="62" spans="1:11" ht="15.95" hidden="1" customHeight="1">
      <c r="A62" s="32"/>
      <c r="B62" s="37"/>
      <c r="C62" s="53"/>
      <c r="D62" s="39"/>
      <c r="E62" s="39"/>
      <c r="F62" s="39"/>
      <c r="G62" s="39"/>
      <c r="H62" s="39"/>
      <c r="I62" s="39"/>
      <c r="J62" s="39"/>
      <c r="K62" s="39"/>
    </row>
    <row r="63" spans="1:11" ht="15.95" hidden="1" customHeight="1">
      <c r="A63" s="32"/>
      <c r="B63" s="37"/>
      <c r="C63" s="53"/>
      <c r="D63" s="38"/>
      <c r="E63" s="38"/>
      <c r="F63" s="38"/>
      <c r="G63" s="38"/>
      <c r="H63" s="38"/>
      <c r="I63" s="38"/>
      <c r="J63" s="38"/>
      <c r="K63" s="38"/>
    </row>
    <row r="64" spans="1:11" ht="15.95" hidden="1" customHeight="1">
      <c r="A64" s="32"/>
      <c r="B64" s="37"/>
      <c r="C64" s="53"/>
      <c r="D64" s="39"/>
      <c r="E64" s="39"/>
      <c r="F64" s="39"/>
      <c r="G64" s="39"/>
      <c r="H64" s="39"/>
      <c r="I64" s="39"/>
      <c r="J64" s="39"/>
      <c r="K64" s="39"/>
    </row>
    <row r="65" spans="1:11" ht="15.95" hidden="1" customHeight="1">
      <c r="A65" s="32"/>
      <c r="B65" s="37"/>
      <c r="C65" s="53"/>
      <c r="D65" s="38"/>
      <c r="E65" s="38"/>
      <c r="F65" s="38"/>
      <c r="G65" s="38"/>
      <c r="H65" s="38"/>
      <c r="I65" s="38"/>
      <c r="J65" s="38"/>
      <c r="K65" s="38"/>
    </row>
    <row r="66" spans="1:11" ht="15.95" hidden="1" customHeight="1">
      <c r="A66" s="32"/>
      <c r="B66" s="37"/>
      <c r="C66" s="53"/>
      <c r="D66" s="39"/>
      <c r="E66" s="39"/>
      <c r="F66" s="39"/>
      <c r="G66" s="39"/>
      <c r="H66" s="39"/>
      <c r="I66" s="39"/>
      <c r="J66" s="39"/>
      <c r="K66" s="39"/>
    </row>
    <row r="67" spans="1:11" ht="15.95" hidden="1" customHeight="1">
      <c r="A67" s="32"/>
      <c r="B67" s="37"/>
      <c r="C67" s="53"/>
      <c r="D67" s="38"/>
      <c r="E67" s="38"/>
      <c r="F67" s="38"/>
      <c r="G67" s="38"/>
      <c r="H67" s="38"/>
      <c r="I67" s="38"/>
      <c r="J67" s="38"/>
      <c r="K67" s="38"/>
    </row>
    <row r="68" spans="1:11" ht="15.95" hidden="1" customHeight="1">
      <c r="A68" s="32"/>
      <c r="B68" s="37"/>
      <c r="C68" s="53"/>
      <c r="D68" s="39"/>
      <c r="E68" s="39"/>
      <c r="F68" s="39"/>
      <c r="G68" s="39"/>
      <c r="H68" s="39"/>
      <c r="I68" s="39"/>
      <c r="J68" s="39"/>
      <c r="K68" s="39"/>
    </row>
    <row r="69" spans="1:11" ht="15.95" hidden="1" customHeight="1">
      <c r="A69" s="32"/>
      <c r="B69" s="37"/>
      <c r="C69" s="53"/>
      <c r="D69" s="38"/>
      <c r="E69" s="38"/>
      <c r="F69" s="38"/>
      <c r="G69" s="38"/>
      <c r="H69" s="38"/>
      <c r="I69" s="38"/>
      <c r="J69" s="38"/>
      <c r="K69" s="38"/>
    </row>
    <row r="70" spans="1:11" ht="15.95" hidden="1" customHeight="1">
      <c r="A70" s="32"/>
      <c r="B70" s="37"/>
      <c r="C70" s="53"/>
      <c r="D70" s="39"/>
      <c r="E70" s="39"/>
      <c r="F70" s="39"/>
      <c r="G70" s="39"/>
      <c r="H70" s="39"/>
      <c r="I70" s="39"/>
      <c r="J70" s="39"/>
      <c r="K70" s="39"/>
    </row>
    <row r="71" spans="1:11" ht="15.95" hidden="1" customHeight="1">
      <c r="A71" s="32"/>
      <c r="B71" s="37"/>
      <c r="C71" s="53"/>
      <c r="D71" s="38"/>
      <c r="E71" s="38"/>
      <c r="F71" s="38"/>
      <c r="G71" s="38"/>
      <c r="H71" s="38"/>
      <c r="I71" s="38"/>
      <c r="J71" s="38"/>
      <c r="K71" s="38"/>
    </row>
    <row r="72" spans="1:11" ht="15.95" hidden="1" customHeight="1">
      <c r="A72" s="32"/>
      <c r="B72" s="37"/>
      <c r="C72" s="53"/>
      <c r="D72" s="39"/>
      <c r="E72" s="39"/>
      <c r="F72" s="39"/>
      <c r="G72" s="39"/>
      <c r="H72" s="39"/>
      <c r="I72" s="39"/>
      <c r="J72" s="39"/>
      <c r="K72" s="39"/>
    </row>
    <row r="73" spans="1:11" ht="15.95" hidden="1" customHeight="1">
      <c r="A73" s="32"/>
      <c r="B73" s="37"/>
      <c r="C73" s="53"/>
      <c r="D73" s="38"/>
      <c r="E73" s="38"/>
      <c r="F73" s="38"/>
      <c r="G73" s="38"/>
      <c r="H73" s="38"/>
      <c r="I73" s="38"/>
      <c r="J73" s="38"/>
      <c r="K73" s="38"/>
    </row>
    <row r="74" spans="1:11" ht="15.95" hidden="1" customHeight="1">
      <c r="A74" s="32"/>
      <c r="B74" s="37"/>
      <c r="C74" s="53"/>
      <c r="D74" s="39"/>
      <c r="E74" s="39"/>
      <c r="F74" s="39"/>
      <c r="G74" s="39"/>
      <c r="H74" s="39"/>
      <c r="I74" s="39"/>
      <c r="J74" s="39"/>
      <c r="K74" s="39"/>
    </row>
    <row r="75" spans="1:11" ht="15.95" hidden="1" customHeight="1">
      <c r="A75" s="32"/>
      <c r="B75" s="37"/>
      <c r="C75" s="53"/>
      <c r="D75" s="38"/>
      <c r="E75" s="38"/>
      <c r="F75" s="38"/>
      <c r="G75" s="38"/>
      <c r="H75" s="38"/>
      <c r="I75" s="38"/>
      <c r="J75" s="38"/>
      <c r="K75" s="38"/>
    </row>
    <row r="76" spans="1:11" ht="15.95" hidden="1" customHeight="1">
      <c r="A76" s="32"/>
      <c r="B76" s="37"/>
      <c r="C76" s="53"/>
      <c r="D76" s="39"/>
      <c r="E76" s="39"/>
      <c r="F76" s="39"/>
      <c r="G76" s="39"/>
      <c r="H76" s="39"/>
      <c r="I76" s="39"/>
      <c r="J76" s="39"/>
      <c r="K76" s="39"/>
    </row>
    <row r="77" spans="1:11" ht="15.95" hidden="1" customHeight="1">
      <c r="A77" s="32"/>
      <c r="B77" s="37"/>
      <c r="C77" s="53"/>
      <c r="D77" s="38"/>
      <c r="E77" s="38"/>
      <c r="F77" s="38"/>
      <c r="G77" s="38"/>
      <c r="H77" s="38"/>
      <c r="I77" s="38"/>
      <c r="J77" s="38"/>
      <c r="K77" s="38"/>
    </row>
    <row r="78" spans="1:11" ht="15.95" hidden="1" customHeight="1">
      <c r="A78" s="32"/>
      <c r="B78" s="37"/>
      <c r="C78" s="53"/>
      <c r="D78" s="39"/>
      <c r="E78" s="39"/>
      <c r="F78" s="39"/>
      <c r="G78" s="39"/>
      <c r="H78" s="39"/>
      <c r="I78" s="39"/>
      <c r="J78" s="39"/>
      <c r="K78" s="39"/>
    </row>
    <row r="79" spans="1:11" ht="15.95" hidden="1" customHeight="1">
      <c r="A79" s="32"/>
      <c r="B79" s="37"/>
      <c r="C79" s="53"/>
      <c r="D79" s="38"/>
      <c r="E79" s="38"/>
      <c r="F79" s="38"/>
      <c r="G79" s="38"/>
      <c r="H79" s="38"/>
      <c r="I79" s="38"/>
      <c r="J79" s="38"/>
      <c r="K79" s="38"/>
    </row>
    <row r="80" spans="1:11" ht="15.95" hidden="1" customHeight="1">
      <c r="A80" s="32"/>
      <c r="B80" s="37"/>
      <c r="C80" s="53"/>
      <c r="D80" s="39"/>
      <c r="E80" s="39"/>
      <c r="F80" s="39"/>
      <c r="G80" s="39"/>
      <c r="H80" s="39"/>
      <c r="I80" s="39"/>
      <c r="J80" s="39"/>
      <c r="K80" s="39"/>
    </row>
    <row r="81" spans="1:11" ht="15.95" hidden="1" customHeight="1">
      <c r="A81" s="32"/>
      <c r="B81" s="37"/>
      <c r="C81" s="53"/>
      <c r="D81" s="38"/>
      <c r="E81" s="38"/>
      <c r="F81" s="38"/>
      <c r="G81" s="38"/>
      <c r="H81" s="38"/>
      <c r="I81" s="38"/>
      <c r="J81" s="38"/>
      <c r="K81" s="38"/>
    </row>
    <row r="82" spans="1:11" ht="15.95" hidden="1" customHeight="1">
      <c r="A82" s="32"/>
      <c r="B82" s="37"/>
      <c r="C82" s="53"/>
      <c r="D82" s="39"/>
      <c r="E82" s="39"/>
      <c r="F82" s="39"/>
      <c r="G82" s="39"/>
      <c r="H82" s="39"/>
      <c r="I82" s="39"/>
      <c r="J82" s="39"/>
      <c r="K82" s="39"/>
    </row>
    <row r="83" spans="1:11" ht="15.95" hidden="1" customHeight="1">
      <c r="A83" s="32"/>
      <c r="B83" s="37"/>
      <c r="C83" s="53"/>
      <c r="D83" s="38"/>
      <c r="E83" s="38"/>
      <c r="F83" s="38"/>
      <c r="G83" s="38"/>
      <c r="H83" s="38"/>
      <c r="I83" s="38"/>
      <c r="J83" s="38"/>
      <c r="K83" s="38"/>
    </row>
    <row r="84" spans="1:11" ht="15.95" hidden="1" customHeight="1">
      <c r="A84" s="32"/>
      <c r="B84" s="37"/>
      <c r="C84" s="53"/>
      <c r="D84" s="39"/>
      <c r="E84" s="39"/>
      <c r="F84" s="39"/>
      <c r="G84" s="39"/>
      <c r="H84" s="39"/>
      <c r="I84" s="39"/>
      <c r="J84" s="39"/>
      <c r="K84" s="39"/>
    </row>
    <row r="85" spans="1:11" ht="15.95" hidden="1" customHeight="1">
      <c r="A85" s="32"/>
      <c r="B85" s="37"/>
      <c r="C85" s="53"/>
      <c r="D85" s="38"/>
      <c r="E85" s="38"/>
      <c r="F85" s="38"/>
      <c r="G85" s="38"/>
      <c r="H85" s="38"/>
      <c r="I85" s="38"/>
      <c r="J85" s="38"/>
      <c r="K85" s="38"/>
    </row>
    <row r="86" spans="1:11" ht="15.95" hidden="1" customHeight="1">
      <c r="A86" s="32"/>
      <c r="B86" s="37"/>
      <c r="C86" s="53"/>
      <c r="D86" s="39"/>
      <c r="E86" s="39"/>
      <c r="F86" s="39"/>
      <c r="G86" s="39"/>
      <c r="H86" s="39"/>
      <c r="I86" s="39"/>
      <c r="J86" s="39"/>
      <c r="K86" s="39"/>
    </row>
    <row r="87" spans="1:11" ht="15.95" hidden="1" customHeight="1">
      <c r="A87" s="32"/>
      <c r="B87" s="37"/>
      <c r="C87" s="53"/>
      <c r="D87" s="38"/>
      <c r="E87" s="38"/>
      <c r="F87" s="38"/>
      <c r="G87" s="38"/>
      <c r="H87" s="38"/>
      <c r="I87" s="38"/>
      <c r="J87" s="38"/>
      <c r="K87" s="38"/>
    </row>
    <row r="88" spans="1:11" ht="15.95" hidden="1" customHeight="1">
      <c r="A88" s="32"/>
      <c r="B88" s="37"/>
      <c r="C88" s="53"/>
      <c r="D88" s="39"/>
      <c r="E88" s="39"/>
      <c r="F88" s="39"/>
      <c r="G88" s="39"/>
      <c r="H88" s="39"/>
      <c r="I88" s="39"/>
      <c r="J88" s="39"/>
      <c r="K88" s="39"/>
    </row>
    <row r="89" spans="1:11" ht="15.95" hidden="1" customHeight="1">
      <c r="A89" s="32"/>
      <c r="B89" s="37"/>
      <c r="C89" s="53"/>
      <c r="D89" s="38"/>
      <c r="E89" s="38"/>
      <c r="F89" s="38"/>
      <c r="G89" s="38"/>
      <c r="H89" s="38"/>
      <c r="I89" s="38"/>
      <c r="J89" s="38"/>
      <c r="K89" s="38"/>
    </row>
    <row r="90" spans="1:11" ht="15.95" hidden="1" customHeight="1">
      <c r="A90" s="32"/>
      <c r="B90" s="37"/>
      <c r="C90" s="53"/>
      <c r="D90" s="39"/>
      <c r="E90" s="39"/>
      <c r="F90" s="39"/>
      <c r="G90" s="39"/>
      <c r="H90" s="39"/>
      <c r="I90" s="39"/>
      <c r="J90" s="39"/>
      <c r="K90" s="39"/>
    </row>
    <row r="91" spans="1:11" ht="15.95" hidden="1" customHeight="1">
      <c r="A91" s="32"/>
      <c r="B91" s="37"/>
      <c r="C91" s="53"/>
      <c r="D91" s="38"/>
      <c r="E91" s="38"/>
      <c r="F91" s="38"/>
      <c r="G91" s="38"/>
      <c r="H91" s="38"/>
      <c r="I91" s="38"/>
      <c r="J91" s="38"/>
      <c r="K91" s="38"/>
    </row>
    <row r="92" spans="1:11" ht="15.95" hidden="1" customHeight="1">
      <c r="A92" s="32"/>
      <c r="B92" s="37"/>
      <c r="C92" s="53"/>
      <c r="D92" s="39"/>
      <c r="E92" s="39"/>
      <c r="F92" s="39"/>
      <c r="G92" s="39"/>
      <c r="H92" s="39"/>
      <c r="I92" s="39"/>
      <c r="J92" s="39"/>
      <c r="K92" s="39"/>
    </row>
    <row r="93" spans="1:11" ht="15.95" hidden="1" customHeight="1">
      <c r="A93" s="32"/>
      <c r="B93" s="37"/>
      <c r="C93" s="53"/>
      <c r="D93" s="38"/>
      <c r="E93" s="38"/>
      <c r="F93" s="38"/>
      <c r="G93" s="38"/>
      <c r="H93" s="38"/>
      <c r="I93" s="38"/>
      <c r="J93" s="38"/>
      <c r="K93" s="38"/>
    </row>
    <row r="94" spans="1:11" ht="15.95" hidden="1" customHeight="1">
      <c r="A94" s="32"/>
      <c r="B94" s="37"/>
      <c r="C94" s="53"/>
      <c r="D94" s="39"/>
      <c r="E94" s="39"/>
      <c r="F94" s="39"/>
      <c r="G94" s="39"/>
      <c r="H94" s="39"/>
      <c r="I94" s="39"/>
      <c r="J94" s="39"/>
      <c r="K94" s="39"/>
    </row>
    <row r="95" spans="1:11" ht="15.95" hidden="1" customHeight="1">
      <c r="A95" s="32"/>
      <c r="B95" s="37"/>
      <c r="C95" s="53"/>
      <c r="D95" s="38"/>
      <c r="E95" s="38"/>
      <c r="F95" s="38"/>
      <c r="G95" s="38"/>
      <c r="H95" s="38"/>
      <c r="I95" s="38"/>
      <c r="J95" s="38"/>
      <c r="K95" s="38"/>
    </row>
    <row r="96" spans="1:11" ht="15.95" hidden="1" customHeight="1">
      <c r="A96" s="32"/>
      <c r="B96" s="37"/>
      <c r="C96" s="53"/>
      <c r="D96" s="39"/>
      <c r="E96" s="39"/>
      <c r="F96" s="39"/>
      <c r="G96" s="39"/>
      <c r="H96" s="39"/>
      <c r="I96" s="39"/>
      <c r="J96" s="39"/>
      <c r="K96" s="39"/>
    </row>
    <row r="97" spans="1:11" ht="15.95" hidden="1" customHeight="1">
      <c r="A97" s="32"/>
      <c r="B97" s="37"/>
      <c r="C97" s="53"/>
      <c r="D97" s="38"/>
      <c r="E97" s="38"/>
      <c r="F97" s="38"/>
      <c r="G97" s="38"/>
      <c r="H97" s="38"/>
      <c r="I97" s="38"/>
      <c r="J97" s="38"/>
      <c r="K97" s="38"/>
    </row>
    <row r="98" spans="1:11" ht="15.95" hidden="1" customHeight="1">
      <c r="A98" s="32"/>
      <c r="B98" s="37"/>
      <c r="C98" s="53"/>
      <c r="D98" s="39"/>
      <c r="E98" s="39"/>
      <c r="F98" s="39"/>
      <c r="G98" s="39"/>
      <c r="H98" s="39"/>
      <c r="I98" s="39"/>
      <c r="J98" s="39"/>
      <c r="K98" s="39"/>
    </row>
    <row r="99" spans="1:11" ht="15.95" hidden="1" customHeight="1">
      <c r="A99" s="32"/>
      <c r="B99" s="37"/>
      <c r="C99" s="53"/>
      <c r="D99" s="38"/>
      <c r="E99" s="38"/>
      <c r="F99" s="38"/>
      <c r="G99" s="38"/>
      <c r="H99" s="38"/>
      <c r="I99" s="38"/>
      <c r="J99" s="38"/>
      <c r="K99" s="38"/>
    </row>
    <row r="100" spans="1:11" ht="15.95" hidden="1" customHeight="1">
      <c r="A100" s="32"/>
      <c r="B100" s="37"/>
      <c r="C100" s="53"/>
      <c r="D100" s="39"/>
      <c r="E100" s="39"/>
      <c r="F100" s="39"/>
      <c r="G100" s="39"/>
      <c r="H100" s="39"/>
      <c r="I100" s="39"/>
      <c r="J100" s="39"/>
      <c r="K100" s="39"/>
    </row>
    <row r="101" spans="1:11" ht="15.95" hidden="1" customHeight="1">
      <c r="A101" s="32"/>
      <c r="B101" s="37"/>
      <c r="C101" s="53"/>
      <c r="D101" s="38"/>
      <c r="E101" s="38"/>
      <c r="F101" s="38"/>
      <c r="G101" s="38"/>
      <c r="H101" s="38"/>
      <c r="I101" s="38"/>
      <c r="J101" s="38"/>
      <c r="K101" s="38"/>
    </row>
    <row r="102" spans="1:11" ht="15.95" hidden="1" customHeight="1">
      <c r="A102" s="32"/>
      <c r="B102" s="37"/>
      <c r="C102" s="53"/>
      <c r="D102" s="39"/>
      <c r="E102" s="39"/>
      <c r="F102" s="39"/>
      <c r="G102" s="39"/>
      <c r="H102" s="39"/>
      <c r="I102" s="39"/>
      <c r="J102" s="39"/>
      <c r="K102" s="39"/>
    </row>
    <row r="103" spans="1:11" ht="15.95" hidden="1" customHeight="1">
      <c r="A103" s="32"/>
      <c r="B103" s="37"/>
      <c r="C103" s="53"/>
      <c r="D103" s="38"/>
      <c r="E103" s="38"/>
      <c r="F103" s="38"/>
      <c r="G103" s="38"/>
      <c r="H103" s="38"/>
      <c r="I103" s="38"/>
      <c r="J103" s="38"/>
      <c r="K103" s="38"/>
    </row>
    <row r="104" spans="1:11" ht="15.95" hidden="1" customHeight="1">
      <c r="A104" s="32"/>
      <c r="B104" s="37"/>
      <c r="C104" s="53"/>
      <c r="D104" s="39"/>
      <c r="E104" s="39"/>
      <c r="F104" s="39"/>
      <c r="G104" s="39"/>
      <c r="H104" s="39"/>
      <c r="I104" s="39"/>
      <c r="J104" s="39"/>
      <c r="K104" s="39"/>
    </row>
    <row r="105" spans="1:11" ht="15.95" hidden="1" customHeight="1">
      <c r="A105" s="32"/>
      <c r="B105" s="37"/>
      <c r="C105" s="53"/>
      <c r="D105" s="38"/>
      <c r="E105" s="38"/>
      <c r="F105" s="38"/>
      <c r="G105" s="38"/>
      <c r="H105" s="38"/>
      <c r="I105" s="38"/>
      <c r="J105" s="38"/>
      <c r="K105" s="38"/>
    </row>
    <row r="106" spans="1:11" ht="15.95" hidden="1" customHeight="1">
      <c r="A106" s="32"/>
      <c r="B106" s="37"/>
      <c r="C106" s="53"/>
      <c r="D106" s="39"/>
      <c r="E106" s="39"/>
      <c r="F106" s="39"/>
      <c r="G106" s="39"/>
      <c r="H106" s="39"/>
      <c r="I106" s="39"/>
      <c r="J106" s="39"/>
      <c r="K106" s="39"/>
    </row>
    <row r="107" spans="1:11" ht="15.95" hidden="1" customHeight="1">
      <c r="A107" s="32"/>
      <c r="B107" s="37"/>
      <c r="C107" s="53"/>
      <c r="D107" s="38"/>
      <c r="E107" s="38"/>
      <c r="F107" s="38"/>
      <c r="G107" s="38"/>
      <c r="H107" s="38"/>
      <c r="I107" s="38"/>
      <c r="J107" s="38"/>
      <c r="K107" s="38"/>
    </row>
    <row r="108" spans="1:11" ht="15.95" hidden="1" customHeight="1">
      <c r="A108" s="32"/>
      <c r="B108" s="37"/>
      <c r="C108" s="53"/>
      <c r="D108" s="39"/>
      <c r="E108" s="39"/>
      <c r="F108" s="39"/>
      <c r="G108" s="39"/>
      <c r="H108" s="39"/>
      <c r="I108" s="39"/>
      <c r="J108" s="39"/>
      <c r="K108" s="39"/>
    </row>
    <row r="109" spans="1:11" ht="15.95" hidden="1" customHeight="1">
      <c r="A109" s="32"/>
      <c r="B109" s="37"/>
      <c r="C109" s="53"/>
      <c r="D109" s="38"/>
      <c r="E109" s="38"/>
      <c r="F109" s="38"/>
      <c r="G109" s="38"/>
      <c r="H109" s="38"/>
      <c r="I109" s="38"/>
      <c r="J109" s="38"/>
      <c r="K109" s="38"/>
    </row>
    <row r="110" spans="1:11" ht="15.95" hidden="1" customHeight="1">
      <c r="A110" s="32"/>
      <c r="B110" s="37"/>
      <c r="C110" s="53"/>
      <c r="D110" s="39"/>
      <c r="E110" s="39"/>
      <c r="F110" s="39"/>
      <c r="G110" s="39"/>
      <c r="H110" s="39"/>
      <c r="I110" s="39"/>
      <c r="J110" s="39"/>
      <c r="K110" s="39"/>
    </row>
    <row r="111" spans="1:11" ht="15.95" hidden="1" customHeight="1">
      <c r="A111" s="32"/>
      <c r="B111" s="37"/>
      <c r="C111" s="53"/>
      <c r="D111" s="38"/>
      <c r="E111" s="38"/>
      <c r="F111" s="38"/>
      <c r="G111" s="38"/>
      <c r="H111" s="38"/>
      <c r="I111" s="38"/>
      <c r="J111" s="38"/>
      <c r="K111" s="38"/>
    </row>
    <row r="112" spans="1:11" ht="15.95" hidden="1" customHeight="1">
      <c r="A112" s="32"/>
      <c r="B112" s="37"/>
      <c r="C112" s="53"/>
      <c r="D112" s="39"/>
      <c r="E112" s="39"/>
      <c r="F112" s="39"/>
      <c r="G112" s="39"/>
      <c r="H112" s="39"/>
      <c r="I112" s="39"/>
      <c r="J112" s="39"/>
      <c r="K112" s="39"/>
    </row>
    <row r="113" spans="1:11" ht="15.95" hidden="1" customHeight="1">
      <c r="A113" s="32"/>
      <c r="B113" s="37"/>
      <c r="C113" s="53"/>
      <c r="D113" s="38"/>
      <c r="E113" s="38"/>
      <c r="F113" s="38"/>
      <c r="G113" s="38"/>
      <c r="H113" s="38"/>
      <c r="I113" s="38"/>
      <c r="J113" s="38"/>
      <c r="K113" s="38"/>
    </row>
    <row r="114" spans="1:11" ht="15.95" hidden="1" customHeight="1">
      <c r="A114" s="32"/>
      <c r="B114" s="37"/>
      <c r="C114" s="53"/>
      <c r="D114" s="39"/>
      <c r="E114" s="39"/>
      <c r="F114" s="39"/>
      <c r="G114" s="39"/>
      <c r="H114" s="39"/>
      <c r="I114" s="39"/>
      <c r="J114" s="39"/>
      <c r="K114" s="39"/>
    </row>
    <row r="115" spans="1:11" ht="15.95" hidden="1" customHeight="1">
      <c r="A115" s="32"/>
      <c r="B115" s="37"/>
      <c r="C115" s="53"/>
      <c r="D115" s="38"/>
      <c r="E115" s="38"/>
      <c r="F115" s="38"/>
      <c r="G115" s="38"/>
      <c r="H115" s="38"/>
      <c r="I115" s="38"/>
      <c r="J115" s="38"/>
      <c r="K115" s="38"/>
    </row>
    <row r="116" spans="1:11" ht="15.95" hidden="1" customHeight="1">
      <c r="A116" s="32"/>
      <c r="B116" s="37"/>
      <c r="C116" s="53"/>
      <c r="D116" s="39"/>
      <c r="E116" s="39"/>
      <c r="F116" s="39"/>
      <c r="G116" s="39"/>
      <c r="H116" s="39"/>
      <c r="I116" s="39"/>
      <c r="J116" s="39"/>
      <c r="K116" s="39"/>
    </row>
    <row r="117" spans="1:11" ht="15.95" hidden="1" customHeight="1">
      <c r="A117" s="32"/>
      <c r="B117" s="37"/>
      <c r="C117" s="53"/>
      <c r="D117" s="38"/>
      <c r="E117" s="38"/>
      <c r="F117" s="38"/>
      <c r="G117" s="38"/>
      <c r="H117" s="38"/>
      <c r="I117" s="38"/>
      <c r="J117" s="38"/>
      <c r="K117" s="38"/>
    </row>
    <row r="118" spans="1:11" ht="15.95" hidden="1" customHeight="1">
      <c r="A118" s="32"/>
      <c r="B118" s="37"/>
      <c r="C118" s="53"/>
      <c r="D118" s="39"/>
      <c r="E118" s="39"/>
      <c r="F118" s="39"/>
      <c r="G118" s="39"/>
      <c r="H118" s="39"/>
      <c r="I118" s="39"/>
      <c r="J118" s="39"/>
      <c r="K118" s="39"/>
    </row>
    <row r="119" spans="1:11" ht="15.95" hidden="1" customHeight="1">
      <c r="A119" s="32"/>
      <c r="B119" s="37"/>
      <c r="C119" s="53"/>
      <c r="D119" s="38"/>
      <c r="E119" s="38"/>
      <c r="F119" s="38"/>
      <c r="G119" s="38"/>
      <c r="H119" s="38"/>
      <c r="I119" s="38"/>
      <c r="J119" s="38"/>
      <c r="K119" s="38"/>
    </row>
    <row r="120" spans="1:11" ht="15.95" hidden="1" customHeight="1">
      <c r="A120" s="32"/>
      <c r="B120" s="37"/>
      <c r="C120" s="53"/>
      <c r="D120" s="39"/>
      <c r="E120" s="39"/>
      <c r="F120" s="39"/>
      <c r="G120" s="39"/>
      <c r="H120" s="39"/>
      <c r="I120" s="39"/>
      <c r="J120" s="39"/>
      <c r="K120" s="39"/>
    </row>
    <row r="121" spans="1:11" ht="15.95" hidden="1" customHeight="1">
      <c r="A121" s="32"/>
      <c r="B121" s="37"/>
      <c r="C121" s="53"/>
      <c r="D121" s="38"/>
      <c r="E121" s="38"/>
      <c r="F121" s="38"/>
      <c r="G121" s="38"/>
      <c r="H121" s="38"/>
      <c r="I121" s="38"/>
      <c r="J121" s="38"/>
      <c r="K121" s="38"/>
    </row>
    <row r="122" spans="1:11" ht="15.95" hidden="1" customHeight="1">
      <c r="A122" s="32"/>
      <c r="B122" s="37"/>
      <c r="C122" s="53"/>
      <c r="D122" s="39"/>
      <c r="E122" s="39"/>
      <c r="F122" s="39"/>
      <c r="G122" s="39"/>
      <c r="H122" s="39"/>
      <c r="I122" s="39"/>
      <c r="J122" s="39"/>
      <c r="K122" s="39"/>
    </row>
    <row r="123" spans="1:11" ht="15.95" hidden="1" customHeight="1">
      <c r="A123" s="32"/>
      <c r="B123" s="37"/>
      <c r="C123" s="53"/>
      <c r="D123" s="38"/>
      <c r="E123" s="38"/>
      <c r="F123" s="38"/>
      <c r="G123" s="38"/>
      <c r="H123" s="38"/>
      <c r="I123" s="38"/>
      <c r="J123" s="38"/>
      <c r="K123" s="38"/>
    </row>
    <row r="124" spans="1:11" ht="15.95" hidden="1" customHeight="1">
      <c r="A124" s="32"/>
      <c r="B124" s="37"/>
      <c r="C124" s="53"/>
      <c r="D124" s="39"/>
      <c r="E124" s="39"/>
      <c r="F124" s="39"/>
      <c r="G124" s="39"/>
      <c r="H124" s="39"/>
      <c r="I124" s="39"/>
      <c r="J124" s="39"/>
      <c r="K124" s="39"/>
    </row>
    <row r="125" spans="1:11" ht="15.95" hidden="1" customHeight="1">
      <c r="A125" s="32"/>
      <c r="B125" s="37"/>
      <c r="C125" s="53"/>
      <c r="D125" s="38"/>
      <c r="E125" s="38"/>
      <c r="F125" s="38"/>
      <c r="G125" s="38"/>
      <c r="H125" s="38"/>
      <c r="I125" s="38"/>
      <c r="J125" s="38"/>
      <c r="K125" s="38"/>
    </row>
    <row r="126" spans="1:11" ht="15.95" hidden="1" customHeight="1">
      <c r="A126" s="32"/>
      <c r="B126" s="37"/>
      <c r="C126" s="53"/>
      <c r="D126" s="39"/>
      <c r="E126" s="39"/>
      <c r="F126" s="39"/>
      <c r="G126" s="39"/>
      <c r="H126" s="39"/>
      <c r="I126" s="39"/>
      <c r="J126" s="39"/>
      <c r="K126" s="39"/>
    </row>
    <row r="127" spans="1:11" ht="15.95" hidden="1" customHeight="1">
      <c r="A127" s="32"/>
      <c r="B127" s="37"/>
      <c r="C127" s="53"/>
      <c r="D127" s="38"/>
      <c r="E127" s="38"/>
      <c r="F127" s="38"/>
      <c r="G127" s="38"/>
      <c r="H127" s="38"/>
      <c r="I127" s="38"/>
      <c r="J127" s="38"/>
      <c r="K127" s="38"/>
    </row>
    <row r="128" spans="1:11" ht="15.95" hidden="1" customHeight="1">
      <c r="A128" s="32"/>
      <c r="B128" s="37"/>
      <c r="C128" s="53"/>
      <c r="D128" s="39"/>
      <c r="E128" s="39"/>
      <c r="F128" s="39"/>
      <c r="G128" s="39"/>
      <c r="H128" s="39"/>
      <c r="I128" s="39"/>
      <c r="J128" s="39"/>
      <c r="K128" s="39"/>
    </row>
    <row r="129" spans="1:11" ht="15.95" hidden="1" customHeight="1">
      <c r="A129" s="32"/>
      <c r="B129" s="37"/>
      <c r="C129" s="53"/>
      <c r="D129" s="38"/>
      <c r="E129" s="38"/>
      <c r="F129" s="38"/>
      <c r="G129" s="38"/>
      <c r="H129" s="38"/>
      <c r="I129" s="38"/>
      <c r="J129" s="38"/>
      <c r="K129" s="38"/>
    </row>
    <row r="130" spans="1:11" ht="15.95" hidden="1" customHeight="1">
      <c r="A130" s="32"/>
      <c r="B130" s="37"/>
      <c r="C130" s="53"/>
      <c r="D130" s="39"/>
      <c r="E130" s="39"/>
      <c r="F130" s="39"/>
      <c r="G130" s="39"/>
      <c r="H130" s="39"/>
      <c r="I130" s="39"/>
      <c r="J130" s="39"/>
      <c r="K130" s="39"/>
    </row>
    <row r="131" spans="1:11" ht="15.95" hidden="1" customHeight="1">
      <c r="A131" s="32"/>
      <c r="B131" s="37"/>
      <c r="C131" s="53"/>
      <c r="D131" s="38"/>
      <c r="E131" s="38"/>
      <c r="F131" s="38"/>
      <c r="G131" s="38"/>
      <c r="H131" s="38"/>
      <c r="I131" s="38"/>
      <c r="J131" s="38"/>
      <c r="K131" s="38"/>
    </row>
    <row r="132" spans="1:11" ht="15.95" hidden="1" customHeight="1">
      <c r="A132" s="32"/>
      <c r="B132" s="37"/>
      <c r="C132" s="53"/>
      <c r="D132" s="39"/>
      <c r="E132" s="39"/>
      <c r="F132" s="39"/>
      <c r="G132" s="39"/>
      <c r="H132" s="39"/>
      <c r="I132" s="39"/>
      <c r="J132" s="39"/>
      <c r="K132" s="39"/>
    </row>
    <row r="133" spans="1:11" ht="15.95" hidden="1" customHeight="1">
      <c r="A133" s="32"/>
      <c r="B133" s="37"/>
      <c r="C133" s="53"/>
      <c r="D133" s="38"/>
      <c r="E133" s="38"/>
      <c r="F133" s="38"/>
      <c r="G133" s="38"/>
      <c r="H133" s="38"/>
      <c r="I133" s="38"/>
      <c r="J133" s="38"/>
      <c r="K133" s="38"/>
    </row>
    <row r="134" spans="1:11" ht="15.95" hidden="1" customHeight="1">
      <c r="A134" s="32"/>
      <c r="B134" s="37"/>
      <c r="C134" s="53"/>
      <c r="D134" s="39"/>
      <c r="E134" s="39"/>
      <c r="F134" s="39"/>
      <c r="G134" s="39"/>
      <c r="H134" s="39"/>
      <c r="I134" s="39"/>
      <c r="J134" s="39"/>
      <c r="K134" s="39"/>
    </row>
    <row r="135" spans="1:11" ht="15.95" hidden="1" customHeight="1">
      <c r="A135" s="32"/>
      <c r="B135" s="37"/>
      <c r="C135" s="53"/>
      <c r="D135" s="38"/>
      <c r="E135" s="38"/>
      <c r="F135" s="38"/>
      <c r="G135" s="38"/>
      <c r="H135" s="38"/>
      <c r="I135" s="38"/>
      <c r="J135" s="38"/>
      <c r="K135" s="38"/>
    </row>
    <row r="136" spans="1:11" ht="15.95" hidden="1" customHeight="1">
      <c r="A136" s="32"/>
      <c r="B136" s="37"/>
      <c r="C136" s="53"/>
      <c r="D136" s="39"/>
      <c r="E136" s="39"/>
      <c r="F136" s="39"/>
      <c r="G136" s="39"/>
      <c r="H136" s="39"/>
      <c r="I136" s="39"/>
      <c r="J136" s="39"/>
      <c r="K136" s="39"/>
    </row>
    <row r="137" spans="1:11" ht="15.95" hidden="1" customHeight="1">
      <c r="A137" s="32"/>
      <c r="B137" s="37"/>
      <c r="C137" s="53"/>
      <c r="D137" s="38"/>
      <c r="E137" s="38"/>
      <c r="F137" s="38"/>
      <c r="G137" s="38"/>
      <c r="H137" s="38"/>
      <c r="I137" s="38"/>
      <c r="J137" s="38"/>
      <c r="K137" s="38"/>
    </row>
    <row r="138" spans="1:11" ht="15.95" hidden="1" customHeight="1">
      <c r="A138" s="32"/>
      <c r="B138" s="37"/>
      <c r="C138" s="53"/>
      <c r="D138" s="39"/>
      <c r="E138" s="39"/>
      <c r="F138" s="39"/>
      <c r="G138" s="39"/>
      <c r="H138" s="39"/>
      <c r="I138" s="39"/>
      <c r="J138" s="39"/>
      <c r="K138" s="39"/>
    </row>
    <row r="139" spans="1:11" ht="15.95" hidden="1" customHeight="1">
      <c r="A139" s="32"/>
      <c r="B139" s="37"/>
      <c r="C139" s="53"/>
      <c r="D139" s="38"/>
      <c r="E139" s="38"/>
      <c r="F139" s="38"/>
      <c r="G139" s="38"/>
      <c r="H139" s="38"/>
      <c r="I139" s="38"/>
      <c r="J139" s="38"/>
      <c r="K139" s="38"/>
    </row>
    <row r="140" spans="1:11" ht="15.95" hidden="1" customHeight="1">
      <c r="A140" s="32"/>
      <c r="B140" s="37"/>
      <c r="C140" s="53"/>
      <c r="D140" s="39"/>
      <c r="E140" s="39"/>
      <c r="F140" s="39"/>
      <c r="G140" s="39"/>
      <c r="H140" s="39"/>
      <c r="I140" s="39"/>
      <c r="J140" s="39"/>
      <c r="K140" s="39"/>
    </row>
    <row r="141" spans="1:11" ht="15.95" hidden="1" customHeight="1">
      <c r="A141" s="32"/>
      <c r="B141" s="37"/>
      <c r="C141" s="53"/>
      <c r="D141" s="38"/>
      <c r="E141" s="38"/>
      <c r="F141" s="38"/>
      <c r="G141" s="38"/>
      <c r="H141" s="38"/>
      <c r="I141" s="38"/>
      <c r="J141" s="38"/>
      <c r="K141" s="38"/>
    </row>
    <row r="142" spans="1:11" ht="15.95" hidden="1" customHeight="1">
      <c r="A142" s="32"/>
      <c r="B142" s="37"/>
      <c r="C142" s="53"/>
      <c r="D142" s="39"/>
      <c r="E142" s="39"/>
      <c r="F142" s="39"/>
      <c r="G142" s="39"/>
      <c r="H142" s="39"/>
      <c r="I142" s="39"/>
      <c r="J142" s="39"/>
      <c r="K142" s="39"/>
    </row>
    <row r="143" spans="1:11" ht="15.95" hidden="1" customHeight="1">
      <c r="A143" s="32"/>
      <c r="B143" s="37"/>
      <c r="C143" s="53"/>
      <c r="D143" s="38"/>
      <c r="E143" s="38"/>
      <c r="F143" s="38"/>
      <c r="G143" s="38"/>
      <c r="H143" s="38"/>
      <c r="I143" s="38"/>
      <c r="J143" s="38"/>
      <c r="K143" s="38"/>
    </row>
    <row r="144" spans="1:11" ht="15.95" hidden="1" customHeight="1">
      <c r="A144" s="32"/>
      <c r="B144" s="37"/>
      <c r="C144" s="53"/>
      <c r="D144" s="39"/>
      <c r="E144" s="39"/>
      <c r="F144" s="39"/>
      <c r="G144" s="39"/>
      <c r="H144" s="39"/>
      <c r="I144" s="39"/>
      <c r="J144" s="39"/>
      <c r="K144" s="39"/>
    </row>
    <row r="145" spans="1:11" ht="15.95" hidden="1" customHeight="1">
      <c r="A145" s="32"/>
      <c r="B145" s="37"/>
      <c r="C145" s="53"/>
      <c r="D145" s="38"/>
      <c r="E145" s="38"/>
      <c r="F145" s="38"/>
      <c r="G145" s="38"/>
      <c r="H145" s="38"/>
      <c r="I145" s="38"/>
      <c r="J145" s="38"/>
      <c r="K145" s="38"/>
    </row>
    <row r="146" spans="1:11" ht="15.95" hidden="1" customHeight="1">
      <c r="A146" s="32"/>
      <c r="B146" s="37"/>
      <c r="C146" s="53"/>
      <c r="D146" s="39"/>
      <c r="E146" s="39"/>
      <c r="F146" s="39"/>
      <c r="G146" s="39"/>
      <c r="H146" s="39"/>
      <c r="I146" s="39"/>
      <c r="J146" s="39"/>
      <c r="K146" s="39"/>
    </row>
    <row r="147" spans="1:11" ht="15.95" hidden="1" customHeight="1">
      <c r="A147" s="32"/>
      <c r="B147" s="37"/>
      <c r="C147" s="53"/>
      <c r="D147" s="38"/>
      <c r="E147" s="38"/>
      <c r="F147" s="38"/>
      <c r="G147" s="38"/>
      <c r="H147" s="38"/>
      <c r="I147" s="38"/>
      <c r="J147" s="38"/>
      <c r="K147" s="38"/>
    </row>
    <row r="148" spans="1:11" ht="15.95" hidden="1" customHeight="1">
      <c r="A148" s="32"/>
      <c r="B148" s="37"/>
      <c r="C148" s="53"/>
      <c r="D148" s="39"/>
      <c r="E148" s="39"/>
      <c r="F148" s="39"/>
      <c r="G148" s="39"/>
      <c r="H148" s="39"/>
      <c r="I148" s="39"/>
      <c r="J148" s="39"/>
      <c r="K148" s="39"/>
    </row>
    <row r="149" spans="1:11" ht="15.95" hidden="1" customHeight="1">
      <c r="A149" s="32"/>
      <c r="B149" s="37"/>
      <c r="C149" s="53"/>
      <c r="D149" s="38"/>
      <c r="E149" s="38"/>
      <c r="F149" s="38"/>
      <c r="G149" s="38"/>
      <c r="H149" s="38"/>
      <c r="I149" s="38"/>
      <c r="J149" s="38"/>
      <c r="K149" s="38"/>
    </row>
    <row r="150" spans="1:11" ht="15.95" hidden="1" customHeight="1">
      <c r="A150" s="32"/>
      <c r="B150" s="37"/>
      <c r="C150" s="53"/>
      <c r="D150" s="39"/>
      <c r="E150" s="39"/>
      <c r="F150" s="39"/>
      <c r="G150" s="39"/>
      <c r="H150" s="39"/>
      <c r="I150" s="39"/>
      <c r="J150" s="39"/>
      <c r="K150" s="39"/>
    </row>
    <row r="151" spans="1:11" ht="15.95" hidden="1" customHeight="1">
      <c r="A151" s="32"/>
      <c r="B151" s="37"/>
      <c r="C151" s="53"/>
      <c r="D151" s="38"/>
      <c r="E151" s="38"/>
      <c r="F151" s="38"/>
      <c r="G151" s="38"/>
      <c r="H151" s="38"/>
      <c r="I151" s="38"/>
      <c r="J151" s="38"/>
      <c r="K151" s="38"/>
    </row>
    <row r="152" spans="1:11" ht="15.95" hidden="1" customHeight="1">
      <c r="A152" s="32"/>
      <c r="B152" s="37"/>
      <c r="C152" s="53"/>
      <c r="D152" s="39"/>
      <c r="E152" s="39"/>
      <c r="F152" s="39"/>
      <c r="G152" s="39"/>
      <c r="H152" s="39"/>
      <c r="I152" s="39"/>
      <c r="J152" s="39"/>
      <c r="K152" s="39"/>
    </row>
    <row r="153" spans="1:11" ht="15.95" hidden="1" customHeight="1">
      <c r="A153" s="32"/>
      <c r="B153" s="37"/>
      <c r="C153" s="53"/>
      <c r="D153" s="38"/>
      <c r="E153" s="38"/>
      <c r="F153" s="38"/>
      <c r="G153" s="38"/>
      <c r="H153" s="38"/>
      <c r="I153" s="38"/>
      <c r="J153" s="38"/>
      <c r="K153" s="38"/>
    </row>
    <row r="154" spans="1:11" ht="15.95" hidden="1" customHeight="1">
      <c r="A154" s="32"/>
      <c r="B154" s="37"/>
      <c r="C154" s="53"/>
      <c r="D154" s="39"/>
      <c r="E154" s="39"/>
      <c r="F154" s="39"/>
      <c r="G154" s="39"/>
      <c r="H154" s="39"/>
      <c r="I154" s="39"/>
      <c r="J154" s="39"/>
      <c r="K154" s="39"/>
    </row>
    <row r="155" spans="1:11" ht="15.95" hidden="1" customHeight="1">
      <c r="A155" s="32"/>
      <c r="B155" s="37"/>
      <c r="C155" s="53"/>
      <c r="D155" s="38"/>
      <c r="E155" s="38"/>
      <c r="F155" s="38"/>
      <c r="G155" s="38"/>
      <c r="H155" s="38"/>
      <c r="I155" s="38"/>
      <c r="J155" s="38"/>
      <c r="K155" s="38"/>
    </row>
    <row r="156" spans="1:11" ht="15.95" hidden="1" customHeight="1">
      <c r="A156" s="32"/>
      <c r="B156" s="37"/>
      <c r="C156" s="53"/>
      <c r="D156" s="39"/>
      <c r="E156" s="39"/>
      <c r="F156" s="39"/>
      <c r="G156" s="39"/>
      <c r="H156" s="39"/>
      <c r="I156" s="39"/>
      <c r="J156" s="39"/>
      <c r="K156" s="39"/>
    </row>
    <row r="157" spans="1:11" ht="15.95" hidden="1" customHeight="1">
      <c r="A157" s="32"/>
      <c r="B157" s="37"/>
      <c r="C157" s="53"/>
      <c r="D157" s="38"/>
      <c r="E157" s="38"/>
      <c r="F157" s="38"/>
      <c r="G157" s="38"/>
      <c r="H157" s="38"/>
      <c r="I157" s="38"/>
      <c r="J157" s="38"/>
      <c r="K157" s="38"/>
    </row>
    <row r="158" spans="1:11" ht="15.95" hidden="1" customHeight="1">
      <c r="A158" s="32"/>
      <c r="B158" s="37"/>
      <c r="C158" s="53"/>
      <c r="D158" s="39"/>
      <c r="E158" s="39"/>
      <c r="F158" s="39"/>
      <c r="G158" s="39"/>
      <c r="H158" s="39"/>
      <c r="I158" s="39"/>
      <c r="J158" s="39"/>
      <c r="K158" s="39"/>
    </row>
    <row r="159" spans="1:11" ht="15.95" hidden="1" customHeight="1">
      <c r="A159" s="32"/>
      <c r="B159" s="37"/>
      <c r="C159" s="53"/>
      <c r="D159" s="38"/>
      <c r="E159" s="38"/>
      <c r="F159" s="38"/>
      <c r="G159" s="38"/>
      <c r="H159" s="38"/>
      <c r="I159" s="38"/>
      <c r="J159" s="38"/>
      <c r="K159" s="38"/>
    </row>
    <row r="160" spans="1:11" ht="15.95" hidden="1" customHeight="1">
      <c r="A160" s="32"/>
      <c r="B160" s="37"/>
      <c r="C160" s="53"/>
      <c r="D160" s="39"/>
      <c r="E160" s="39"/>
      <c r="F160" s="39"/>
      <c r="G160" s="39"/>
      <c r="H160" s="39"/>
      <c r="I160" s="39"/>
      <c r="J160" s="39"/>
      <c r="K160" s="39"/>
    </row>
    <row r="161" spans="1:11" ht="15.95" hidden="1" customHeight="1">
      <c r="A161" s="32"/>
      <c r="B161" s="37"/>
      <c r="C161" s="53"/>
      <c r="D161" s="38"/>
      <c r="E161" s="38"/>
      <c r="F161" s="38"/>
      <c r="G161" s="38"/>
      <c r="H161" s="38"/>
      <c r="I161" s="38"/>
      <c r="J161" s="38"/>
      <c r="K161" s="38"/>
    </row>
    <row r="162" spans="1:11" ht="15.95" hidden="1" customHeight="1">
      <c r="A162" s="32"/>
      <c r="B162" s="37"/>
      <c r="C162" s="53"/>
      <c r="D162" s="39"/>
      <c r="E162" s="39"/>
      <c r="F162" s="39"/>
      <c r="G162" s="39"/>
      <c r="H162" s="39"/>
      <c r="I162" s="39"/>
      <c r="J162" s="39"/>
      <c r="K162" s="39"/>
    </row>
    <row r="163" spans="1:11" ht="15.95" hidden="1" customHeight="1">
      <c r="A163" s="32"/>
      <c r="B163" s="37"/>
      <c r="C163" s="53"/>
      <c r="D163" s="38"/>
      <c r="E163" s="38"/>
      <c r="F163" s="38"/>
      <c r="G163" s="38"/>
      <c r="H163" s="38"/>
      <c r="I163" s="38"/>
      <c r="J163" s="38"/>
      <c r="K163" s="38"/>
    </row>
    <row r="164" spans="1:11" ht="15.95" hidden="1" customHeight="1">
      <c r="A164" s="32"/>
      <c r="B164" s="37"/>
      <c r="C164" s="53"/>
      <c r="D164" s="39"/>
      <c r="E164" s="39"/>
      <c r="F164" s="39"/>
      <c r="G164" s="39"/>
      <c r="H164" s="39"/>
      <c r="I164" s="39"/>
      <c r="J164" s="39"/>
      <c r="K164" s="39"/>
    </row>
    <row r="165" spans="1:11" ht="15.95" hidden="1" customHeight="1">
      <c r="A165" s="32"/>
      <c r="B165" s="37"/>
      <c r="C165" s="53"/>
      <c r="D165" s="38"/>
      <c r="E165" s="38"/>
      <c r="F165" s="38"/>
      <c r="G165" s="38"/>
      <c r="H165" s="38"/>
      <c r="I165" s="38"/>
      <c r="J165" s="38"/>
      <c r="K165" s="38"/>
    </row>
    <row r="166" spans="1:11" ht="15.95" hidden="1" customHeight="1">
      <c r="A166" s="32"/>
      <c r="B166" s="37"/>
      <c r="C166" s="53"/>
      <c r="D166" s="39"/>
      <c r="E166" s="39"/>
      <c r="F166" s="39"/>
      <c r="G166" s="39"/>
      <c r="H166" s="39"/>
      <c r="I166" s="39"/>
      <c r="J166" s="39"/>
      <c r="K166" s="39"/>
    </row>
    <row r="167" spans="1:11" ht="15.95" hidden="1" customHeight="1">
      <c r="A167" s="32"/>
      <c r="B167" s="37"/>
      <c r="C167" s="53"/>
      <c r="D167" s="38"/>
      <c r="E167" s="38"/>
      <c r="F167" s="38"/>
      <c r="G167" s="38"/>
      <c r="H167" s="38"/>
      <c r="I167" s="38"/>
      <c r="J167" s="38"/>
      <c r="K167" s="38"/>
    </row>
    <row r="168" spans="1:11" ht="15.95" hidden="1" customHeight="1">
      <c r="A168" s="32"/>
      <c r="B168" s="37"/>
      <c r="C168" s="53"/>
      <c r="D168" s="39"/>
      <c r="E168" s="39"/>
      <c r="F168" s="39"/>
      <c r="G168" s="39"/>
      <c r="H168" s="39"/>
      <c r="I168" s="39"/>
      <c r="J168" s="39"/>
      <c r="K168" s="39"/>
    </row>
    <row r="169" spans="1:11" ht="15.95" hidden="1" customHeight="1">
      <c r="A169" s="32"/>
      <c r="B169" s="37"/>
      <c r="C169" s="53"/>
      <c r="D169" s="38"/>
      <c r="E169" s="38"/>
      <c r="F169" s="38"/>
      <c r="G169" s="38"/>
      <c r="H169" s="38"/>
      <c r="I169" s="38"/>
      <c r="J169" s="38"/>
      <c r="K169" s="38"/>
    </row>
    <row r="170" spans="1:11" ht="15.95" hidden="1" customHeight="1">
      <c r="A170" s="32"/>
      <c r="B170" s="37"/>
      <c r="C170" s="53"/>
      <c r="D170" s="39"/>
      <c r="E170" s="39"/>
      <c r="F170" s="39"/>
      <c r="G170" s="39"/>
      <c r="H170" s="39"/>
      <c r="I170" s="39"/>
      <c r="J170" s="39"/>
      <c r="K170" s="39"/>
    </row>
    <row r="171" spans="1:11" ht="15.95" hidden="1" customHeight="1">
      <c r="A171" s="32"/>
      <c r="B171" s="37"/>
      <c r="C171" s="53"/>
      <c r="D171" s="38"/>
      <c r="E171" s="38"/>
      <c r="F171" s="38"/>
      <c r="G171" s="38"/>
      <c r="H171" s="38"/>
      <c r="I171" s="38"/>
      <c r="J171" s="38"/>
      <c r="K171" s="38"/>
    </row>
    <row r="172" spans="1:11" ht="15.95" hidden="1" customHeight="1">
      <c r="A172" s="32"/>
      <c r="B172" s="37"/>
      <c r="C172" s="53"/>
      <c r="D172" s="39"/>
      <c r="E172" s="39"/>
      <c r="F172" s="39"/>
      <c r="G172" s="39"/>
      <c r="H172" s="39"/>
      <c r="I172" s="39"/>
      <c r="J172" s="39"/>
      <c r="K172" s="39"/>
    </row>
    <row r="173" spans="1:11" ht="15.95" hidden="1" customHeight="1">
      <c r="A173" s="32"/>
      <c r="B173" s="37"/>
      <c r="C173" s="53"/>
      <c r="D173" s="38"/>
      <c r="E173" s="38"/>
      <c r="F173" s="38"/>
      <c r="G173" s="38"/>
      <c r="H173" s="38"/>
      <c r="I173" s="38"/>
      <c r="J173" s="38"/>
      <c r="K173" s="38"/>
    </row>
    <row r="174" spans="1:11" ht="15.95" hidden="1" customHeight="1">
      <c r="A174" s="32"/>
      <c r="B174" s="37"/>
      <c r="C174" s="53"/>
      <c r="D174" s="39"/>
      <c r="E174" s="39"/>
      <c r="F174" s="39"/>
      <c r="G174" s="39"/>
      <c r="H174" s="39"/>
      <c r="I174" s="39"/>
      <c r="J174" s="39"/>
      <c r="K174" s="39"/>
    </row>
    <row r="175" spans="1:11" ht="15.95" hidden="1" customHeight="1">
      <c r="A175" s="32"/>
      <c r="B175" s="37"/>
      <c r="C175" s="53"/>
      <c r="D175" s="38"/>
      <c r="E175" s="38"/>
      <c r="F175" s="38"/>
      <c r="G175" s="38"/>
      <c r="H175" s="38"/>
      <c r="I175" s="38"/>
      <c r="J175" s="38"/>
      <c r="K175" s="38"/>
    </row>
    <row r="176" spans="1:11" ht="15.95" hidden="1" customHeight="1">
      <c r="A176" s="32"/>
      <c r="B176" s="37"/>
      <c r="C176" s="53"/>
      <c r="D176" s="39"/>
      <c r="E176" s="39"/>
      <c r="F176" s="39"/>
      <c r="G176" s="39"/>
      <c r="H176" s="39"/>
      <c r="I176" s="39"/>
      <c r="J176" s="39"/>
      <c r="K176" s="39"/>
    </row>
    <row r="177" spans="1:11" ht="15.95" hidden="1" customHeight="1">
      <c r="A177" s="32"/>
      <c r="B177" s="37"/>
      <c r="C177" s="53"/>
      <c r="D177" s="38"/>
      <c r="E177" s="38"/>
      <c r="F177" s="38"/>
      <c r="G177" s="38"/>
      <c r="H177" s="38"/>
      <c r="I177" s="38"/>
      <c r="J177" s="38"/>
      <c r="K177" s="38"/>
    </row>
    <row r="178" spans="1:11" ht="15.95" hidden="1" customHeight="1">
      <c r="A178" s="32"/>
      <c r="B178" s="37"/>
      <c r="C178" s="53"/>
      <c r="D178" s="39"/>
      <c r="E178" s="39"/>
      <c r="F178" s="39"/>
      <c r="G178" s="39"/>
      <c r="H178" s="39"/>
      <c r="I178" s="39"/>
      <c r="J178" s="39"/>
      <c r="K178" s="39"/>
    </row>
    <row r="179" spans="1:11" ht="15.95" hidden="1" customHeight="1">
      <c r="A179" s="32"/>
      <c r="B179" s="37"/>
      <c r="C179" s="53"/>
      <c r="D179" s="38"/>
      <c r="E179" s="38"/>
      <c r="F179" s="38"/>
      <c r="G179" s="38"/>
      <c r="H179" s="38"/>
      <c r="I179" s="38"/>
      <c r="J179" s="38"/>
      <c r="K179" s="38"/>
    </row>
    <row r="180" spans="1:11" ht="15.95" hidden="1" customHeight="1">
      <c r="A180" s="32"/>
      <c r="B180" s="37"/>
      <c r="C180" s="53"/>
      <c r="D180" s="39"/>
      <c r="E180" s="39"/>
      <c r="F180" s="39"/>
      <c r="G180" s="39"/>
      <c r="H180" s="39"/>
      <c r="I180" s="39"/>
      <c r="J180" s="39"/>
      <c r="K180" s="39"/>
    </row>
    <row r="181" spans="1:11" ht="15.95" hidden="1" customHeight="1">
      <c r="A181" s="32"/>
      <c r="B181" s="37"/>
      <c r="C181" s="53"/>
      <c r="D181" s="38"/>
      <c r="E181" s="38"/>
      <c r="F181" s="38"/>
      <c r="G181" s="38"/>
      <c r="H181" s="38"/>
      <c r="I181" s="38"/>
      <c r="J181" s="38"/>
      <c r="K181" s="38"/>
    </row>
    <row r="182" spans="1:11" ht="15.95" hidden="1" customHeight="1">
      <c r="A182" s="32"/>
      <c r="B182" s="37"/>
      <c r="C182" s="53"/>
      <c r="D182" s="39"/>
      <c r="E182" s="39"/>
      <c r="F182" s="39"/>
      <c r="G182" s="39"/>
      <c r="H182" s="39"/>
      <c r="I182" s="39"/>
      <c r="J182" s="39"/>
      <c r="K182" s="39"/>
    </row>
    <row r="183" spans="1:11" ht="15.95" hidden="1" customHeight="1">
      <c r="A183" s="32"/>
      <c r="B183" s="37"/>
      <c r="C183" s="53"/>
      <c r="D183" s="38"/>
      <c r="E183" s="38"/>
      <c r="F183" s="38"/>
      <c r="G183" s="38"/>
      <c r="H183" s="38"/>
      <c r="I183" s="38"/>
      <c r="J183" s="38"/>
      <c r="K183" s="38"/>
    </row>
    <row r="184" spans="1:11" ht="15.95" hidden="1" customHeight="1">
      <c r="A184" s="32"/>
      <c r="B184" s="37"/>
      <c r="C184" s="53"/>
      <c r="D184" s="39"/>
      <c r="E184" s="39"/>
      <c r="F184" s="39"/>
      <c r="G184" s="39"/>
      <c r="H184" s="39"/>
      <c r="I184" s="39"/>
      <c r="J184" s="39"/>
      <c r="K184" s="39"/>
    </row>
    <row r="185" spans="1:11" ht="15.95" hidden="1" customHeight="1">
      <c r="A185" s="32"/>
      <c r="B185" s="37"/>
      <c r="C185" s="53"/>
      <c r="D185" s="38"/>
      <c r="E185" s="38"/>
      <c r="F185" s="38"/>
      <c r="G185" s="38"/>
      <c r="H185" s="38"/>
      <c r="I185" s="38"/>
      <c r="J185" s="38"/>
      <c r="K185" s="38"/>
    </row>
    <row r="186" spans="1:11" ht="15" hidden="1" customHeight="1">
      <c r="A186" s="32"/>
      <c r="B186" s="34"/>
      <c r="C186" s="31"/>
      <c r="D186" s="31"/>
      <c r="E186" s="31"/>
      <c r="F186" s="31"/>
      <c r="G186" s="31"/>
      <c r="H186" s="31"/>
      <c r="I186" s="31"/>
      <c r="J186" s="31"/>
      <c r="K186" s="31"/>
    </row>
    <row r="187" spans="1:11" ht="15" hidden="1" customHeight="1">
      <c r="A187" s="32"/>
      <c r="B187" s="34"/>
      <c r="C187" s="31"/>
      <c r="D187" s="31"/>
      <c r="E187" s="31"/>
      <c r="F187" s="31"/>
      <c r="G187" s="31"/>
      <c r="H187" s="31"/>
      <c r="I187" s="31"/>
      <c r="J187" s="31"/>
      <c r="K187" s="31"/>
    </row>
    <row r="188" spans="1:11" ht="15" hidden="1" customHeight="1">
      <c r="A188" s="32"/>
      <c r="B188" s="34"/>
      <c r="C188" s="31"/>
      <c r="D188" s="31"/>
      <c r="E188" s="31"/>
      <c r="F188" s="31"/>
      <c r="G188" s="31"/>
      <c r="H188" s="31"/>
      <c r="I188" s="31"/>
      <c r="J188" s="31"/>
      <c r="K188" s="31"/>
    </row>
    <row r="189" spans="1:11" ht="15" hidden="1" customHeight="1">
      <c r="A189" s="32"/>
      <c r="B189" s="34"/>
      <c r="C189" s="31"/>
      <c r="D189" s="31"/>
      <c r="E189" s="31"/>
      <c r="F189" s="31"/>
      <c r="G189" s="31"/>
      <c r="H189" s="31"/>
      <c r="I189" s="31"/>
      <c r="J189" s="31"/>
      <c r="K189" s="31"/>
    </row>
    <row r="190" spans="1:11" ht="15" hidden="1" customHeight="1">
      <c r="A190" s="32"/>
      <c r="B190" s="34"/>
      <c r="C190" s="31"/>
      <c r="D190" s="31"/>
      <c r="E190" s="31"/>
      <c r="F190" s="31"/>
      <c r="G190" s="31"/>
      <c r="H190" s="31"/>
      <c r="I190" s="31"/>
      <c r="J190" s="31"/>
      <c r="K190" s="31"/>
    </row>
    <row r="191" spans="1:11" ht="15" hidden="1" customHeight="1">
      <c r="A191" s="32"/>
      <c r="B191" s="34"/>
      <c r="C191" s="31"/>
      <c r="D191" s="31"/>
      <c r="E191" s="31"/>
      <c r="F191" s="31"/>
      <c r="G191" s="31"/>
      <c r="H191" s="31"/>
      <c r="I191" s="31"/>
      <c r="J191" s="31"/>
      <c r="K191" s="31"/>
    </row>
    <row r="192" spans="1:11" ht="15" hidden="1" customHeight="1">
      <c r="A192" s="32"/>
      <c r="B192" s="34"/>
      <c r="C192" s="31"/>
      <c r="D192" s="31"/>
      <c r="E192" s="31"/>
      <c r="F192" s="31"/>
      <c r="G192" s="31"/>
      <c r="H192" s="31"/>
      <c r="I192" s="31"/>
      <c r="J192" s="31"/>
      <c r="K192" s="31"/>
    </row>
    <row r="193" spans="1:11" ht="15" hidden="1" customHeight="1">
      <c r="A193" s="32"/>
      <c r="B193" s="34"/>
      <c r="C193" s="31"/>
      <c r="D193" s="31"/>
      <c r="E193" s="31"/>
      <c r="F193" s="31"/>
      <c r="G193" s="31"/>
      <c r="H193" s="31"/>
      <c r="I193" s="31"/>
      <c r="J193" s="31"/>
      <c r="K193" s="31"/>
    </row>
    <row r="194" spans="1:11" ht="15" hidden="1" customHeight="1">
      <c r="A194" s="32"/>
      <c r="B194" s="34"/>
      <c r="C194" s="31"/>
      <c r="D194" s="31"/>
      <c r="E194" s="31"/>
      <c r="F194" s="31"/>
      <c r="G194" s="31"/>
      <c r="H194" s="31"/>
      <c r="I194" s="31"/>
      <c r="J194" s="31"/>
      <c r="K194" s="31"/>
    </row>
    <row r="195" spans="1:11" ht="15" hidden="1" customHeight="1">
      <c r="A195" s="32"/>
      <c r="B195" s="34"/>
      <c r="C195" s="31"/>
      <c r="D195" s="31"/>
      <c r="E195" s="31"/>
      <c r="F195" s="31"/>
      <c r="G195" s="31"/>
      <c r="H195" s="31"/>
      <c r="I195" s="31"/>
      <c r="J195" s="31"/>
      <c r="K195" s="31"/>
    </row>
    <row r="196" spans="1:11" ht="15" hidden="1" customHeight="1">
      <c r="A196" s="32"/>
      <c r="B196" s="34"/>
      <c r="C196" s="31"/>
      <c r="D196" s="31"/>
      <c r="E196" s="31"/>
      <c r="F196" s="31"/>
      <c r="G196" s="31"/>
      <c r="H196" s="31"/>
      <c r="I196" s="31"/>
      <c r="J196" s="31"/>
      <c r="K196" s="31"/>
    </row>
    <row r="197" spans="1:11" ht="15" hidden="1" customHeight="1">
      <c r="A197" s="32"/>
      <c r="B197" s="34"/>
      <c r="C197" s="31"/>
      <c r="D197" s="31"/>
      <c r="E197" s="31"/>
      <c r="F197" s="31"/>
      <c r="G197" s="31"/>
      <c r="H197" s="31"/>
      <c r="I197" s="31"/>
      <c r="J197" s="31"/>
      <c r="K197" s="31"/>
    </row>
    <row r="198" spans="1:11" ht="15" hidden="1" customHeight="1">
      <c r="A198" s="32"/>
      <c r="B198" s="34"/>
      <c r="C198" s="31"/>
      <c r="D198" s="31"/>
      <c r="E198" s="31"/>
      <c r="F198" s="31"/>
      <c r="G198" s="31"/>
      <c r="H198" s="31"/>
      <c r="I198" s="31"/>
      <c r="J198" s="31"/>
      <c r="K198" s="31"/>
    </row>
    <row r="199" spans="1:11" ht="15" hidden="1" customHeight="1">
      <c r="A199" s="32"/>
      <c r="B199" s="34"/>
      <c r="C199" s="31"/>
      <c r="D199" s="31"/>
      <c r="E199" s="31"/>
      <c r="F199" s="31"/>
      <c r="G199" s="31"/>
      <c r="H199" s="31"/>
      <c r="I199" s="31"/>
      <c r="J199" s="31"/>
      <c r="K199" s="31"/>
    </row>
    <row r="200" spans="1:11" ht="15" hidden="1" customHeight="1">
      <c r="A200" s="32"/>
      <c r="B200" s="34"/>
      <c r="C200" s="31"/>
      <c r="D200" s="31"/>
      <c r="E200" s="31"/>
      <c r="F200" s="31"/>
      <c r="G200" s="31"/>
      <c r="H200" s="31"/>
      <c r="I200" s="31"/>
      <c r="J200" s="31"/>
      <c r="K200" s="31"/>
    </row>
  </sheetData>
  <mergeCells count="90">
    <mergeCell ref="C184:C185"/>
    <mergeCell ref="C162:C163"/>
    <mergeCell ref="C164:C165"/>
    <mergeCell ref="C166:C167"/>
    <mergeCell ref="C168:C169"/>
    <mergeCell ref="C170:C171"/>
    <mergeCell ref="C172:C173"/>
    <mergeCell ref="C174:C175"/>
    <mergeCell ref="C176:C177"/>
    <mergeCell ref="C178:C179"/>
    <mergeCell ref="C180:C181"/>
    <mergeCell ref="C182:C183"/>
    <mergeCell ref="C160:C161"/>
    <mergeCell ref="C138:C139"/>
    <mergeCell ref="C140:C141"/>
    <mergeCell ref="C142:C143"/>
    <mergeCell ref="C144:C145"/>
    <mergeCell ref="C146:C147"/>
    <mergeCell ref="C148:C149"/>
    <mergeCell ref="C150:C151"/>
    <mergeCell ref="C152:C153"/>
    <mergeCell ref="C154:C155"/>
    <mergeCell ref="C156:C157"/>
    <mergeCell ref="C158:C159"/>
    <mergeCell ref="C136:C137"/>
    <mergeCell ref="C114:C115"/>
    <mergeCell ref="C116:C117"/>
    <mergeCell ref="C118:C119"/>
    <mergeCell ref="C120:C121"/>
    <mergeCell ref="C122:C123"/>
    <mergeCell ref="C124:C125"/>
    <mergeCell ref="C126:C127"/>
    <mergeCell ref="C128:C129"/>
    <mergeCell ref="C130:C131"/>
    <mergeCell ref="C132:C133"/>
    <mergeCell ref="C134:C135"/>
    <mergeCell ref="C112:C113"/>
    <mergeCell ref="C90:C91"/>
    <mergeCell ref="C92:C93"/>
    <mergeCell ref="C94:C95"/>
    <mergeCell ref="C96:C97"/>
    <mergeCell ref="C98:C99"/>
    <mergeCell ref="C100:C101"/>
    <mergeCell ref="C102:C103"/>
    <mergeCell ref="C104:C105"/>
    <mergeCell ref="C106:C107"/>
    <mergeCell ref="C108:C109"/>
    <mergeCell ref="C110:C111"/>
    <mergeCell ref="C88:C89"/>
    <mergeCell ref="C66:C67"/>
    <mergeCell ref="C68:C69"/>
    <mergeCell ref="C70:C71"/>
    <mergeCell ref="C72:C73"/>
    <mergeCell ref="C74:C75"/>
    <mergeCell ref="C76:C77"/>
    <mergeCell ref="C78:C79"/>
    <mergeCell ref="C80:C81"/>
    <mergeCell ref="C82:C83"/>
    <mergeCell ref="C84:C85"/>
    <mergeCell ref="C86:C87"/>
    <mergeCell ref="C64:C65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40:C41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18:C19"/>
    <mergeCell ref="B8:C9"/>
    <mergeCell ref="C10:C11"/>
    <mergeCell ref="C12:C13"/>
    <mergeCell ref="C14:C15"/>
    <mergeCell ref="C16:C17"/>
    <mergeCell ref="B10:B29"/>
  </mergeCells>
  <phoneticPr fontId="3"/>
  <conditionalFormatting sqref="E9:K9">
    <cfRule type="top10" dxfId="1601" priority="90" rank="1"/>
  </conditionalFormatting>
  <conditionalFormatting sqref="E11:K11">
    <cfRule type="top10" dxfId="1600" priority="89" rank="1"/>
  </conditionalFormatting>
  <conditionalFormatting sqref="E13:K13">
    <cfRule type="top10" dxfId="1599" priority="88" rank="1"/>
  </conditionalFormatting>
  <conditionalFormatting sqref="E15:K15">
    <cfRule type="top10" dxfId="1598" priority="87" rank="1"/>
  </conditionalFormatting>
  <conditionalFormatting sqref="E17:K17">
    <cfRule type="top10" dxfId="1597" priority="86" rank="1"/>
  </conditionalFormatting>
  <conditionalFormatting sqref="E19:K19">
    <cfRule type="top10" dxfId="1596" priority="85" rank="1"/>
  </conditionalFormatting>
  <conditionalFormatting sqref="E21:K21">
    <cfRule type="top10" dxfId="1595" priority="84" rank="1"/>
  </conditionalFormatting>
  <conditionalFormatting sqref="E23:K23">
    <cfRule type="top10" dxfId="1594" priority="83" rank="1"/>
  </conditionalFormatting>
  <conditionalFormatting sqref="E25:K25">
    <cfRule type="top10" dxfId="1593" priority="82" rank="1"/>
  </conditionalFormatting>
  <conditionalFormatting sqref="E27:K27">
    <cfRule type="top10" dxfId="1592" priority="81" rank="1"/>
  </conditionalFormatting>
  <conditionalFormatting sqref="E29:K29">
    <cfRule type="top10" dxfId="1591" priority="80" rank="1"/>
  </conditionalFormatting>
  <conditionalFormatting sqref="E31:K31">
    <cfRule type="top10" dxfId="1590" priority="78" rank="1"/>
  </conditionalFormatting>
  <conditionalFormatting sqref="E33:K33">
    <cfRule type="top10" dxfId="1589" priority="77" rank="1"/>
  </conditionalFormatting>
  <conditionalFormatting sqref="E35:K35">
    <cfRule type="top10" dxfId="1588" priority="76" rank="1"/>
  </conditionalFormatting>
  <conditionalFormatting sqref="E37:K37">
    <cfRule type="top10" dxfId="1587" priority="75" rank="1"/>
  </conditionalFormatting>
  <conditionalFormatting sqref="E39:K39">
    <cfRule type="top10" dxfId="1586" priority="74" rank="1"/>
  </conditionalFormatting>
  <conditionalFormatting sqref="E41:K41">
    <cfRule type="top10" dxfId="1585" priority="73" rank="1"/>
  </conditionalFormatting>
  <conditionalFormatting sqref="E43:K43">
    <cfRule type="top10" dxfId="1584" priority="72" rank="1"/>
  </conditionalFormatting>
  <conditionalFormatting sqref="E45:K45">
    <cfRule type="top10" dxfId="1583" priority="71" rank="1"/>
  </conditionalFormatting>
  <conditionalFormatting sqref="E47:K47">
    <cfRule type="top10" dxfId="1582" priority="70" rank="1"/>
  </conditionalFormatting>
  <conditionalFormatting sqref="E49:K49">
    <cfRule type="top10" dxfId="1581" priority="69" rank="1"/>
  </conditionalFormatting>
  <conditionalFormatting sqref="E51:K51">
    <cfRule type="top10" dxfId="1580" priority="68" rank="1"/>
  </conditionalFormatting>
  <conditionalFormatting sqref="E53:K53">
    <cfRule type="top10" dxfId="1579" priority="67" rank="1"/>
  </conditionalFormatting>
  <conditionalFormatting sqref="E55:K55">
    <cfRule type="top10" dxfId="1578" priority="66" rank="1"/>
  </conditionalFormatting>
  <conditionalFormatting sqref="E57:K57">
    <cfRule type="top10" dxfId="1577" priority="65" rank="1"/>
  </conditionalFormatting>
  <conditionalFormatting sqref="E59:K59">
    <cfRule type="top10" dxfId="1576" priority="64" rank="1"/>
  </conditionalFormatting>
  <conditionalFormatting sqref="E61:K61">
    <cfRule type="top10" dxfId="1575" priority="63" rank="1"/>
  </conditionalFormatting>
  <conditionalFormatting sqref="E63:K63">
    <cfRule type="top10" dxfId="1574" priority="62" rank="1"/>
  </conditionalFormatting>
  <conditionalFormatting sqref="E65:K65">
    <cfRule type="top10" dxfId="1573" priority="61" rank="1"/>
  </conditionalFormatting>
  <conditionalFormatting sqref="E67:K67">
    <cfRule type="top10" dxfId="1572" priority="60" rank="1"/>
  </conditionalFormatting>
  <conditionalFormatting sqref="E69:K69">
    <cfRule type="top10" dxfId="1571" priority="59" rank="1"/>
  </conditionalFormatting>
  <conditionalFormatting sqref="E71:K71">
    <cfRule type="top10" dxfId="1570" priority="58" rank="1"/>
  </conditionalFormatting>
  <conditionalFormatting sqref="E73:K73">
    <cfRule type="top10" dxfId="1569" priority="57" rank="1"/>
  </conditionalFormatting>
  <conditionalFormatting sqref="E75:K75">
    <cfRule type="top10" dxfId="1568" priority="56" rank="1"/>
  </conditionalFormatting>
  <conditionalFormatting sqref="E77:K77">
    <cfRule type="top10" dxfId="1567" priority="55" rank="1"/>
  </conditionalFormatting>
  <conditionalFormatting sqref="E79:K79">
    <cfRule type="top10" dxfId="1566" priority="54" rank="1"/>
  </conditionalFormatting>
  <conditionalFormatting sqref="E81:K81">
    <cfRule type="top10" dxfId="1565" priority="53" rank="1"/>
  </conditionalFormatting>
  <conditionalFormatting sqref="E83:K83">
    <cfRule type="top10" dxfId="1564" priority="52" rank="1"/>
  </conditionalFormatting>
  <conditionalFormatting sqref="E85:K85">
    <cfRule type="top10" dxfId="1563" priority="51" rank="1"/>
  </conditionalFormatting>
  <conditionalFormatting sqref="E87:K87">
    <cfRule type="top10" dxfId="1562" priority="50" rank="1"/>
  </conditionalFormatting>
  <conditionalFormatting sqref="E89:K89">
    <cfRule type="top10" dxfId="1561" priority="49" rank="1"/>
  </conditionalFormatting>
  <conditionalFormatting sqref="E91:K91">
    <cfRule type="top10" dxfId="1560" priority="48" rank="1"/>
  </conditionalFormatting>
  <conditionalFormatting sqref="E93:K93">
    <cfRule type="top10" dxfId="1559" priority="47" rank="1"/>
  </conditionalFormatting>
  <conditionalFormatting sqref="E95:K95">
    <cfRule type="top10" dxfId="1558" priority="46" rank="1"/>
  </conditionalFormatting>
  <conditionalFormatting sqref="E97:K97">
    <cfRule type="top10" dxfId="1557" priority="45" rank="1"/>
  </conditionalFormatting>
  <conditionalFormatting sqref="E99:K99">
    <cfRule type="top10" dxfId="1556" priority="44" rank="1"/>
  </conditionalFormatting>
  <conditionalFormatting sqref="E101:K101">
    <cfRule type="top10" dxfId="1555" priority="43" rank="1"/>
  </conditionalFormatting>
  <conditionalFormatting sqref="E103:K103">
    <cfRule type="top10" dxfId="1554" priority="42" rank="1"/>
  </conditionalFormatting>
  <conditionalFormatting sqref="E105:K105">
    <cfRule type="top10" dxfId="1553" priority="41" rank="1"/>
  </conditionalFormatting>
  <conditionalFormatting sqref="E107:K107">
    <cfRule type="top10" dxfId="1552" priority="40" rank="1"/>
  </conditionalFormatting>
  <conditionalFormatting sqref="E109:K109">
    <cfRule type="top10" dxfId="1551" priority="39" rank="1"/>
  </conditionalFormatting>
  <conditionalFormatting sqref="E111:K111">
    <cfRule type="top10" dxfId="1550" priority="38" rank="1"/>
  </conditionalFormatting>
  <conditionalFormatting sqref="E113:K113">
    <cfRule type="top10" dxfId="1549" priority="37" rank="1"/>
  </conditionalFormatting>
  <conditionalFormatting sqref="E115:K115">
    <cfRule type="top10" dxfId="1548" priority="36" rank="1"/>
  </conditionalFormatting>
  <conditionalFormatting sqref="E117:K117">
    <cfRule type="top10" dxfId="1547" priority="35" rank="1"/>
  </conditionalFormatting>
  <conditionalFormatting sqref="E119:K119">
    <cfRule type="top10" dxfId="1546" priority="34" rank="1"/>
  </conditionalFormatting>
  <conditionalFormatting sqref="E121:K121">
    <cfRule type="top10" dxfId="1545" priority="33" rank="1"/>
  </conditionalFormatting>
  <conditionalFormatting sqref="E123:K123">
    <cfRule type="top10" dxfId="1544" priority="32" rank="1"/>
  </conditionalFormatting>
  <conditionalFormatting sqref="E125:K125">
    <cfRule type="top10" dxfId="1543" priority="31" rank="1"/>
  </conditionalFormatting>
  <conditionalFormatting sqref="E127:K127">
    <cfRule type="top10" dxfId="1542" priority="30" rank="1"/>
  </conditionalFormatting>
  <conditionalFormatting sqref="E129:K129">
    <cfRule type="top10" dxfId="1541" priority="29" rank="1"/>
  </conditionalFormatting>
  <conditionalFormatting sqref="E131:K131">
    <cfRule type="top10" dxfId="1540" priority="28" rank="1"/>
  </conditionalFormatting>
  <conditionalFormatting sqref="E133:K133">
    <cfRule type="top10" dxfId="1539" priority="27" rank="1"/>
  </conditionalFormatting>
  <conditionalFormatting sqref="E135:K135">
    <cfRule type="top10" dxfId="1538" priority="26" rank="1"/>
  </conditionalFormatting>
  <conditionalFormatting sqref="E137:K137">
    <cfRule type="top10" dxfId="1537" priority="25" rank="1"/>
  </conditionalFormatting>
  <conditionalFormatting sqref="E139:K139">
    <cfRule type="top10" dxfId="1536" priority="24" rank="1"/>
  </conditionalFormatting>
  <conditionalFormatting sqref="E141:K141">
    <cfRule type="top10" dxfId="1535" priority="23" rank="1"/>
  </conditionalFormatting>
  <conditionalFormatting sqref="E143:K143">
    <cfRule type="top10" dxfId="1534" priority="22" rank="1"/>
  </conditionalFormatting>
  <conditionalFormatting sqref="E145:K145">
    <cfRule type="top10" dxfId="1533" priority="21" rank="1"/>
  </conditionalFormatting>
  <conditionalFormatting sqref="E147:K147">
    <cfRule type="top10" dxfId="1532" priority="20" rank="1"/>
  </conditionalFormatting>
  <conditionalFormatting sqref="E149:K149">
    <cfRule type="top10" dxfId="1531" priority="19" rank="1"/>
  </conditionalFormatting>
  <conditionalFormatting sqref="E151:K151">
    <cfRule type="top10" dxfId="1530" priority="18" rank="1"/>
  </conditionalFormatting>
  <conditionalFormatting sqref="E153:K153">
    <cfRule type="top10" dxfId="1529" priority="17" rank="1"/>
  </conditionalFormatting>
  <conditionalFormatting sqref="E155:K155">
    <cfRule type="top10" dxfId="1528" priority="16" rank="1"/>
  </conditionalFormatting>
  <conditionalFormatting sqref="E157:K157">
    <cfRule type="top10" dxfId="1527" priority="15" rank="1"/>
  </conditionalFormatting>
  <conditionalFormatting sqref="E159:K159">
    <cfRule type="top10" dxfId="1526" priority="14" rank="1"/>
  </conditionalFormatting>
  <conditionalFormatting sqref="E161:K161">
    <cfRule type="top10" dxfId="1525" priority="13" rank="1"/>
  </conditionalFormatting>
  <conditionalFormatting sqref="E163:K163">
    <cfRule type="top10" dxfId="1524" priority="12" rank="1"/>
  </conditionalFormatting>
  <conditionalFormatting sqref="E165:K165">
    <cfRule type="top10" dxfId="1523" priority="11" rank="1"/>
  </conditionalFormatting>
  <conditionalFormatting sqref="E167:K167">
    <cfRule type="top10" dxfId="1522" priority="10" rank="1"/>
  </conditionalFormatting>
  <conditionalFormatting sqref="E169:K169">
    <cfRule type="top10" dxfId="1521" priority="9" rank="1"/>
  </conditionalFormatting>
  <conditionalFormatting sqref="E171:K171">
    <cfRule type="top10" dxfId="1520" priority="8" rank="1"/>
  </conditionalFormatting>
  <conditionalFormatting sqref="E173:K173">
    <cfRule type="top10" dxfId="1519" priority="7" rank="1"/>
  </conditionalFormatting>
  <conditionalFormatting sqref="E175:K175">
    <cfRule type="top10" dxfId="1518" priority="6" rank="1"/>
  </conditionalFormatting>
  <conditionalFormatting sqref="E177:K177">
    <cfRule type="top10" dxfId="1517" priority="5" rank="1"/>
  </conditionalFormatting>
  <conditionalFormatting sqref="E179:K179">
    <cfRule type="top10" dxfId="1516" priority="4" rank="1"/>
  </conditionalFormatting>
  <conditionalFormatting sqref="E181:K181">
    <cfRule type="top10" dxfId="1515" priority="3" rank="1"/>
  </conditionalFormatting>
  <conditionalFormatting sqref="E183:K183">
    <cfRule type="top10" dxfId="1514" priority="2" rank="1"/>
  </conditionalFormatting>
  <conditionalFormatting sqref="E185:K185">
    <cfRule type="top10" dxfId="1513" priority="1" rank="1"/>
  </conditionalFormatting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26</vt:i4>
      </vt:variant>
    </vt:vector>
  </HeadingPairs>
  <TitlesOfParts>
    <vt:vector size="26" baseType="lpstr">
      <vt:lpstr>目次</vt:lpstr>
      <vt:lpstr>1-1-1</vt:lpstr>
      <vt:lpstr>1-2-1</vt:lpstr>
      <vt:lpstr>1-2-2</vt:lpstr>
      <vt:lpstr>1-2-3</vt:lpstr>
      <vt:lpstr>1-2-4</vt:lpstr>
      <vt:lpstr>2-1-1</vt:lpstr>
      <vt:lpstr>2-1-2</vt:lpstr>
      <vt:lpstr>2-1-3</vt:lpstr>
      <vt:lpstr>2-1-4</vt:lpstr>
      <vt:lpstr>2-1-5</vt:lpstr>
      <vt:lpstr>2-1-6</vt:lpstr>
      <vt:lpstr>2-1-7</vt:lpstr>
      <vt:lpstr>2-1-8</vt:lpstr>
      <vt:lpstr>2-1-9</vt:lpstr>
      <vt:lpstr>2-2-1</vt:lpstr>
      <vt:lpstr>2-3-1</vt:lpstr>
      <vt:lpstr>3-1-1</vt:lpstr>
      <vt:lpstr>3-1-2</vt:lpstr>
      <vt:lpstr>3-2-1</vt:lpstr>
      <vt:lpstr>3-2-2</vt:lpstr>
      <vt:lpstr>3-2-3</vt:lpstr>
      <vt:lpstr>3-3-1</vt:lpstr>
      <vt:lpstr>3-3-2</vt:lpstr>
      <vt:lpstr>3-3-3</vt:lpstr>
      <vt:lpstr>3-3-4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Hazuki Yokose</dc:creator>
  <cp:lastModifiedBy>Hazuki Yokose</cp:lastModifiedBy>
  <dcterms:created xsi:type="dcterms:W3CDTF">2017-09-09T05:03:22Z</dcterms:created>
  <dcterms:modified xsi:type="dcterms:W3CDTF">2017-09-10T11:53:01Z</dcterms:modified>
</cp:coreProperties>
</file>