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R8\R8年２月（公表日：４月７日）\"/>
    </mc:Choice>
  </mc:AlternateContent>
  <xr:revisionPtr revIDLastSave="0" documentId="13_ncr:1_{54857E10-BFC9-4D1E-A4D3-534C098804E2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H30" i="5"/>
  <c r="O31" i="5"/>
  <c r="D30" i="5"/>
  <c r="I30" i="5"/>
  <c r="O30" i="5" l="1"/>
  <c r="L31" i="5" l="1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<sst xmlns="http://schemas.openxmlformats.org/spreadsheetml/2006/main" count="50" uniqueCount="45">
  <si>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</si>
  <si>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</si>
  <si>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</si>
  <si>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</si>
  <si>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</si>
  <si>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</si>
  <si>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</si>
  <si>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</si>
  <si>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</si>
  <si>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</si>
  <si>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</si>
  <si>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</si>
  <si>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</si>
  <si>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</si>
  <si>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</si>
  <si>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</si>
  <si>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</si>
  <si>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</si>
  <si>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</si>
  <si>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</si>
  <si>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</si>
  <si>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</si>
  <si>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</si>
  <si>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</si>
  <si>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</si>
  <si>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</si>
  <si>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</si>
  <si>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</si>
  <si>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</si>
  <si>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</si>
  <si>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</si>
  <si>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</si>
  <si>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</si>
  <si>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</si>
  <si>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</si>
  <si>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</si>
  <si>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</si>
  <si>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</si>
  <si>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</si>
  <si>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</si>
  <si>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</si>
  <si>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</si>
  <si>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</si>
  <si>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</si>
  <si>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 (2026年４月公表）・「家計調査年報」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</si>
</sst>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" fontId="16" fillId="0" borderId="0" xfId="0" applyNumberFormat="1" applyFont="1"/>
    <xf numFmtId="3" fontId="16" fillId="0" borderId="17" xfId="0" applyNumberFormat="1" applyFont="1" applyBorder="1"/>
    <xf numFmtId="37" fontId="16" fillId="0" borderId="29" xfId="3" applyFont="1" applyBorder="1"/>
    <xf numFmtId="3" fontId="16" fillId="0" borderId="18" xfId="0" applyNumberFormat="1" applyFont="1" applyBorder="1"/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37" fontId="7" fillId="0" borderId="0" xfId="3" applyFont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D32" sqref="D32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101" t="s">
        <v>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5"/>
      <c r="Q1" s="40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3" t="s">
        <v>14</v>
      </c>
      <c r="O2" s="83"/>
      <c r="P2" s="19"/>
      <c r="Q2" s="36"/>
      <c r="R2" s="66"/>
    </row>
    <row r="3" spans="1:18" s="3" customFormat="1" ht="9" customHeight="1" x14ac:dyDescent="0.15">
      <c r="A3" s="7"/>
      <c r="B3" s="14"/>
      <c r="C3" s="21"/>
      <c r="D3" s="85" t="s">
        <v>16</v>
      </c>
      <c r="E3" s="87" t="s">
        <v>17</v>
      </c>
      <c r="F3" s="41"/>
      <c r="G3" s="41"/>
      <c r="H3" s="41"/>
      <c r="I3" s="41"/>
      <c r="J3" s="41"/>
      <c r="K3" s="49"/>
      <c r="L3" s="87" t="s">
        <v>26</v>
      </c>
      <c r="M3" s="106" t="s">
        <v>18</v>
      </c>
      <c r="N3" s="106" t="s">
        <v>6</v>
      </c>
      <c r="O3" s="108" t="s">
        <v>19</v>
      </c>
      <c r="P3" s="62"/>
      <c r="Q3" s="36"/>
      <c r="R3" s="66"/>
    </row>
    <row r="4" spans="1:18" s="3" customFormat="1" ht="9.75" customHeight="1" x14ac:dyDescent="0.15">
      <c r="A4" s="8"/>
      <c r="B4" s="4"/>
      <c r="C4" s="90" t="s">
        <v>20</v>
      </c>
      <c r="D4" s="86"/>
      <c r="E4" s="88"/>
      <c r="F4" s="92" t="s">
        <v>21</v>
      </c>
      <c r="G4" s="42"/>
      <c r="H4" s="42"/>
      <c r="I4" s="45"/>
      <c r="J4" s="94" t="s">
        <v>10</v>
      </c>
      <c r="K4" s="94" t="s">
        <v>22</v>
      </c>
      <c r="L4" s="88"/>
      <c r="M4" s="107"/>
      <c r="N4" s="107"/>
      <c r="O4" s="109"/>
      <c r="P4" s="62"/>
      <c r="Q4" s="36" t="s">
        <v>5</v>
      </c>
      <c r="R4" s="66"/>
    </row>
    <row r="5" spans="1:18" s="3" customFormat="1" ht="33.75" customHeight="1" x14ac:dyDescent="0.15">
      <c r="A5" s="102" t="s">
        <v>1</v>
      </c>
      <c r="B5" s="103"/>
      <c r="C5" s="91"/>
      <c r="D5" s="27" t="s">
        <v>15</v>
      </c>
      <c r="E5" s="89"/>
      <c r="F5" s="93"/>
      <c r="G5" s="43" t="s">
        <v>7</v>
      </c>
      <c r="H5" s="43" t="s">
        <v>0</v>
      </c>
      <c r="I5" s="43" t="s">
        <v>9</v>
      </c>
      <c r="J5" s="95"/>
      <c r="K5" s="95"/>
      <c r="L5" s="89"/>
      <c r="M5" s="95"/>
      <c r="N5" s="95"/>
      <c r="O5" s="110"/>
      <c r="P5" s="62"/>
      <c r="Q5" s="36"/>
      <c r="R5" s="66"/>
    </row>
    <row r="6" spans="1:18" s="3" customFormat="1" ht="15" customHeight="1" x14ac:dyDescent="0.15">
      <c r="A6" s="9"/>
      <c r="B6" s="104" t="s">
        <v>24</v>
      </c>
      <c r="C6" s="105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15">
      <c r="A7" s="10" t="s">
        <v>8</v>
      </c>
      <c r="B7" s="96" t="s">
        <v>23</v>
      </c>
      <c r="C7" s="97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15">
      <c r="A8" s="11"/>
      <c r="B8" s="96" t="s">
        <v>25</v>
      </c>
      <c r="C8" s="97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15">
      <c r="A9" s="10" t="s">
        <v>4</v>
      </c>
      <c r="B9" s="96" t="s">
        <v>29</v>
      </c>
      <c r="C9" s="97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15">
      <c r="A10" s="11"/>
      <c r="B10" s="96" t="s">
        <v>33</v>
      </c>
      <c r="C10" s="97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15">
      <c r="A11" s="10" t="s">
        <v>11</v>
      </c>
      <c r="B11" s="96" t="s">
        <v>34</v>
      </c>
      <c r="C11" s="98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15">
      <c r="A12" s="12"/>
      <c r="B12" s="99" t="s">
        <v>36</v>
      </c>
      <c r="C12" s="100"/>
      <c r="D12" s="78">
        <v>587787</v>
      </c>
      <c r="E12" s="78">
        <v>525891</v>
      </c>
      <c r="F12" s="78">
        <v>408056</v>
      </c>
      <c r="G12" s="78">
        <v>334544</v>
      </c>
      <c r="H12" s="78">
        <v>5457</v>
      </c>
      <c r="I12" s="78">
        <v>68054</v>
      </c>
      <c r="J12" s="78">
        <v>108573</v>
      </c>
      <c r="K12" s="78">
        <v>9262</v>
      </c>
      <c r="L12" s="78">
        <v>4809</v>
      </c>
      <c r="M12" s="78">
        <v>46333</v>
      </c>
      <c r="N12" s="78">
        <v>10754</v>
      </c>
      <c r="O12" s="77">
        <v>487738</v>
      </c>
      <c r="P12" s="63"/>
      <c r="Q12" s="36"/>
      <c r="R12" s="66"/>
    </row>
    <row r="13" spans="1:18" s="3" customFormat="1" ht="9" customHeight="1" x14ac:dyDescent="0.15">
      <c r="A13" s="72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15">
      <c r="A14" s="73" t="s">
        <v>34</v>
      </c>
      <c r="B14" s="74"/>
      <c r="C14" s="23" t="s">
        <v>37</v>
      </c>
      <c r="D14" s="32">
        <v>1132871</v>
      </c>
      <c r="E14" s="39">
        <v>1025484</v>
      </c>
      <c r="F14" s="32">
        <v>791899</v>
      </c>
      <c r="G14" s="39">
        <v>346406</v>
      </c>
      <c r="H14" s="39">
        <v>13479</v>
      </c>
      <c r="I14" s="39">
        <v>432014</v>
      </c>
      <c r="J14" s="39">
        <v>221980</v>
      </c>
      <c r="K14" s="32">
        <v>11605</v>
      </c>
      <c r="L14" s="39">
        <v>3972</v>
      </c>
      <c r="M14" s="39">
        <v>80130</v>
      </c>
      <c r="N14" s="39">
        <v>23285</v>
      </c>
      <c r="O14" s="58">
        <v>963692</v>
      </c>
      <c r="P14" s="64"/>
      <c r="Q14" s="36"/>
      <c r="R14" s="66"/>
    </row>
    <row r="15" spans="1:18" s="3" customFormat="1" ht="16.5" customHeight="1" x14ac:dyDescent="0.15">
      <c r="A15" s="71" t="s">
        <v>36</v>
      </c>
      <c r="B15" s="16"/>
      <c r="C15" s="23" t="s">
        <v>30</v>
      </c>
      <c r="D15" s="32">
        <v>457959</v>
      </c>
      <c r="E15" s="39">
        <v>427389</v>
      </c>
      <c r="F15" s="32">
        <v>336812</v>
      </c>
      <c r="G15" s="39">
        <v>331237</v>
      </c>
      <c r="H15" s="39">
        <v>5574</v>
      </c>
      <c r="I15" s="39">
        <v>0</v>
      </c>
      <c r="J15" s="39">
        <v>79831</v>
      </c>
      <c r="K15" s="32">
        <v>10747</v>
      </c>
      <c r="L15" s="39">
        <v>3621</v>
      </c>
      <c r="M15" s="39">
        <v>6654</v>
      </c>
      <c r="N15" s="39">
        <v>20295</v>
      </c>
      <c r="O15" s="58">
        <v>367962</v>
      </c>
      <c r="P15" s="64"/>
      <c r="Q15" s="36"/>
      <c r="R15" s="66"/>
    </row>
    <row r="16" spans="1:18" s="3" customFormat="1" ht="17.25" customHeight="1" x14ac:dyDescent="0.15">
      <c r="A16" s="71"/>
      <c r="B16" s="16"/>
      <c r="C16" s="23" t="s">
        <v>31</v>
      </c>
      <c r="D16" s="32">
        <v>522856</v>
      </c>
      <c r="E16" s="39">
        <v>456400</v>
      </c>
      <c r="F16" s="32">
        <v>350013</v>
      </c>
      <c r="G16" s="39">
        <v>343334</v>
      </c>
      <c r="H16" s="39">
        <v>6679</v>
      </c>
      <c r="I16" s="39">
        <v>0</v>
      </c>
      <c r="J16" s="39">
        <v>99958</v>
      </c>
      <c r="K16" s="32">
        <v>6429</v>
      </c>
      <c r="L16" s="39">
        <v>4859</v>
      </c>
      <c r="M16" s="39">
        <v>56283</v>
      </c>
      <c r="N16" s="39">
        <v>5313</v>
      </c>
      <c r="O16" s="58">
        <v>425883</v>
      </c>
      <c r="P16" s="64"/>
      <c r="Q16" s="36"/>
      <c r="R16" s="66"/>
    </row>
    <row r="17" spans="1:18" s="3" customFormat="1" ht="16.5" customHeight="1" x14ac:dyDescent="0.15">
      <c r="A17" s="71"/>
      <c r="B17" s="16"/>
      <c r="C17" s="23" t="s">
        <v>32</v>
      </c>
      <c r="D17" s="32">
        <v>477205</v>
      </c>
      <c r="E17" s="39">
        <v>446855</v>
      </c>
      <c r="F17" s="32">
        <v>347005</v>
      </c>
      <c r="G17" s="39">
        <v>338101</v>
      </c>
      <c r="H17" s="39">
        <v>6998</v>
      </c>
      <c r="I17" s="39">
        <v>1906</v>
      </c>
      <c r="J17" s="39">
        <v>93778</v>
      </c>
      <c r="K17" s="32">
        <v>6072</v>
      </c>
      <c r="L17" s="39">
        <v>437</v>
      </c>
      <c r="M17" s="39">
        <v>11086</v>
      </c>
      <c r="N17" s="39">
        <v>18826</v>
      </c>
      <c r="O17" s="58">
        <v>399865</v>
      </c>
      <c r="P17" s="64"/>
      <c r="Q17" s="36"/>
      <c r="R17" s="66"/>
    </row>
    <row r="18" spans="1:18" s="3" customFormat="1" ht="16.5" customHeight="1" x14ac:dyDescent="0.15">
      <c r="A18" s="71"/>
      <c r="B18" s="16"/>
      <c r="C18" s="23" t="s">
        <v>38</v>
      </c>
      <c r="D18" s="32">
        <v>521774</v>
      </c>
      <c r="E18" s="39">
        <v>442351</v>
      </c>
      <c r="F18" s="32">
        <v>338732</v>
      </c>
      <c r="G18" s="39">
        <v>324858</v>
      </c>
      <c r="H18" s="39">
        <v>6816</v>
      </c>
      <c r="I18" s="39">
        <v>7058</v>
      </c>
      <c r="J18" s="39">
        <v>97811</v>
      </c>
      <c r="K18" s="32">
        <v>5808</v>
      </c>
      <c r="L18" s="39">
        <v>0</v>
      </c>
      <c r="M18" s="39">
        <v>69563</v>
      </c>
      <c r="N18" s="39">
        <v>9860</v>
      </c>
      <c r="O18" s="58">
        <v>446531</v>
      </c>
      <c r="P18" s="64"/>
      <c r="Q18" s="36"/>
      <c r="R18" s="66"/>
    </row>
    <row r="19" spans="1:18" s="3" customFormat="1" ht="16.5" customHeight="1" x14ac:dyDescent="0.15">
      <c r="A19" s="71"/>
      <c r="B19" s="16"/>
      <c r="C19" s="23" t="s">
        <v>39</v>
      </c>
      <c r="D19" s="32">
        <v>504749</v>
      </c>
      <c r="E19" s="39">
        <v>482730</v>
      </c>
      <c r="F19" s="32">
        <v>376421</v>
      </c>
      <c r="G19" s="39">
        <v>353122</v>
      </c>
      <c r="H19" s="39">
        <v>5564</v>
      </c>
      <c r="I19" s="39">
        <v>17735</v>
      </c>
      <c r="J19" s="39">
        <v>97919</v>
      </c>
      <c r="K19" s="32">
        <v>8390</v>
      </c>
      <c r="L19" s="39">
        <v>0</v>
      </c>
      <c r="M19" s="39">
        <v>9414</v>
      </c>
      <c r="N19" s="39">
        <v>12605</v>
      </c>
      <c r="O19" s="58">
        <v>387665</v>
      </c>
      <c r="P19" s="64"/>
      <c r="Q19" s="36"/>
      <c r="R19" s="66"/>
    </row>
    <row r="20" spans="1:18" s="3" customFormat="1" ht="16.5" customHeight="1" x14ac:dyDescent="0.15">
      <c r="A20" s="71"/>
      <c r="B20" s="16"/>
      <c r="C20" s="23" t="s">
        <v>40</v>
      </c>
      <c r="D20" s="32">
        <v>893144</v>
      </c>
      <c r="E20" s="39">
        <v>811238</v>
      </c>
      <c r="F20" s="32">
        <v>660902</v>
      </c>
      <c r="G20" s="39">
        <v>341221</v>
      </c>
      <c r="H20" s="39">
        <v>5913</v>
      </c>
      <c r="I20" s="39">
        <v>313767</v>
      </c>
      <c r="J20" s="39">
        <v>140909</v>
      </c>
      <c r="K20" s="32">
        <v>9427</v>
      </c>
      <c r="L20" s="39">
        <v>1855</v>
      </c>
      <c r="M20" s="39">
        <v>65478</v>
      </c>
      <c r="N20" s="39">
        <v>14573</v>
      </c>
      <c r="O20" s="58">
        <v>743845</v>
      </c>
      <c r="P20" s="64"/>
      <c r="Q20" s="36"/>
      <c r="R20" s="66"/>
    </row>
    <row r="21" spans="1:18" s="3" customFormat="1" ht="16.5" customHeight="1" x14ac:dyDescent="0.15">
      <c r="A21" s="71"/>
      <c r="B21" s="16"/>
      <c r="C21" s="23" t="s">
        <v>35</v>
      </c>
      <c r="D21" s="32">
        <v>526292</v>
      </c>
      <c r="E21" s="39">
        <v>515645</v>
      </c>
      <c r="F21" s="32">
        <v>393380</v>
      </c>
      <c r="G21" s="39">
        <v>324897</v>
      </c>
      <c r="H21" s="39">
        <v>3178</v>
      </c>
      <c r="I21" s="39">
        <v>65304</v>
      </c>
      <c r="J21" s="39">
        <v>113510</v>
      </c>
      <c r="K21" s="32">
        <v>8756</v>
      </c>
      <c r="L21" s="39">
        <v>1846</v>
      </c>
      <c r="M21" s="39">
        <v>4959</v>
      </c>
      <c r="N21" s="39">
        <v>3842</v>
      </c>
      <c r="O21" s="58">
        <v>445207</v>
      </c>
      <c r="P21" s="64"/>
      <c r="Q21" s="36"/>
      <c r="R21" s="66"/>
    </row>
    <row r="22" spans="1:18" s="3" customFormat="1" ht="16.5" customHeight="1" x14ac:dyDescent="0.15">
      <c r="A22" s="71"/>
      <c r="B22" s="16"/>
      <c r="C22" s="23" t="s">
        <v>41</v>
      </c>
      <c r="D22" s="32">
        <v>566114</v>
      </c>
      <c r="E22" s="39">
        <v>476251</v>
      </c>
      <c r="F22" s="32">
        <v>371599</v>
      </c>
      <c r="G22" s="39">
        <v>345879</v>
      </c>
      <c r="H22" s="39">
        <v>4168</v>
      </c>
      <c r="I22" s="39">
        <v>21552</v>
      </c>
      <c r="J22" s="39">
        <v>91790</v>
      </c>
      <c r="K22" s="32">
        <v>12862</v>
      </c>
      <c r="L22" s="39">
        <v>2060</v>
      </c>
      <c r="M22" s="39">
        <v>78776</v>
      </c>
      <c r="N22" s="39">
        <v>9026</v>
      </c>
      <c r="O22" s="58">
        <v>482488</v>
      </c>
      <c r="P22" s="64"/>
      <c r="Q22" s="36"/>
      <c r="R22" s="66"/>
    </row>
    <row r="23" spans="1:18" s="3" customFormat="1" ht="16.5" customHeight="1" x14ac:dyDescent="0.15">
      <c r="A23" s="71"/>
      <c r="B23" s="16"/>
      <c r="C23" s="23" t="s">
        <v>42</v>
      </c>
      <c r="D23" s="32">
        <v>465070</v>
      </c>
      <c r="E23" s="39">
        <v>440542</v>
      </c>
      <c r="F23" s="32">
        <v>336826</v>
      </c>
      <c r="G23" s="39">
        <v>330301</v>
      </c>
      <c r="H23" s="39">
        <v>1484</v>
      </c>
      <c r="I23" s="39">
        <v>5042</v>
      </c>
      <c r="J23" s="39">
        <v>99682</v>
      </c>
      <c r="K23" s="32">
        <v>4034</v>
      </c>
      <c r="L23" s="39">
        <v>3593</v>
      </c>
      <c r="M23" s="39">
        <v>12089</v>
      </c>
      <c r="N23" s="39">
        <v>8846</v>
      </c>
      <c r="O23" s="58">
        <v>374728</v>
      </c>
      <c r="P23" s="64"/>
      <c r="Q23" s="36"/>
      <c r="R23" s="66"/>
    </row>
    <row r="24" spans="1:18" s="3" customFormat="1" ht="16.5" customHeight="1" x14ac:dyDescent="0.15">
      <c r="A24" s="70"/>
      <c r="B24" s="17"/>
      <c r="C24" s="23" t="s">
        <v>27</v>
      </c>
      <c r="D24" s="32">
        <v>556921</v>
      </c>
      <c r="E24" s="39">
        <v>440963</v>
      </c>
      <c r="F24" s="32">
        <v>333228</v>
      </c>
      <c r="G24" s="39">
        <v>328888</v>
      </c>
      <c r="H24" s="39">
        <v>3493</v>
      </c>
      <c r="I24" s="39">
        <v>847</v>
      </c>
      <c r="J24" s="39">
        <v>98600</v>
      </c>
      <c r="K24" s="32">
        <v>9135</v>
      </c>
      <c r="L24" s="39">
        <v>13147</v>
      </c>
      <c r="M24" s="39">
        <v>98008</v>
      </c>
      <c r="N24" s="39">
        <v>4802</v>
      </c>
      <c r="O24" s="58">
        <v>465596</v>
      </c>
      <c r="P24" s="64"/>
      <c r="Q24" s="36"/>
      <c r="R24" s="66"/>
    </row>
    <row r="25" spans="1:18" s="4" customFormat="1" ht="16.5" customHeight="1" x14ac:dyDescent="0.15">
      <c r="A25" s="70"/>
      <c r="B25" s="17"/>
      <c r="C25" s="23" t="s">
        <v>28</v>
      </c>
      <c r="D25" s="32">
        <v>460631</v>
      </c>
      <c r="E25" s="39">
        <v>439267</v>
      </c>
      <c r="F25" s="32">
        <v>319582</v>
      </c>
      <c r="G25" s="39">
        <v>318042</v>
      </c>
      <c r="H25" s="39">
        <v>1540</v>
      </c>
      <c r="I25" s="39">
        <v>0</v>
      </c>
      <c r="J25" s="39">
        <v>107144</v>
      </c>
      <c r="K25" s="32">
        <v>12541</v>
      </c>
      <c r="L25" s="39">
        <v>13583</v>
      </c>
      <c r="M25" s="39">
        <v>4295</v>
      </c>
      <c r="N25" s="39">
        <v>3485</v>
      </c>
      <c r="O25" s="58">
        <v>381051</v>
      </c>
      <c r="P25" s="64"/>
      <c r="Q25" s="36"/>
      <c r="R25" s="68"/>
    </row>
    <row r="26" spans="1:18" s="4" customFormat="1" ht="16.5" customHeight="1" x14ac:dyDescent="0.15">
      <c r="A26" s="71"/>
      <c r="B26" s="16"/>
      <c r="C26" s="23" t="s">
        <v>37</v>
      </c>
      <c r="D26" s="32">
        <v>1100732</v>
      </c>
      <c r="E26" s="39">
        <v>931056</v>
      </c>
      <c r="F26" s="32">
        <v>732169</v>
      </c>
      <c r="G26" s="39">
        <v>334653</v>
      </c>
      <c r="H26" s="39">
        <v>14080</v>
      </c>
      <c r="I26" s="39">
        <v>383437</v>
      </c>
      <c r="J26" s="39">
        <v>181938</v>
      </c>
      <c r="K26" s="32">
        <v>16949</v>
      </c>
      <c r="L26" s="39">
        <v>12708</v>
      </c>
      <c r="M26" s="39">
        <v>139389</v>
      </c>
      <c r="N26" s="39">
        <v>17579</v>
      </c>
      <c r="O26" s="58">
        <v>932041</v>
      </c>
      <c r="P26" s="64"/>
      <c r="Q26" s="36"/>
      <c r="R26" s="68"/>
    </row>
    <row r="27" spans="1:18" s="4" customFormat="1" ht="16.5" customHeight="1" x14ac:dyDescent="0.15">
      <c r="A27" s="71" t="s">
        <v>43</v>
      </c>
      <c r="B27" s="16"/>
      <c r="C27" s="23" t="s">
        <v>30</v>
      </c>
      <c r="D27" s="32">
        <v>472312</v>
      </c>
      <c r="E27" s="39">
        <v>432157</v>
      </c>
      <c r="F27" s="32">
        <v>318063</v>
      </c>
      <c r="G27" s="39">
        <v>314998</v>
      </c>
      <c r="H27" s="39">
        <v>3065</v>
      </c>
      <c r="I27" s="39">
        <v>0</v>
      </c>
      <c r="J27" s="39">
        <v>98287</v>
      </c>
      <c r="K27" s="32">
        <v>15807</v>
      </c>
      <c r="L27" s="39">
        <v>10973</v>
      </c>
      <c r="M27" s="39">
        <v>11027</v>
      </c>
      <c r="N27" s="39">
        <v>18155</v>
      </c>
      <c r="O27" s="58">
        <v>389547</v>
      </c>
      <c r="P27" s="64"/>
      <c r="Q27" s="36"/>
      <c r="R27" s="68"/>
    </row>
    <row r="28" spans="1:18" s="4" customFormat="1" ht="16.5" customHeight="1" x14ac:dyDescent="0.15">
      <c r="A28" s="71"/>
      <c r="B28" s="16"/>
      <c r="C28" s="23" t="s">
        <v>31</v>
      </c>
      <c r="D28" s="76">
        <v>586400</v>
      </c>
      <c r="E28" s="76">
        <v>440861</v>
      </c>
      <c r="F28" s="76">
        <v>338390</v>
      </c>
      <c r="G28" s="76">
        <v>335678</v>
      </c>
      <c r="H28" s="76">
        <v>2712</v>
      </c>
      <c r="I28" s="76">
        <v>0</v>
      </c>
      <c r="J28" s="76">
        <v>94951</v>
      </c>
      <c r="K28" s="76">
        <v>7521</v>
      </c>
      <c r="L28" s="76">
        <v>12114</v>
      </c>
      <c r="M28" s="76">
        <v>111582</v>
      </c>
      <c r="N28" s="75">
        <v>21843</v>
      </c>
      <c r="O28" s="58">
        <v>484774</v>
      </c>
      <c r="P28" s="64"/>
      <c r="Q28" s="36"/>
      <c r="R28" s="68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15">
      <c r="A30" s="79" t="s">
        <v>2</v>
      </c>
      <c r="B30" s="80"/>
      <c r="C30" s="81"/>
      <c r="D30" s="34">
        <f>IF(D27=0,IF(D28=0,"-","皆増"),D28/D27*100)</f>
        <v>124.15521943122343</v>
      </c>
      <c r="E30" s="34">
        <f>IF(E27=0,IF(E28=0,"-","皆増"),E28/E27*100)</f>
        <v>102.01408284489202</v>
      </c>
      <c r="F30" s="34">
        <f t="shared" ref="F30:N30" si="0">IF(F27=0,IF(F28=0,"-","皆増"),F28/F27*100)</f>
        <v>106.39087224857968</v>
      </c>
      <c r="G30" s="34">
        <f t="shared" si="0"/>
        <v>106.5651210483876</v>
      </c>
      <c r="H30" s="34">
        <f>IF(H27=0,IF(H28=0,"-","皆増"),H28/H27*100)</f>
        <v>88.482871125611751</v>
      </c>
      <c r="I30" s="46" t="str">
        <f>IF(I27=0,IF(I28=0,"-","皆増"),I28/I27*100)</f>
        <v>-</v>
      </c>
      <c r="J30" s="34">
        <f t="shared" si="0"/>
        <v>96.605858353597114</v>
      </c>
      <c r="K30" s="50">
        <f t="shared" si="0"/>
        <v>47.580185993547161</v>
      </c>
      <c r="L30" s="50">
        <f t="shared" si="0"/>
        <v>110.39825025061513</v>
      </c>
      <c r="M30" s="53">
        <f t="shared" si="0"/>
        <v>1011.8980683776186</v>
      </c>
      <c r="N30" s="53">
        <f t="shared" si="0"/>
        <v>120.31396309556597</v>
      </c>
      <c r="O30" s="60">
        <f>IF(O27=0,IF(O28=0,"-","皆増"),O28/O27*100)</f>
        <v>124.44557396155021</v>
      </c>
      <c r="P30" s="65"/>
      <c r="Q30" s="36"/>
      <c r="R30" s="66"/>
    </row>
    <row r="31" spans="1:18" s="3" customFormat="1" ht="15.75" customHeight="1" thickBot="1" x14ac:dyDescent="0.2">
      <c r="A31" s="82" t="s">
        <v>12</v>
      </c>
      <c r="B31" s="83"/>
      <c r="C31" s="84"/>
      <c r="D31" s="35">
        <f>IF(D16=0,IF(D28=0,"-","皆増"),D28/D16*100)</f>
        <v>112.15325060819805</v>
      </c>
      <c r="E31" s="35">
        <f t="shared" ref="E31:J31" si="1">IF(E16=0,IF(E28=0,"-","皆増"),E28/E16*100)</f>
        <v>96.595311130587206</v>
      </c>
      <c r="F31" s="35">
        <f>IF(F16=0,IF(F28=0,"-","皆増"),F28/F16*100)</f>
        <v>96.679266198684047</v>
      </c>
      <c r="G31" s="35">
        <f t="shared" si="1"/>
        <v>97.770101417278795</v>
      </c>
      <c r="H31" s="55">
        <f t="shared" si="1"/>
        <v>40.604880970205123</v>
      </c>
      <c r="I31" s="69" t="str">
        <f t="shared" si="1"/>
        <v>-</v>
      </c>
      <c r="J31" s="55">
        <f t="shared" si="1"/>
        <v>94.990896176394088</v>
      </c>
      <c r="K31" s="69">
        <f>IF(K16=0,IF(K28=0,"-","皆増"),K28/K16*100)</f>
        <v>116.98553429771349</v>
      </c>
      <c r="L31" s="47">
        <f>IF(L16=0,IF(L28=0,"-","皆増"),L28/L16*100)</f>
        <v>249.31055772792755</v>
      </c>
      <c r="M31" s="35">
        <f>IF(M16=0,IF(M28=0,"-","皆増"),M28/M16*100)</f>
        <v>198.25169234049358</v>
      </c>
      <c r="N31" s="55">
        <f>IF(N16=0,IF(N28=0,"-","皆増"),N28/N16*100)</f>
        <v>411.12365894974585</v>
      </c>
      <c r="O31" s="61">
        <f>IF(O16=0,IF(O28=0,"-","皆増"),O28/O16*100)</f>
        <v>113.82797622821292</v>
      </c>
      <c r="P31" s="65"/>
      <c r="Q31" s="36"/>
      <c r="R31" s="66"/>
    </row>
    <row r="32" spans="1:18" s="3" customFormat="1" ht="21" customHeight="1" x14ac:dyDescent="0.15">
      <c r="C32" s="25" t="s">
        <v>44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2026-04-07T04:02:50Z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