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45" windowHeight="7845" activeTab="0"/>
  </bookViews>
  <sheets>
    <sheet name="３都道府県別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<sst xmlns="http://schemas.openxmlformats.org/spreadsheetml/2006/main" count="67" uniqueCount="59">
  <si>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計</t>
  </si>
  <si>
    <t>都道府県</t>
  </si>
  <si>
    <t>実　　額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</si>
  <si>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</si>
  <si>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</si>
  <si>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</si>
  <si>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</si>
  <si>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</si>
  <si>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</si>
  <si>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</si>
  <si>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</si>
  <si>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</si>
  <si>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</si>
  <si>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</si>
  <si>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</si>
  <si>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</si>
  <si>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</si>
  <si>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</si>
  <si>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</si>
  <si>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</si>
  <si>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</si>
  <si>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</si>
  <si>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</si>
  <si>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</si>
  <si>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</si>
  <si>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</si>
  <si>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</si>
  <si>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</si>
  <si>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</si>
  <si>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</si>
  <si>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</si>
  <si>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</si>
  <si>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</si>
  <si>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</si>
  <si>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</si>
  <si>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</si>
  <si>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</si>
  <si>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</si>
  <si>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</si>
  <si>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</si>
  <si>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</si>
  <si>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</si>
  <si>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</si>
  <si>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</si>
  <si>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</si>
  <si>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</si>
  <si>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</si>
  <si>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</si>
  <si>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</si>
  <si>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</si>
  <si>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</si>
  <si>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円</t>
  </si>
  <si>
    <t>比　　率</t>
  </si>
  <si>
    <t xml:space="preserve"> ３ 　都道府県別定期給与額及び格差（調査産業計）</t>
  </si>
  <si>
    <t>（注）(1)（　）の中は，実数の大きい順につけたものである。</t>
  </si>
  <si>
    <t>愛　　　媛</t>
  </si>
  <si>
    <t>高　　　知</t>
  </si>
  <si>
    <t>　　  (2)比率＝各県の定期給与額÷東京都の定期給与額×100（小数点以下第２位を四捨五入）</t>
  </si>
  <si>
    <t>（東京＝100）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</si>
</sst>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  <numFmt numFmtId="191" formatCode="#,##0.0"/>
    <numFmt numFmtId="192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2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81" fontId="5" fillId="0" borderId="15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8" fontId="5" fillId="0" borderId="18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 applyProtection="1">
      <alignment vertical="center"/>
      <protection locked="0"/>
    </xf>
    <xf numFmtId="179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6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179" fontId="5" fillId="0" borderId="17" xfId="6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９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0.625" style="39" customWidth="1"/>
    <col min="3" max="3" width="5.125" style="39" customWidth="1"/>
    <col min="4" max="4" width="13.625" style="39" customWidth="1"/>
    <col min="5" max="5" width="10.625" style="39" customWidth="1"/>
    <col min="6" max="6" width="5.125" style="39" customWidth="1"/>
    <col min="7" max="7" width="13.625" style="39" customWidth="1"/>
    <col min="8" max="8" width="10.625" style="39" customWidth="1"/>
    <col min="9" max="9" width="5.125" style="39" customWidth="1"/>
    <col min="10" max="10" width="13.625" style="39" customWidth="1"/>
    <col min="11" max="16384" width="9.00390625" style="39" customWidth="1"/>
  </cols>
  <sheetData>
    <row r="1" spans="1:10" ht="21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3.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3.5">
      <c r="A3" s="10"/>
      <c r="B3" s="47" t="s">
        <v>0</v>
      </c>
      <c r="C3" s="48"/>
      <c r="D3" s="49"/>
      <c r="E3" s="47" t="s">
        <v>49</v>
      </c>
      <c r="F3" s="48"/>
      <c r="G3" s="49"/>
      <c r="H3" s="47" t="s">
        <v>50</v>
      </c>
      <c r="I3" s="48"/>
      <c r="J3" s="50"/>
    </row>
    <row r="4" spans="1:10" ht="13.5">
      <c r="A4" s="40" t="s">
        <v>1</v>
      </c>
      <c r="B4" s="3" t="s">
        <v>2</v>
      </c>
      <c r="C4" s="4"/>
      <c r="D4" s="2" t="s">
        <v>52</v>
      </c>
      <c r="E4" s="3" t="s">
        <v>2</v>
      </c>
      <c r="F4" s="4"/>
      <c r="G4" s="2" t="s">
        <v>52</v>
      </c>
      <c r="H4" s="3" t="s">
        <v>2</v>
      </c>
      <c r="I4" s="4"/>
      <c r="J4" s="2" t="s">
        <v>52</v>
      </c>
    </row>
    <row r="5" spans="1:10" ht="13.5">
      <c r="A5" s="22"/>
      <c r="B5" s="5" t="s">
        <v>51</v>
      </c>
      <c r="C5" s="6"/>
      <c r="D5" s="32" t="s">
        <v>58</v>
      </c>
      <c r="E5" s="5" t="s">
        <v>51</v>
      </c>
      <c r="F5" s="6"/>
      <c r="G5" s="33" t="s">
        <v>58</v>
      </c>
      <c r="H5" s="5" t="s">
        <v>51</v>
      </c>
      <c r="I5" s="6"/>
      <c r="J5" s="33" t="s">
        <v>58</v>
      </c>
    </row>
    <row r="6" spans="1:10" ht="13.5">
      <c r="A6" s="10"/>
      <c r="B6" s="8"/>
      <c r="C6" s="9"/>
      <c r="D6" s="7"/>
      <c r="E6" s="8"/>
      <c r="F6" s="9"/>
      <c r="G6" s="10"/>
      <c r="H6" s="8"/>
      <c r="I6" s="9"/>
      <c r="J6" s="10"/>
    </row>
    <row r="7" spans="1:10" ht="13.5">
      <c r="A7" s="40" t="s">
        <v>3</v>
      </c>
      <c r="B7" s="34">
        <v>203079</v>
      </c>
      <c r="C7" s="18"/>
      <c r="D7" s="11">
        <f>ROUND(B7/$B$21*100,1)</f>
        <v>86</v>
      </c>
      <c r="E7" s="17">
        <v>270216</v>
      </c>
      <c r="F7" s="18"/>
      <c r="G7" s="19">
        <f>ROUND(E7/$E$21*100,1)</f>
        <v>89.6</v>
      </c>
      <c r="H7" s="17">
        <v>152984</v>
      </c>
      <c r="I7" s="18"/>
      <c r="J7" s="19">
        <f>ROUND(H7/$H$21*100,1)</f>
        <v>79.8</v>
      </c>
    </row>
    <row r="8" spans="1:10" ht="14.25" customHeight="1">
      <c r="A8" s="41"/>
      <c r="B8" s="20"/>
      <c r="C8" s="21"/>
      <c r="D8" s="12"/>
      <c r="E8" s="20"/>
      <c r="F8" s="21"/>
      <c r="G8" s="22"/>
      <c r="H8" s="20"/>
      <c r="I8" s="21"/>
      <c r="J8" s="22"/>
    </row>
    <row r="9" spans="1:10" ht="15.75" customHeight="1">
      <c r="A9" s="42" t="s">
        <v>4</v>
      </c>
      <c r="B9" s="23">
        <v>207208</v>
      </c>
      <c r="C9" s="24">
        <f>RANK(B9,$B$9:$B$55)</f>
        <v>11</v>
      </c>
      <c r="D9" s="13">
        <f>ROUND(B9/$B$21*100,1)</f>
        <v>87.8</v>
      </c>
      <c r="E9" s="23">
        <v>282471</v>
      </c>
      <c r="F9" s="24">
        <f>RANK(E9,$E$9:$E$55)</f>
        <v>6</v>
      </c>
      <c r="G9" s="25">
        <f>ROUND(E9/$E$21*100,1)</f>
        <v>93.6</v>
      </c>
      <c r="H9" s="23">
        <v>143871</v>
      </c>
      <c r="I9" s="24">
        <f>RANK(H9,$H$9:$H$55)</f>
        <v>24</v>
      </c>
      <c r="J9" s="25">
        <f>ROUND(H9/$H$21*100,1)</f>
        <v>75</v>
      </c>
    </row>
    <row r="10" spans="1:10" ht="15.75" customHeight="1">
      <c r="A10" s="40" t="s">
        <v>5</v>
      </c>
      <c r="B10" s="26">
        <v>207372</v>
      </c>
      <c r="C10" s="18">
        <f>RANK(B10,$B$9:$B$55)</f>
        <v>10</v>
      </c>
      <c r="D10" s="14">
        <f>ROUND(B10/$B$21*100,1)</f>
        <v>87.8</v>
      </c>
      <c r="E10" s="26">
        <v>250355</v>
      </c>
      <c r="F10" s="18">
        <f aca="true" t="shared" si="0" ref="F10:F25">RANK(E10,$E$9:$E$55)</f>
        <v>32</v>
      </c>
      <c r="G10" s="19">
        <f aca="true" t="shared" si="1" ref="G10:G25">ROUND(E10/$E$21*100,1)</f>
        <v>83</v>
      </c>
      <c r="H10" s="26">
        <v>157291</v>
      </c>
      <c r="I10" s="18">
        <f aca="true" t="shared" si="2" ref="I10:I25">RANK(H10,$H$9:$H$55)</f>
        <v>7</v>
      </c>
      <c r="J10" s="19">
        <f aca="true" t="shared" si="3" ref="J10:J25">ROUND(H10/$H$21*100,1)</f>
        <v>82</v>
      </c>
    </row>
    <row r="11" spans="1:10" ht="15.75" customHeight="1">
      <c r="A11" s="40" t="s">
        <v>6</v>
      </c>
      <c r="B11" s="26">
        <v>185320</v>
      </c>
      <c r="C11" s="18">
        <f aca="true" t="shared" si="4" ref="C11:C25">RANK(B11,$B$9:$B$55)</f>
        <v>37</v>
      </c>
      <c r="D11" s="14">
        <f aca="true" t="shared" si="5" ref="D11:D55">ROUND(B11/$B$21*100,1)</f>
        <v>78.5</v>
      </c>
      <c r="E11" s="26">
        <v>244813</v>
      </c>
      <c r="F11" s="18">
        <f t="shared" si="0"/>
        <v>39</v>
      </c>
      <c r="G11" s="19">
        <f t="shared" si="1"/>
        <v>81.2</v>
      </c>
      <c r="H11" s="26">
        <v>142251</v>
      </c>
      <c r="I11" s="18">
        <f t="shared" si="2"/>
        <v>29</v>
      </c>
      <c r="J11" s="19">
        <f t="shared" si="3"/>
        <v>74.2</v>
      </c>
    </row>
    <row r="12" spans="1:10" ht="15.75" customHeight="1">
      <c r="A12" s="40" t="s">
        <v>7</v>
      </c>
      <c r="B12" s="26">
        <v>203949</v>
      </c>
      <c r="C12" s="18">
        <f t="shared" si="4"/>
        <v>13</v>
      </c>
      <c r="D12" s="14">
        <f>ROUND(B12/$B$21*100,1)</f>
        <v>86.4</v>
      </c>
      <c r="E12" s="26">
        <v>271938</v>
      </c>
      <c r="F12" s="18">
        <f t="shared" si="0"/>
        <v>13</v>
      </c>
      <c r="G12" s="19">
        <f t="shared" si="1"/>
        <v>90.2</v>
      </c>
      <c r="H12" s="26">
        <v>145412</v>
      </c>
      <c r="I12" s="18">
        <f t="shared" si="2"/>
        <v>22</v>
      </c>
      <c r="J12" s="19">
        <f t="shared" si="3"/>
        <v>75.8</v>
      </c>
    </row>
    <row r="13" spans="1:10" ht="15.75" customHeight="1">
      <c r="A13" s="43" t="s">
        <v>8</v>
      </c>
      <c r="B13" s="27">
        <v>188338</v>
      </c>
      <c r="C13" s="21">
        <f t="shared" si="4"/>
        <v>28</v>
      </c>
      <c r="D13" s="14">
        <f t="shared" si="5"/>
        <v>79.8</v>
      </c>
      <c r="E13" s="27">
        <v>247776</v>
      </c>
      <c r="F13" s="21">
        <f t="shared" si="0"/>
        <v>35</v>
      </c>
      <c r="G13" s="28">
        <f t="shared" si="1"/>
        <v>82.1</v>
      </c>
      <c r="H13" s="27">
        <v>140993</v>
      </c>
      <c r="I13" s="21">
        <f t="shared" si="2"/>
        <v>31</v>
      </c>
      <c r="J13" s="28">
        <f t="shared" si="3"/>
        <v>73.5</v>
      </c>
    </row>
    <row r="14" spans="1:10" ht="15.75" customHeight="1">
      <c r="A14" s="42" t="s">
        <v>9</v>
      </c>
      <c r="B14" s="23">
        <v>181148</v>
      </c>
      <c r="C14" s="24">
        <f t="shared" si="4"/>
        <v>44</v>
      </c>
      <c r="D14" s="13">
        <f t="shared" si="5"/>
        <v>76.7</v>
      </c>
      <c r="E14" s="23">
        <v>230767</v>
      </c>
      <c r="F14" s="24">
        <f t="shared" si="0"/>
        <v>45</v>
      </c>
      <c r="G14" s="25">
        <f t="shared" si="1"/>
        <v>76.5</v>
      </c>
      <c r="H14" s="23">
        <v>141491</v>
      </c>
      <c r="I14" s="24">
        <f t="shared" si="2"/>
        <v>30</v>
      </c>
      <c r="J14" s="25">
        <f t="shared" si="3"/>
        <v>73.8</v>
      </c>
    </row>
    <row r="15" spans="1:10" ht="15.75" customHeight="1">
      <c r="A15" s="40" t="s">
        <v>10</v>
      </c>
      <c r="B15" s="26">
        <v>207376</v>
      </c>
      <c r="C15" s="18">
        <f t="shared" si="4"/>
        <v>9</v>
      </c>
      <c r="D15" s="14">
        <f t="shared" si="5"/>
        <v>87.8</v>
      </c>
      <c r="E15" s="26">
        <v>269879</v>
      </c>
      <c r="F15" s="18">
        <f t="shared" si="0"/>
        <v>14</v>
      </c>
      <c r="G15" s="19">
        <f t="shared" si="1"/>
        <v>89.5</v>
      </c>
      <c r="H15" s="26">
        <v>156878</v>
      </c>
      <c r="I15" s="18">
        <f t="shared" si="2"/>
        <v>8</v>
      </c>
      <c r="J15" s="19">
        <f t="shared" si="3"/>
        <v>81.8</v>
      </c>
    </row>
    <row r="16" spans="1:10" ht="15.75" customHeight="1">
      <c r="A16" s="40" t="s">
        <v>11</v>
      </c>
      <c r="B16" s="26">
        <v>202153</v>
      </c>
      <c r="C16" s="18">
        <f t="shared" si="4"/>
        <v>16</v>
      </c>
      <c r="D16" s="14">
        <f t="shared" si="5"/>
        <v>85.6</v>
      </c>
      <c r="E16" s="26">
        <v>248288</v>
      </c>
      <c r="F16" s="18">
        <f t="shared" si="0"/>
        <v>34</v>
      </c>
      <c r="G16" s="19">
        <f t="shared" si="1"/>
        <v>82.3</v>
      </c>
      <c r="H16" s="26">
        <v>152506</v>
      </c>
      <c r="I16" s="18">
        <f t="shared" si="2"/>
        <v>11</v>
      </c>
      <c r="J16" s="19">
        <f t="shared" si="3"/>
        <v>79.5</v>
      </c>
    </row>
    <row r="17" spans="1:10" ht="15.75" customHeight="1">
      <c r="A17" s="40" t="s">
        <v>12</v>
      </c>
      <c r="B17" s="26">
        <v>199559</v>
      </c>
      <c r="C17" s="18">
        <f t="shared" si="4"/>
        <v>18</v>
      </c>
      <c r="D17" s="14">
        <f t="shared" si="5"/>
        <v>84.5</v>
      </c>
      <c r="E17" s="26">
        <v>269189</v>
      </c>
      <c r="F17" s="18">
        <f t="shared" si="0"/>
        <v>15</v>
      </c>
      <c r="G17" s="19">
        <f t="shared" si="1"/>
        <v>89.2</v>
      </c>
      <c r="H17" s="26">
        <v>152371</v>
      </c>
      <c r="I17" s="18">
        <f t="shared" si="2"/>
        <v>12</v>
      </c>
      <c r="J17" s="19">
        <f t="shared" si="3"/>
        <v>79.5</v>
      </c>
    </row>
    <row r="18" spans="1:10" ht="15.75" customHeight="1">
      <c r="A18" s="43" t="s">
        <v>13</v>
      </c>
      <c r="B18" s="27">
        <v>195051</v>
      </c>
      <c r="C18" s="21">
        <f t="shared" si="4"/>
        <v>23</v>
      </c>
      <c r="D18" s="14">
        <f t="shared" si="5"/>
        <v>82.6</v>
      </c>
      <c r="E18" s="27">
        <v>258918</v>
      </c>
      <c r="F18" s="21">
        <f t="shared" si="0"/>
        <v>25</v>
      </c>
      <c r="G18" s="28">
        <f t="shared" si="1"/>
        <v>85.8</v>
      </c>
      <c r="H18" s="27">
        <v>143551</v>
      </c>
      <c r="I18" s="21">
        <f t="shared" si="2"/>
        <v>27</v>
      </c>
      <c r="J18" s="28">
        <f t="shared" si="3"/>
        <v>74.9</v>
      </c>
    </row>
    <row r="19" spans="1:10" ht="15.75" customHeight="1">
      <c r="A19" s="42" t="s">
        <v>14</v>
      </c>
      <c r="B19" s="23">
        <v>213610</v>
      </c>
      <c r="C19" s="24">
        <f t="shared" si="4"/>
        <v>5</v>
      </c>
      <c r="D19" s="13">
        <f t="shared" si="5"/>
        <v>90.5</v>
      </c>
      <c r="E19" s="23">
        <v>292654</v>
      </c>
      <c r="F19" s="24">
        <f t="shared" si="0"/>
        <v>5</v>
      </c>
      <c r="G19" s="25">
        <f t="shared" si="1"/>
        <v>97</v>
      </c>
      <c r="H19" s="23">
        <v>150792</v>
      </c>
      <c r="I19" s="24">
        <f t="shared" si="2"/>
        <v>13</v>
      </c>
      <c r="J19" s="25">
        <f t="shared" si="3"/>
        <v>78.6</v>
      </c>
    </row>
    <row r="20" spans="1:10" ht="15.75" customHeight="1">
      <c r="A20" s="40" t="s">
        <v>15</v>
      </c>
      <c r="B20" s="26">
        <v>206778</v>
      </c>
      <c r="C20" s="18">
        <f t="shared" si="4"/>
        <v>12</v>
      </c>
      <c r="D20" s="14">
        <f t="shared" si="5"/>
        <v>87.6</v>
      </c>
      <c r="E20" s="26">
        <v>296505</v>
      </c>
      <c r="F20" s="18">
        <f t="shared" si="0"/>
        <v>3</v>
      </c>
      <c r="G20" s="19">
        <f t="shared" si="1"/>
        <v>98.3</v>
      </c>
      <c r="H20" s="26">
        <v>149400</v>
      </c>
      <c r="I20" s="18">
        <f t="shared" si="2"/>
        <v>15</v>
      </c>
      <c r="J20" s="19">
        <f t="shared" si="3"/>
        <v>77.9</v>
      </c>
    </row>
    <row r="21" spans="1:10" ht="15.75" customHeight="1">
      <c r="A21" s="40" t="s">
        <v>16</v>
      </c>
      <c r="B21" s="26">
        <v>236076</v>
      </c>
      <c r="C21" s="18">
        <f t="shared" si="4"/>
        <v>1</v>
      </c>
      <c r="D21" s="14">
        <f t="shared" si="5"/>
        <v>100</v>
      </c>
      <c r="E21" s="26">
        <v>301648</v>
      </c>
      <c r="F21" s="18">
        <f t="shared" si="0"/>
        <v>1</v>
      </c>
      <c r="G21" s="19">
        <f t="shared" si="1"/>
        <v>100</v>
      </c>
      <c r="H21" s="26">
        <v>191766</v>
      </c>
      <c r="I21" s="18">
        <f t="shared" si="2"/>
        <v>1</v>
      </c>
      <c r="J21" s="19">
        <f t="shared" si="3"/>
        <v>100</v>
      </c>
    </row>
    <row r="22" spans="1:10" ht="15.75" customHeight="1">
      <c r="A22" s="40" t="s">
        <v>17</v>
      </c>
      <c r="B22" s="26">
        <v>222162</v>
      </c>
      <c r="C22" s="18">
        <f t="shared" si="4"/>
        <v>2</v>
      </c>
      <c r="D22" s="14">
        <f t="shared" si="5"/>
        <v>94.1</v>
      </c>
      <c r="E22" s="26">
        <v>292677</v>
      </c>
      <c r="F22" s="18">
        <f t="shared" si="0"/>
        <v>4</v>
      </c>
      <c r="G22" s="19">
        <f t="shared" si="1"/>
        <v>97</v>
      </c>
      <c r="H22" s="26">
        <v>160227</v>
      </c>
      <c r="I22" s="18">
        <f t="shared" si="2"/>
        <v>6</v>
      </c>
      <c r="J22" s="19">
        <f t="shared" si="3"/>
        <v>83.6</v>
      </c>
    </row>
    <row r="23" spans="1:10" ht="15.75" customHeight="1">
      <c r="A23" s="43" t="s">
        <v>18</v>
      </c>
      <c r="B23" s="27">
        <v>200345</v>
      </c>
      <c r="C23" s="21">
        <f t="shared" si="4"/>
        <v>17</v>
      </c>
      <c r="D23" s="14">
        <f t="shared" si="5"/>
        <v>84.9</v>
      </c>
      <c r="E23" s="27">
        <v>261403</v>
      </c>
      <c r="F23" s="21">
        <f t="shared" si="0"/>
        <v>21</v>
      </c>
      <c r="G23" s="28">
        <f t="shared" si="1"/>
        <v>86.7</v>
      </c>
      <c r="H23" s="27">
        <v>154141</v>
      </c>
      <c r="I23" s="21">
        <f t="shared" si="2"/>
        <v>9</v>
      </c>
      <c r="J23" s="28">
        <f t="shared" si="3"/>
        <v>80.4</v>
      </c>
    </row>
    <row r="24" spans="1:10" ht="15.75" customHeight="1">
      <c r="A24" s="42" t="s">
        <v>19</v>
      </c>
      <c r="B24" s="23">
        <v>197959</v>
      </c>
      <c r="C24" s="24">
        <f t="shared" si="4"/>
        <v>20</v>
      </c>
      <c r="D24" s="13">
        <f t="shared" si="5"/>
        <v>83.9</v>
      </c>
      <c r="E24" s="23">
        <v>273965</v>
      </c>
      <c r="F24" s="24">
        <f t="shared" si="0"/>
        <v>11</v>
      </c>
      <c r="G24" s="25">
        <f t="shared" si="1"/>
        <v>90.8</v>
      </c>
      <c r="H24" s="23">
        <v>149047</v>
      </c>
      <c r="I24" s="24">
        <f t="shared" si="2"/>
        <v>17</v>
      </c>
      <c r="J24" s="25">
        <f t="shared" si="3"/>
        <v>77.7</v>
      </c>
    </row>
    <row r="25" spans="1:10" ht="15.75" customHeight="1">
      <c r="A25" s="40" t="s">
        <v>20</v>
      </c>
      <c r="B25" s="26">
        <v>192719</v>
      </c>
      <c r="C25" s="18">
        <f t="shared" si="4"/>
        <v>25</v>
      </c>
      <c r="D25" s="14">
        <f t="shared" si="5"/>
        <v>81.6</v>
      </c>
      <c r="E25" s="26">
        <v>258713</v>
      </c>
      <c r="F25" s="18">
        <f t="shared" si="0"/>
        <v>26</v>
      </c>
      <c r="G25" s="19">
        <f t="shared" si="1"/>
        <v>85.8</v>
      </c>
      <c r="H25" s="26">
        <v>150648</v>
      </c>
      <c r="I25" s="18">
        <f t="shared" si="2"/>
        <v>14</v>
      </c>
      <c r="J25" s="19">
        <f t="shared" si="3"/>
        <v>78.6</v>
      </c>
    </row>
    <row r="26" spans="1:10" ht="15.75" customHeight="1">
      <c r="A26" s="40" t="s">
        <v>21</v>
      </c>
      <c r="B26" s="26">
        <v>194764</v>
      </c>
      <c r="C26" s="18">
        <f aca="true" t="shared" si="6" ref="C26:C41">RANK(B26,$B$9:$B$55)</f>
        <v>24</v>
      </c>
      <c r="D26" s="14">
        <f t="shared" si="5"/>
        <v>82.5</v>
      </c>
      <c r="E26" s="26">
        <v>266982</v>
      </c>
      <c r="F26" s="18">
        <f aca="true" t="shared" si="7" ref="F26:F41">RANK(E26,$E$9:$E$55)</f>
        <v>16</v>
      </c>
      <c r="G26" s="19">
        <f aca="true" t="shared" si="8" ref="G26:G41">ROUND(E26/$E$21*100,1)</f>
        <v>88.5</v>
      </c>
      <c r="H26" s="26">
        <v>139033</v>
      </c>
      <c r="I26" s="18">
        <f aca="true" t="shared" si="9" ref="I26:I41">RANK(H26,$H$9:$H$55)</f>
        <v>34</v>
      </c>
      <c r="J26" s="19">
        <f aca="true" t="shared" si="10" ref="J26:J41">ROUND(H26/$H$21*100,1)</f>
        <v>72.5</v>
      </c>
    </row>
    <row r="27" spans="1:10" ht="15.75" customHeight="1">
      <c r="A27" s="40" t="s">
        <v>22</v>
      </c>
      <c r="B27" s="26">
        <v>195716</v>
      </c>
      <c r="C27" s="18">
        <f t="shared" si="6"/>
        <v>22</v>
      </c>
      <c r="D27" s="14">
        <f t="shared" si="5"/>
        <v>82.9</v>
      </c>
      <c r="E27" s="26">
        <v>261307</v>
      </c>
      <c r="F27" s="18">
        <f t="shared" si="7"/>
        <v>22</v>
      </c>
      <c r="G27" s="19">
        <f t="shared" si="8"/>
        <v>86.6</v>
      </c>
      <c r="H27" s="26">
        <v>143672</v>
      </c>
      <c r="I27" s="18">
        <f t="shared" si="9"/>
        <v>26</v>
      </c>
      <c r="J27" s="19">
        <f t="shared" si="10"/>
        <v>74.9</v>
      </c>
    </row>
    <row r="28" spans="1:10" ht="15.75" customHeight="1">
      <c r="A28" s="43" t="s">
        <v>23</v>
      </c>
      <c r="B28" s="27">
        <v>198035</v>
      </c>
      <c r="C28" s="21">
        <f t="shared" si="6"/>
        <v>19</v>
      </c>
      <c r="D28" s="14">
        <f t="shared" si="5"/>
        <v>83.9</v>
      </c>
      <c r="E28" s="27">
        <v>264850</v>
      </c>
      <c r="F28" s="21">
        <f t="shared" si="7"/>
        <v>17</v>
      </c>
      <c r="G28" s="28">
        <f t="shared" si="8"/>
        <v>87.8</v>
      </c>
      <c r="H28" s="27">
        <v>143401</v>
      </c>
      <c r="I28" s="21">
        <f t="shared" si="9"/>
        <v>28</v>
      </c>
      <c r="J28" s="28">
        <f t="shared" si="10"/>
        <v>74.8</v>
      </c>
    </row>
    <row r="29" spans="1:10" ht="15.75" customHeight="1">
      <c r="A29" s="42" t="s">
        <v>24</v>
      </c>
      <c r="B29" s="23">
        <v>185746</v>
      </c>
      <c r="C29" s="24">
        <f t="shared" si="6"/>
        <v>36</v>
      </c>
      <c r="D29" s="13">
        <f t="shared" si="5"/>
        <v>78.7</v>
      </c>
      <c r="E29" s="23">
        <v>256539</v>
      </c>
      <c r="F29" s="24">
        <f t="shared" si="7"/>
        <v>30</v>
      </c>
      <c r="G29" s="25">
        <f t="shared" si="8"/>
        <v>85</v>
      </c>
      <c r="H29" s="23">
        <v>120274</v>
      </c>
      <c r="I29" s="24">
        <f t="shared" si="9"/>
        <v>47</v>
      </c>
      <c r="J29" s="25">
        <f t="shared" si="10"/>
        <v>62.7</v>
      </c>
    </row>
    <row r="30" spans="1:10" ht="15.75" customHeight="1">
      <c r="A30" s="40" t="s">
        <v>25</v>
      </c>
      <c r="B30" s="26">
        <v>213981</v>
      </c>
      <c r="C30" s="18">
        <f t="shared" si="6"/>
        <v>4</v>
      </c>
      <c r="D30" s="14">
        <f t="shared" si="5"/>
        <v>90.6</v>
      </c>
      <c r="E30" s="26">
        <v>272806</v>
      </c>
      <c r="F30" s="18">
        <f t="shared" si="7"/>
        <v>12</v>
      </c>
      <c r="G30" s="19">
        <f t="shared" si="8"/>
        <v>90.4</v>
      </c>
      <c r="H30" s="26">
        <v>166229</v>
      </c>
      <c r="I30" s="18">
        <f t="shared" si="9"/>
        <v>4</v>
      </c>
      <c r="J30" s="19">
        <f t="shared" si="10"/>
        <v>86.7</v>
      </c>
    </row>
    <row r="31" spans="1:10" ht="15.75" customHeight="1">
      <c r="A31" s="40" t="s">
        <v>26</v>
      </c>
      <c r="B31" s="26">
        <v>211626</v>
      </c>
      <c r="C31" s="18">
        <f t="shared" si="6"/>
        <v>7</v>
      </c>
      <c r="D31" s="14">
        <f t="shared" si="5"/>
        <v>89.6</v>
      </c>
      <c r="E31" s="26">
        <v>296640</v>
      </c>
      <c r="F31" s="18">
        <f t="shared" si="7"/>
        <v>2</v>
      </c>
      <c r="G31" s="19">
        <f t="shared" si="8"/>
        <v>98.3</v>
      </c>
      <c r="H31" s="26">
        <v>145062</v>
      </c>
      <c r="I31" s="18">
        <f t="shared" si="9"/>
        <v>23</v>
      </c>
      <c r="J31" s="19">
        <f t="shared" si="10"/>
        <v>75.6</v>
      </c>
    </row>
    <row r="32" spans="1:10" ht="15.75" customHeight="1">
      <c r="A32" s="40" t="s">
        <v>27</v>
      </c>
      <c r="B32" s="26">
        <v>188801</v>
      </c>
      <c r="C32" s="18">
        <f t="shared" si="6"/>
        <v>27</v>
      </c>
      <c r="D32" s="14">
        <f t="shared" si="5"/>
        <v>80</v>
      </c>
      <c r="E32" s="26">
        <v>260623</v>
      </c>
      <c r="F32" s="18">
        <f t="shared" si="7"/>
        <v>24</v>
      </c>
      <c r="G32" s="19">
        <f t="shared" si="8"/>
        <v>86.4</v>
      </c>
      <c r="H32" s="26">
        <v>136965</v>
      </c>
      <c r="I32" s="18">
        <f t="shared" si="9"/>
        <v>39</v>
      </c>
      <c r="J32" s="19">
        <f t="shared" si="10"/>
        <v>71.4</v>
      </c>
    </row>
    <row r="33" spans="1:10" ht="15.75" customHeight="1">
      <c r="A33" s="43" t="s">
        <v>28</v>
      </c>
      <c r="B33" s="27">
        <v>187593</v>
      </c>
      <c r="C33" s="21">
        <f t="shared" si="6"/>
        <v>29</v>
      </c>
      <c r="D33" s="14">
        <f t="shared" si="5"/>
        <v>79.5</v>
      </c>
      <c r="E33" s="27">
        <v>262295</v>
      </c>
      <c r="F33" s="21">
        <f t="shared" si="7"/>
        <v>20</v>
      </c>
      <c r="G33" s="28">
        <f t="shared" si="8"/>
        <v>87</v>
      </c>
      <c r="H33" s="27">
        <v>138733</v>
      </c>
      <c r="I33" s="21">
        <f t="shared" si="9"/>
        <v>36</v>
      </c>
      <c r="J33" s="28">
        <f t="shared" si="10"/>
        <v>72.3</v>
      </c>
    </row>
    <row r="34" spans="1:10" ht="15.75" customHeight="1">
      <c r="A34" s="42" t="s">
        <v>29</v>
      </c>
      <c r="B34" s="23">
        <v>187479</v>
      </c>
      <c r="C34" s="24">
        <f t="shared" si="6"/>
        <v>30</v>
      </c>
      <c r="D34" s="13">
        <f t="shared" si="5"/>
        <v>79.4</v>
      </c>
      <c r="E34" s="23">
        <v>257389</v>
      </c>
      <c r="F34" s="24">
        <f t="shared" si="7"/>
        <v>28</v>
      </c>
      <c r="G34" s="25">
        <f t="shared" si="8"/>
        <v>85.3</v>
      </c>
      <c r="H34" s="23">
        <v>136367</v>
      </c>
      <c r="I34" s="24">
        <f t="shared" si="9"/>
        <v>40</v>
      </c>
      <c r="J34" s="25">
        <f t="shared" si="10"/>
        <v>71.1</v>
      </c>
    </row>
    <row r="35" spans="1:10" ht="15.75" customHeight="1">
      <c r="A35" s="40" t="s">
        <v>30</v>
      </c>
      <c r="B35" s="26">
        <v>213166</v>
      </c>
      <c r="C35" s="18">
        <f t="shared" si="6"/>
        <v>6</v>
      </c>
      <c r="D35" s="14">
        <f t="shared" si="5"/>
        <v>90.3</v>
      </c>
      <c r="E35" s="26">
        <v>277878</v>
      </c>
      <c r="F35" s="18">
        <f t="shared" si="7"/>
        <v>9</v>
      </c>
      <c r="G35" s="19">
        <f t="shared" si="8"/>
        <v>92.1</v>
      </c>
      <c r="H35" s="26">
        <v>170113</v>
      </c>
      <c r="I35" s="18">
        <f t="shared" si="9"/>
        <v>3</v>
      </c>
      <c r="J35" s="19">
        <f t="shared" si="10"/>
        <v>88.7</v>
      </c>
    </row>
    <row r="36" spans="1:10" ht="15.75" customHeight="1">
      <c r="A36" s="40" t="s">
        <v>31</v>
      </c>
      <c r="B36" s="26">
        <v>181944</v>
      </c>
      <c r="C36" s="18">
        <f t="shared" si="6"/>
        <v>42</v>
      </c>
      <c r="D36" s="14">
        <f t="shared" si="5"/>
        <v>77.1</v>
      </c>
      <c r="E36" s="26">
        <v>247529</v>
      </c>
      <c r="F36" s="18">
        <f t="shared" si="7"/>
        <v>36</v>
      </c>
      <c r="G36" s="19">
        <f t="shared" si="8"/>
        <v>82.1</v>
      </c>
      <c r="H36" s="26">
        <v>143796</v>
      </c>
      <c r="I36" s="18">
        <f t="shared" si="9"/>
        <v>25</v>
      </c>
      <c r="J36" s="19">
        <f t="shared" si="10"/>
        <v>75</v>
      </c>
    </row>
    <row r="37" spans="1:10" ht="15.75" customHeight="1">
      <c r="A37" s="40" t="s">
        <v>32</v>
      </c>
      <c r="B37" s="26">
        <v>181828</v>
      </c>
      <c r="C37" s="18">
        <f t="shared" si="6"/>
        <v>43</v>
      </c>
      <c r="D37" s="14">
        <f t="shared" si="5"/>
        <v>77</v>
      </c>
      <c r="E37" s="26">
        <v>238859</v>
      </c>
      <c r="F37" s="18">
        <f t="shared" si="7"/>
        <v>43</v>
      </c>
      <c r="G37" s="19">
        <f t="shared" si="8"/>
        <v>79.2</v>
      </c>
      <c r="H37" s="26">
        <v>131119</v>
      </c>
      <c r="I37" s="18">
        <f t="shared" si="9"/>
        <v>44</v>
      </c>
      <c r="J37" s="19">
        <f t="shared" si="10"/>
        <v>68.4</v>
      </c>
    </row>
    <row r="38" spans="1:10" ht="15.75" customHeight="1">
      <c r="A38" s="43" t="s">
        <v>33</v>
      </c>
      <c r="B38" s="27">
        <v>187006</v>
      </c>
      <c r="C38" s="21">
        <f t="shared" si="6"/>
        <v>31</v>
      </c>
      <c r="D38" s="14">
        <f t="shared" si="5"/>
        <v>79.2</v>
      </c>
      <c r="E38" s="27">
        <v>260703</v>
      </c>
      <c r="F38" s="21">
        <f t="shared" si="7"/>
        <v>23</v>
      </c>
      <c r="G38" s="28">
        <f t="shared" si="8"/>
        <v>86.4</v>
      </c>
      <c r="H38" s="27">
        <v>130578</v>
      </c>
      <c r="I38" s="21">
        <f t="shared" si="9"/>
        <v>45</v>
      </c>
      <c r="J38" s="28">
        <f t="shared" si="10"/>
        <v>68.1</v>
      </c>
    </row>
    <row r="39" spans="1:10" ht="15.75" customHeight="1">
      <c r="A39" s="42" t="s">
        <v>34</v>
      </c>
      <c r="B39" s="23">
        <v>186640</v>
      </c>
      <c r="C39" s="24">
        <f t="shared" si="6"/>
        <v>33</v>
      </c>
      <c r="D39" s="13">
        <f t="shared" si="5"/>
        <v>79.1</v>
      </c>
      <c r="E39" s="23">
        <v>243071</v>
      </c>
      <c r="F39" s="24">
        <f t="shared" si="7"/>
        <v>41</v>
      </c>
      <c r="G39" s="25">
        <f t="shared" si="8"/>
        <v>80.6</v>
      </c>
      <c r="H39" s="23">
        <v>149164</v>
      </c>
      <c r="I39" s="24">
        <f t="shared" si="9"/>
        <v>16</v>
      </c>
      <c r="J39" s="25">
        <f t="shared" si="10"/>
        <v>77.8</v>
      </c>
    </row>
    <row r="40" spans="1:10" ht="15.75" customHeight="1">
      <c r="A40" s="40" t="s">
        <v>35</v>
      </c>
      <c r="B40" s="26">
        <v>182126</v>
      </c>
      <c r="C40" s="18">
        <f t="shared" si="6"/>
        <v>41</v>
      </c>
      <c r="D40" s="14">
        <f t="shared" si="5"/>
        <v>77.1</v>
      </c>
      <c r="E40" s="26">
        <v>249292</v>
      </c>
      <c r="F40" s="18">
        <f t="shared" si="7"/>
        <v>33</v>
      </c>
      <c r="G40" s="19">
        <f t="shared" si="8"/>
        <v>82.6</v>
      </c>
      <c r="H40" s="26">
        <v>136323</v>
      </c>
      <c r="I40" s="18">
        <f t="shared" si="9"/>
        <v>41</v>
      </c>
      <c r="J40" s="19">
        <f t="shared" si="10"/>
        <v>71.1</v>
      </c>
    </row>
    <row r="41" spans="1:10" ht="15.75" customHeight="1">
      <c r="A41" s="40" t="s">
        <v>36</v>
      </c>
      <c r="B41" s="26">
        <v>195775</v>
      </c>
      <c r="C41" s="18">
        <f t="shared" si="6"/>
        <v>21</v>
      </c>
      <c r="D41" s="14">
        <f t="shared" si="5"/>
        <v>82.9</v>
      </c>
      <c r="E41" s="26">
        <v>257803</v>
      </c>
      <c r="F41" s="18">
        <f t="shared" si="7"/>
        <v>27</v>
      </c>
      <c r="G41" s="19">
        <f t="shared" si="8"/>
        <v>85.5</v>
      </c>
      <c r="H41" s="26">
        <v>148797</v>
      </c>
      <c r="I41" s="18">
        <f t="shared" si="9"/>
        <v>18</v>
      </c>
      <c r="J41" s="19">
        <f t="shared" si="10"/>
        <v>77.6</v>
      </c>
    </row>
    <row r="42" spans="1:10" ht="15.75" customHeight="1">
      <c r="A42" s="40" t="s">
        <v>37</v>
      </c>
      <c r="B42" s="26">
        <v>202346</v>
      </c>
      <c r="C42" s="18">
        <f aca="true" t="shared" si="11" ref="C42:C55">RANK(B42,$B$9:$B$55)</f>
        <v>15</v>
      </c>
      <c r="D42" s="14">
        <f t="shared" si="5"/>
        <v>85.7</v>
      </c>
      <c r="E42" s="26">
        <v>275165</v>
      </c>
      <c r="F42" s="18">
        <f aca="true" t="shared" si="12" ref="F42:F55">RANK(E42,$E$9:$E$55)</f>
        <v>10</v>
      </c>
      <c r="G42" s="19">
        <f aca="true" t="shared" si="13" ref="G42:G55">ROUND(E42/$E$21*100,1)</f>
        <v>91.2</v>
      </c>
      <c r="H42" s="26">
        <v>145689</v>
      </c>
      <c r="I42" s="18">
        <f aca="true" t="shared" si="14" ref="I42:I55">RANK(H42,$H$9:$H$55)</f>
        <v>21</v>
      </c>
      <c r="J42" s="19">
        <f aca="true" t="shared" si="15" ref="J42:J55">ROUND(H42/$H$21*100,1)</f>
        <v>76</v>
      </c>
    </row>
    <row r="43" spans="1:10" ht="15.75" customHeight="1">
      <c r="A43" s="43" t="s">
        <v>38</v>
      </c>
      <c r="B43" s="27">
        <v>182214</v>
      </c>
      <c r="C43" s="21">
        <f t="shared" si="11"/>
        <v>40</v>
      </c>
      <c r="D43" s="14">
        <f t="shared" si="5"/>
        <v>77.2</v>
      </c>
      <c r="E43" s="27">
        <v>262297</v>
      </c>
      <c r="F43" s="21">
        <f t="shared" si="12"/>
        <v>19</v>
      </c>
      <c r="G43" s="28">
        <f t="shared" si="13"/>
        <v>87</v>
      </c>
      <c r="H43" s="27">
        <v>140613</v>
      </c>
      <c r="I43" s="21">
        <f t="shared" si="14"/>
        <v>32</v>
      </c>
      <c r="J43" s="28">
        <f t="shared" si="15"/>
        <v>73.3</v>
      </c>
    </row>
    <row r="44" spans="1:10" ht="15.75" customHeight="1">
      <c r="A44" s="42" t="s">
        <v>39</v>
      </c>
      <c r="B44" s="23">
        <v>202745</v>
      </c>
      <c r="C44" s="24">
        <f t="shared" si="11"/>
        <v>14</v>
      </c>
      <c r="D44" s="13">
        <f t="shared" si="5"/>
        <v>85.9</v>
      </c>
      <c r="E44" s="23">
        <v>263403</v>
      </c>
      <c r="F44" s="24">
        <f t="shared" si="12"/>
        <v>18</v>
      </c>
      <c r="G44" s="25">
        <f t="shared" si="13"/>
        <v>87.3</v>
      </c>
      <c r="H44" s="23">
        <v>163105</v>
      </c>
      <c r="I44" s="24">
        <f t="shared" si="14"/>
        <v>5</v>
      </c>
      <c r="J44" s="25">
        <f t="shared" si="15"/>
        <v>85.1</v>
      </c>
    </row>
    <row r="45" spans="1:10" ht="15.75" customHeight="1">
      <c r="A45" s="40" t="s">
        <v>40</v>
      </c>
      <c r="B45" s="26">
        <v>209372</v>
      </c>
      <c r="C45" s="18">
        <f t="shared" si="11"/>
        <v>8</v>
      </c>
      <c r="D45" s="14">
        <f t="shared" si="5"/>
        <v>88.7</v>
      </c>
      <c r="E45" s="26">
        <v>278450</v>
      </c>
      <c r="F45" s="18">
        <f t="shared" si="12"/>
        <v>8</v>
      </c>
      <c r="G45" s="19">
        <f t="shared" si="13"/>
        <v>92.3</v>
      </c>
      <c r="H45" s="26">
        <v>153886</v>
      </c>
      <c r="I45" s="18">
        <f>RANK(H45,$H$9:$H$55)</f>
        <v>10</v>
      </c>
      <c r="J45" s="19">
        <f t="shared" si="15"/>
        <v>80.2</v>
      </c>
    </row>
    <row r="46" spans="1:10" ht="15.75" customHeight="1">
      <c r="A46" s="40" t="s">
        <v>55</v>
      </c>
      <c r="B46" s="26">
        <v>188999</v>
      </c>
      <c r="C46" s="18">
        <f t="shared" si="11"/>
        <v>26</v>
      </c>
      <c r="D46" s="14">
        <f t="shared" si="5"/>
        <v>80.1</v>
      </c>
      <c r="E46" s="26">
        <v>256755</v>
      </c>
      <c r="F46" s="18">
        <f t="shared" si="12"/>
        <v>29</v>
      </c>
      <c r="G46" s="19">
        <f t="shared" si="13"/>
        <v>85.1</v>
      </c>
      <c r="H46" s="26">
        <v>138903</v>
      </c>
      <c r="I46" s="18">
        <f>RANK(H46,$H$9:$H$55)</f>
        <v>35</v>
      </c>
      <c r="J46" s="19">
        <f>ROUND(H46/$H$21*100,1)</f>
        <v>72.4</v>
      </c>
    </row>
    <row r="47" spans="1:10" ht="15.75" customHeight="1">
      <c r="A47" s="40" t="s">
        <v>56</v>
      </c>
      <c r="B47" s="26">
        <v>168886</v>
      </c>
      <c r="C47" s="18">
        <f t="shared" si="11"/>
        <v>47</v>
      </c>
      <c r="D47" s="14">
        <f t="shared" si="5"/>
        <v>71.5</v>
      </c>
      <c r="E47" s="26">
        <v>225271</v>
      </c>
      <c r="F47" s="18">
        <f t="shared" si="12"/>
        <v>46</v>
      </c>
      <c r="G47" s="19">
        <f t="shared" si="13"/>
        <v>74.7</v>
      </c>
      <c r="H47" s="26">
        <v>133946</v>
      </c>
      <c r="I47" s="18">
        <f>RANK(H47,$H$9:$H$55)</f>
        <v>42</v>
      </c>
      <c r="J47" s="19">
        <f>ROUND(H47/$H$21*100,1)</f>
        <v>69.8</v>
      </c>
    </row>
    <row r="48" spans="1:10" ht="15.75" customHeight="1">
      <c r="A48" s="43" t="s">
        <v>41</v>
      </c>
      <c r="B48" s="27">
        <v>214662</v>
      </c>
      <c r="C48" s="21">
        <f t="shared" si="11"/>
        <v>3</v>
      </c>
      <c r="D48" s="14">
        <f t="shared" si="5"/>
        <v>90.9</v>
      </c>
      <c r="E48" s="27">
        <v>278716</v>
      </c>
      <c r="F48" s="21">
        <f t="shared" si="12"/>
        <v>7</v>
      </c>
      <c r="G48" s="28">
        <f t="shared" si="13"/>
        <v>92.4</v>
      </c>
      <c r="H48" s="27">
        <v>172303</v>
      </c>
      <c r="I48" s="21">
        <f t="shared" si="14"/>
        <v>2</v>
      </c>
      <c r="J48" s="28">
        <f t="shared" si="15"/>
        <v>89.9</v>
      </c>
    </row>
    <row r="49" spans="1:10" ht="15.75" customHeight="1">
      <c r="A49" s="42" t="s">
        <v>42</v>
      </c>
      <c r="B49" s="23">
        <v>183222</v>
      </c>
      <c r="C49" s="24">
        <f t="shared" si="11"/>
        <v>39</v>
      </c>
      <c r="D49" s="13">
        <f t="shared" si="5"/>
        <v>77.6</v>
      </c>
      <c r="E49" s="23">
        <v>240265</v>
      </c>
      <c r="F49" s="24">
        <f t="shared" si="12"/>
        <v>42</v>
      </c>
      <c r="G49" s="25">
        <f t="shared" si="13"/>
        <v>79.7</v>
      </c>
      <c r="H49" s="23">
        <v>147991</v>
      </c>
      <c r="I49" s="24">
        <f t="shared" si="14"/>
        <v>19</v>
      </c>
      <c r="J49" s="25">
        <f t="shared" si="15"/>
        <v>77.2</v>
      </c>
    </row>
    <row r="50" spans="1:10" ht="15.75" customHeight="1">
      <c r="A50" s="40" t="s">
        <v>43</v>
      </c>
      <c r="B50" s="26">
        <v>175660</v>
      </c>
      <c r="C50" s="18">
        <f t="shared" si="11"/>
        <v>45</v>
      </c>
      <c r="D50" s="14">
        <f t="shared" si="5"/>
        <v>74.4</v>
      </c>
      <c r="E50" s="26">
        <v>237112</v>
      </c>
      <c r="F50" s="18">
        <f t="shared" si="12"/>
        <v>44</v>
      </c>
      <c r="G50" s="19">
        <f t="shared" si="13"/>
        <v>78.6</v>
      </c>
      <c r="H50" s="26">
        <v>130113</v>
      </c>
      <c r="I50" s="18">
        <f t="shared" si="14"/>
        <v>46</v>
      </c>
      <c r="J50" s="19">
        <f t="shared" si="15"/>
        <v>67.8</v>
      </c>
    </row>
    <row r="51" spans="1:10" ht="15.75" customHeight="1">
      <c r="A51" s="40" t="s">
        <v>44</v>
      </c>
      <c r="B51" s="26">
        <v>186536</v>
      </c>
      <c r="C51" s="18">
        <f t="shared" si="11"/>
        <v>34</v>
      </c>
      <c r="D51" s="14">
        <f t="shared" si="5"/>
        <v>79</v>
      </c>
      <c r="E51" s="26">
        <v>243831</v>
      </c>
      <c r="F51" s="18">
        <f t="shared" si="12"/>
        <v>40</v>
      </c>
      <c r="G51" s="19">
        <f>ROUND(E51/$E$21*100,1)</f>
        <v>80.8</v>
      </c>
      <c r="H51" s="26">
        <v>145888</v>
      </c>
      <c r="I51" s="18">
        <f t="shared" si="14"/>
        <v>20</v>
      </c>
      <c r="J51" s="19">
        <f t="shared" si="15"/>
        <v>76.1</v>
      </c>
    </row>
    <row r="52" spans="1:10" ht="15.75" customHeight="1">
      <c r="A52" s="40" t="s">
        <v>45</v>
      </c>
      <c r="B52" s="26">
        <v>183554</v>
      </c>
      <c r="C52" s="18">
        <f t="shared" si="11"/>
        <v>38</v>
      </c>
      <c r="D52" s="14">
        <f t="shared" si="5"/>
        <v>77.8</v>
      </c>
      <c r="E52" s="26">
        <v>252713</v>
      </c>
      <c r="F52" s="18">
        <f t="shared" si="12"/>
        <v>31</v>
      </c>
      <c r="G52" s="19">
        <f t="shared" si="13"/>
        <v>83.8</v>
      </c>
      <c r="H52" s="26">
        <v>138499</v>
      </c>
      <c r="I52" s="18">
        <f t="shared" si="14"/>
        <v>38</v>
      </c>
      <c r="J52" s="19">
        <f t="shared" si="15"/>
        <v>72.2</v>
      </c>
    </row>
    <row r="53" spans="1:10" ht="15.75" customHeight="1">
      <c r="A53" s="43" t="s">
        <v>46</v>
      </c>
      <c r="B53" s="27">
        <v>186381</v>
      </c>
      <c r="C53" s="21">
        <f t="shared" si="11"/>
        <v>35</v>
      </c>
      <c r="D53" s="14">
        <f t="shared" si="5"/>
        <v>78.9</v>
      </c>
      <c r="E53" s="27">
        <v>245091</v>
      </c>
      <c r="F53" s="21">
        <f t="shared" si="12"/>
        <v>38</v>
      </c>
      <c r="G53" s="28">
        <f t="shared" si="13"/>
        <v>81.3</v>
      </c>
      <c r="H53" s="27">
        <v>139248</v>
      </c>
      <c r="I53" s="21">
        <f t="shared" si="14"/>
        <v>33</v>
      </c>
      <c r="J53" s="28">
        <f t="shared" si="15"/>
        <v>72.6</v>
      </c>
    </row>
    <row r="54" spans="1:10" ht="15.75" customHeight="1">
      <c r="A54" s="44" t="s">
        <v>47</v>
      </c>
      <c r="B54" s="29">
        <v>186851</v>
      </c>
      <c r="C54" s="30">
        <f t="shared" si="11"/>
        <v>32</v>
      </c>
      <c r="D54" s="15">
        <f t="shared" si="5"/>
        <v>79.1</v>
      </c>
      <c r="E54" s="29">
        <v>245576</v>
      </c>
      <c r="F54" s="30">
        <f t="shared" si="12"/>
        <v>37</v>
      </c>
      <c r="G54" s="31">
        <f t="shared" si="13"/>
        <v>81.4</v>
      </c>
      <c r="H54" s="29">
        <v>133197</v>
      </c>
      <c r="I54" s="30">
        <f t="shared" si="14"/>
        <v>43</v>
      </c>
      <c r="J54" s="31">
        <f t="shared" si="15"/>
        <v>69.5</v>
      </c>
    </row>
    <row r="55" spans="1:10" ht="15.75" customHeight="1">
      <c r="A55" s="43" t="s">
        <v>48</v>
      </c>
      <c r="B55" s="27">
        <v>172020</v>
      </c>
      <c r="C55" s="21">
        <f t="shared" si="11"/>
        <v>46</v>
      </c>
      <c r="D55" s="16">
        <f t="shared" si="5"/>
        <v>72.9</v>
      </c>
      <c r="E55" s="27">
        <v>217226</v>
      </c>
      <c r="F55" s="21">
        <f t="shared" si="12"/>
        <v>47</v>
      </c>
      <c r="G55" s="28">
        <f t="shared" si="13"/>
        <v>72</v>
      </c>
      <c r="H55" s="27">
        <v>138551</v>
      </c>
      <c r="I55" s="21">
        <f t="shared" si="14"/>
        <v>37</v>
      </c>
      <c r="J55" s="28">
        <f t="shared" si="15"/>
        <v>72.3</v>
      </c>
    </row>
    <row r="56" spans="1:10" ht="13.5">
      <c r="A56" s="45" t="s">
        <v>54</v>
      </c>
      <c r="B56" s="35"/>
      <c r="C56" s="35"/>
      <c r="D56" s="35"/>
      <c r="E56" s="35"/>
      <c r="F56" s="35"/>
      <c r="G56" s="35"/>
      <c r="H56" s="35"/>
      <c r="I56" s="35"/>
      <c r="J56" s="35"/>
    </row>
    <row r="57" ht="13.5">
      <c r="A57" s="1" t="s">
        <v>57</v>
      </c>
    </row>
    <row r="60" ht="13.5">
      <c r="J60" s="46"/>
    </row>
  </sheetData>
  <sheetProtection/>
  <mergeCells count="3">
    <mergeCell ref="B3:D3"/>
    <mergeCell ref="E3:G3"/>
    <mergeCell ref="H3:J3"/>
  </mergeCells>
  <printOptions horizontalCentered="1"/>
  <pageMargins left="0.7874015748031497" right="0.71" top="0.7874015748031497" bottom="0.7874015748031497" header="0.2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鹿児島県</cp:lastModifiedBy>
  <cp:lastPrinted>2023-01-05T00:36:23Z</cp:lastPrinted>
  <dcterms:created xsi:type="dcterms:W3CDTF">1999-04-01T06:21:23Z</dcterms:created>
  <dcterms:modified xsi:type="dcterms:W3CDTF">2023-11-09T23:28:22Z</dcterms:modified>
  <cp:category/>
  <cp:version/>
  <cp:contentType/>
  <cp:contentStatus/>
</cp:coreProperties>
</file>