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5345" windowHeight="6855" activeTab="0"/>
  </bookViews>
  <sheets>
    <sheet name="県計，市部計，郡部計" sheetId="2" r:id="rId1"/>
    <sheet name="鹿児島市，鹿屋市，枕崎市" sheetId="19" r:id="rId2"/>
    <sheet name="阿久根市，出水市，指宿市" sheetId="18" r:id="rId3"/>
    <sheet name="西之表市，垂水市，薩摩川内市" sheetId="17" r:id="rId4"/>
    <sheet name="日置市，曽於市，霧島市" sheetId="16" r:id="rId5"/>
    <sheet name="いちき串木野市，南さつま市，志布志市" sheetId="15" r:id="rId6"/>
    <sheet name="奄美市，南九州市，伊佐市" sheetId="14" r:id="rId7"/>
    <sheet name="姶良市，鹿児島郡，三島村" sheetId="13" r:id="rId8"/>
    <sheet name="十島村，薩摩郡，さつま町" sheetId="12" r:id="rId9"/>
    <sheet name="出水郡，長島町，姶良郡" sheetId="11" r:id="rId10"/>
    <sheet name="湧水町，曽於郡，大崎町" sheetId="10" r:id="rId11"/>
    <sheet name="肝属郡，東串良町，錦江町" sheetId="9" r:id="rId12"/>
    <sheet name="南大隅町，肝付町，熊毛郡" sheetId="8" r:id="rId13"/>
    <sheet name="中種子町，南種子町，屋久島町" sheetId="7" r:id="rId14"/>
    <sheet name="大島郡，大和村，宇検村" sheetId="6" r:id="rId15"/>
    <sheet name="瀬戸内町，龍郷町，喜界町" sheetId="5" r:id="rId16"/>
    <sheet name="徳之島町，天城町，伊仙町" sheetId="4" r:id="rId17"/>
    <sheet name="和泊町，知名町，与論町" sheetId="3" r:id="rId18"/>
  </sheets>
  <definedNames>
    <definedName name="_xlnm.Print_Area" localSheetId="5">'いちき串木野市，南さつま市，志布志市'!$A$1:$K$151</definedName>
    <definedName name="_xlnm.Print_Area" localSheetId="2">'阿久根市，出水市，指宿市'!$A$1:$K$151</definedName>
    <definedName name="_xlnm.Print_Area" localSheetId="7">'姶良市，鹿児島郡，三島村'!$A$1:$K$151</definedName>
    <definedName name="_xlnm.Print_Area" localSheetId="6">'奄美市，南九州市，伊佐市'!$A$1:$K$151</definedName>
    <definedName name="_xlnm.Print_Area" localSheetId="11">'肝属郡，東串良町，錦江町'!$A$1:$K$151</definedName>
    <definedName name="_xlnm.Print_Area" localSheetId="0">'県計，市部計，郡部計'!$A$1:$K$151</definedName>
    <definedName name="_xlnm.Print_Area" localSheetId="1">'鹿児島市，鹿屋市，枕崎市'!$A$1:$K$151</definedName>
    <definedName name="_xlnm.Print_Area" localSheetId="8">'十島村，薩摩郡，さつま町'!$A$1:$K$151</definedName>
    <definedName name="_xlnm.Print_Area" localSheetId="9">'出水郡，長島町，姶良郡'!$A$1:$K$151</definedName>
    <definedName name="_xlnm.Print_Area" localSheetId="15">'瀬戸内町，龍郷町，喜界町'!$A$1:$K$151</definedName>
    <definedName name="_xlnm.Print_Area" localSheetId="3">'西之表市，垂水市，薩摩川内市'!$A$1:$K$151</definedName>
    <definedName name="_xlnm.Print_Area" localSheetId="14">'大島郡，大和村，宇検村'!$A$1:$K$151</definedName>
    <definedName name="_xlnm.Print_Area" localSheetId="13">'中種子町，南種子町，屋久島町'!$A$1:$K$151</definedName>
    <definedName name="_xlnm.Print_Area" localSheetId="16">'徳之島町，天城町，伊仙町'!$A$1:$K$151</definedName>
    <definedName name="_xlnm.Print_Area" localSheetId="12">'南大隅町，肝付町，熊毛郡'!$A$1:$K$151</definedName>
    <definedName name="_xlnm.Print_Area" localSheetId="4">'日置市，曽於市，霧島市'!$A$1:$K$151</definedName>
    <definedName name="_xlnm.Print_Area" localSheetId="10">'湧水町，曽於郡，大崎町'!$A$1:$K$151</definedName>
    <definedName name="_xlnm.Print_Area" localSheetId="17">'和泊町，知名町，与論町'!$A$1:$K$151</definedName>
    <definedName name="qry_B_0018_1" localSheetId="5">#REF!</definedName>
    <definedName name="qry_B_0018_1" localSheetId="2">#REF!</definedName>
    <definedName name="qry_B_0018_1" localSheetId="7">#REF!</definedName>
    <definedName name="qry_B_0018_1" localSheetId="6">#REF!</definedName>
    <definedName name="qry_B_0018_1" localSheetId="11">#REF!</definedName>
    <definedName name="qry_B_0018_1" localSheetId="1">#REF!</definedName>
    <definedName name="qry_B_0018_1" localSheetId="8">#REF!</definedName>
    <definedName name="qry_B_0018_1" localSheetId="9">#REF!</definedName>
    <definedName name="qry_B_0018_1" localSheetId="15">#REF!</definedName>
    <definedName name="qry_B_0018_1" localSheetId="3">#REF!</definedName>
    <definedName name="qry_B_0018_1" localSheetId="14">#REF!</definedName>
    <definedName name="qry_B_0018_1" localSheetId="13">#REF!</definedName>
    <definedName name="qry_B_0018_1" localSheetId="16">#REF!</definedName>
    <definedName name="qry_B_0018_1" localSheetId="12">#REF!</definedName>
    <definedName name="qry_B_0018_1" localSheetId="4">#REF!</definedName>
    <definedName name="qry_B_0018_1" localSheetId="10">#REF!</definedName>
    <definedName name="qry_B_0018_1">#REF!</definedName>
    <definedName name="tmp_B_0018_1" localSheetId="5">#REF!</definedName>
    <definedName name="tmp_B_0018_1" localSheetId="2">#REF!</definedName>
    <definedName name="tmp_B_0018_1" localSheetId="7">#REF!</definedName>
    <definedName name="tmp_B_0018_1" localSheetId="6">#REF!</definedName>
    <definedName name="tmp_B_0018_1" localSheetId="11">#REF!</definedName>
    <definedName name="tmp_B_0018_1" localSheetId="1">#REF!</definedName>
    <definedName name="tmp_B_0018_1" localSheetId="8">#REF!</definedName>
    <definedName name="tmp_B_0018_1" localSheetId="9">#REF!</definedName>
    <definedName name="tmp_B_0018_1" localSheetId="15">#REF!</definedName>
    <definedName name="tmp_B_0018_1" localSheetId="3">#REF!</definedName>
    <definedName name="tmp_B_0018_1" localSheetId="14">#REF!</definedName>
    <definedName name="tmp_B_0018_1" localSheetId="13">#REF!</definedName>
    <definedName name="tmp_B_0018_1" localSheetId="16">#REF!</definedName>
    <definedName name="tmp_B_0018_1" localSheetId="12">#REF!</definedName>
    <definedName name="tmp_B_0018_1" localSheetId="4">#REF!</definedName>
    <definedName name="tmp_B_0018_1" localSheetId="10">#REF!</definedName>
    <definedName name="tmp_B_0018_1">#REF!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<sst xmlns="http://schemas.openxmlformats.org/spreadsheetml/2006/main" count="1227" uniqueCount="145">
  <si>
    <t>(単位：人)</t>
    <rPh sb="1" eb="3">
      <t>タンイ</t>
    </rPh>
    <rPh sb="4" eb="5">
      <t>ニン</t>
    </rPh>
    <phoneticPr fontId="7"/>
  </si>
  <si>
    <t>県計</t>
  </si>
  <si>
    <t>市部計</t>
    <rPh sb="0" eb="3">
      <t>シブケイ</t>
    </rPh>
    <phoneticPr fontId="6"/>
  </si>
  <si>
    <t>郡部計</t>
    <rPh sb="0" eb="2">
      <t>グンブ</t>
    </rPh>
    <rPh sb="2" eb="3">
      <t>ケイ</t>
    </rPh>
    <phoneticPr fontId="6"/>
  </si>
  <si>
    <t>総数</t>
  </si>
  <si>
    <t>男</t>
  </si>
  <si>
    <t>女</t>
  </si>
  <si>
    <t>・県計は，転入・転出の県外分のみを推計要素としているので市町村人口の合計とは一致しない。</t>
    <rPh sb="1" eb="2">
      <t>ケン</t>
    </rPh>
    <rPh sb="2" eb="3">
      <t>ケイ</t>
    </rPh>
    <rPh sb="5" eb="7">
      <t>テンニュウ</t>
    </rPh>
    <rPh sb="8" eb="10">
      <t>テンシュツ</t>
    </rPh>
    <rPh sb="11" eb="13">
      <t>ケンガイ</t>
    </rPh>
    <rPh sb="13" eb="14">
      <t>ブン</t>
    </rPh>
    <rPh sb="17" eb="19">
      <t>スイケイ</t>
    </rPh>
    <rPh sb="19" eb="21">
      <t>ヨウソ</t>
    </rPh>
    <rPh sb="28" eb="31">
      <t>シチョウソン</t>
    </rPh>
    <rPh sb="31" eb="33">
      <t>ジンコウ</t>
    </rPh>
    <rPh sb="34" eb="36">
      <t>ゴウケイ</t>
    </rPh>
    <rPh sb="38" eb="40">
      <t>イッチ</t>
    </rPh>
    <phoneticPr fontId="3"/>
  </si>
  <si>
    <t xml:space="preserve">・年齢別人口の推計にあたっては，令和２年国勢調査結果を基に，住民基本台帳による増減数を各歳別に加減して
</t>
    <rPh sb="1" eb="4">
      <t>ネンレイベツ</t>
    </rPh>
    <rPh sb="4" eb="6">
      <t>ジンコウ</t>
    </rPh>
    <rPh sb="7" eb="9">
      <t>スイケイ</t>
    </rPh>
    <rPh sb="16" eb="18">
      <t>レイワ</t>
    </rPh>
    <rPh sb="19" eb="20">
      <t>ヘイネン</t>
    </rPh>
    <rPh sb="20" eb="22">
      <t>コクセイ</t>
    </rPh>
    <rPh sb="22" eb="24">
      <t>チョウサ</t>
    </rPh>
    <rPh sb="24" eb="26">
      <t>ケッカ</t>
    </rPh>
    <rPh sb="27" eb="28">
      <t>モト</t>
    </rPh>
    <rPh sb="30" eb="32">
      <t>ジュウミン</t>
    </rPh>
    <rPh sb="32" eb="34">
      <t>キホン</t>
    </rPh>
    <rPh sb="34" eb="36">
      <t>ダイチョウ</t>
    </rPh>
    <rPh sb="39" eb="41">
      <t>ゾウゲン</t>
    </rPh>
    <rPh sb="41" eb="42">
      <t>スウ</t>
    </rPh>
    <rPh sb="43" eb="44">
      <t>カク</t>
    </rPh>
    <rPh sb="44" eb="45">
      <t>トシ</t>
    </rPh>
    <rPh sb="45" eb="46">
      <t>ベツ</t>
    </rPh>
    <rPh sb="47" eb="49">
      <t>カゲン</t>
    </rPh>
    <phoneticPr fontId="3"/>
  </si>
  <si>
    <t>推計しているため，一部の年齢にマイナスが生じることがある。</t>
  </si>
  <si>
    <t>100以上</t>
    <rPh sb="3" eb="5">
      <t>イジョウ</t>
    </rPh>
    <phoneticPr fontId="6"/>
  </si>
  <si>
    <t>(不詳)</t>
    <rPh sb="1" eb="3">
      <t>フショウ</t>
    </rPh>
    <phoneticPr fontId="6"/>
  </si>
  <si>
    <t>(再掲)</t>
  </si>
  <si>
    <t>0～4</t>
  </si>
  <si>
    <t>5～9</t>
  </si>
  <si>
    <t>10～14</t>
  </si>
  <si>
    <t>15～19</t>
  </si>
  <si>
    <t>20～24</t>
  </si>
  <si>
    <t>25～29</t>
  </si>
  <si>
    <t>30～34</t>
  </si>
  <si>
    <t>35～39</t>
  </si>
  <si>
    <t>40～44</t>
  </si>
  <si>
    <t>45～49</t>
  </si>
  <si>
    <t>50～54</t>
  </si>
  <si>
    <t>55～59</t>
  </si>
  <si>
    <t>60～64</t>
  </si>
  <si>
    <t>65～69</t>
  </si>
  <si>
    <t>70～74</t>
  </si>
  <si>
    <t>75～79</t>
  </si>
  <si>
    <t>80～84</t>
  </si>
  <si>
    <t>85～89</t>
  </si>
  <si>
    <t>90～94</t>
  </si>
  <si>
    <t>95～99</t>
  </si>
  <si>
    <t>年齢別人口</t>
  </si>
  <si>
    <t>15歳未満</t>
  </si>
  <si>
    <t>15～64歳</t>
  </si>
  <si>
    <t>65歳以上</t>
  </si>
  <si>
    <t xml:space="preserve"> 75歳以上</t>
    <rPh sb="3" eb="4">
      <t>サイ</t>
    </rPh>
    <rPh sb="4" eb="6">
      <t>イジョウ</t>
    </rPh>
    <phoneticPr fontId="6"/>
  </si>
  <si>
    <t>年齢別割合(%)</t>
  </si>
  <si>
    <t>人口性比</t>
  </si>
  <si>
    <t>-</t>
  </si>
  <si>
    <t>・年齢別人口の推計にあたっては，令和２年国勢調査結果を基に，住民基本台帳による増減数を各歳別に加減して</t>
    <rPh sb="1" eb="4">
      <t>ネンレイベツ</t>
    </rPh>
    <rPh sb="4" eb="6">
      <t>ジンコウ</t>
    </rPh>
    <rPh sb="7" eb="9">
      <t>スイケイ</t>
    </rPh>
    <rPh sb="16" eb="18">
      <t>レイワ</t>
    </rPh>
    <rPh sb="19" eb="20">
      <t>ネン</t>
    </rPh>
    <rPh sb="20" eb="22">
      <t>コクセイ</t>
    </rPh>
    <rPh sb="22" eb="24">
      <t>チョウサ</t>
    </rPh>
    <rPh sb="24" eb="26">
      <t>ケッカ</t>
    </rPh>
    <rPh sb="27" eb="28">
      <t>モト</t>
    </rPh>
    <rPh sb="30" eb="32">
      <t>ジュウミン</t>
    </rPh>
    <rPh sb="32" eb="34">
      <t>キホン</t>
    </rPh>
    <rPh sb="34" eb="36">
      <t>ダイチョウ</t>
    </rPh>
    <rPh sb="39" eb="41">
      <t>ゾウゲン</t>
    </rPh>
    <rPh sb="41" eb="42">
      <t>スウ</t>
    </rPh>
    <rPh sb="43" eb="44">
      <t>カク</t>
    </rPh>
    <rPh sb="44" eb="45">
      <t>トシ</t>
    </rPh>
    <rPh sb="45" eb="46">
      <t>ベツ</t>
    </rPh>
    <rPh sb="47" eb="49">
      <t>カゲン</t>
    </rPh>
    <phoneticPr fontId="3"/>
  </si>
  <si>
    <t>鹿児島市</t>
  </si>
  <si>
    <t>鹿児島市</t>
  </si>
  <si>
    <t>鹿屋市</t>
  </si>
  <si>
    <t>鹿屋市</t>
  </si>
  <si>
    <t>枕崎市</t>
  </si>
  <si>
    <t>枕崎市</t>
  </si>
  <si>
    <t>阿久根市</t>
  </si>
  <si>
    <t>阿久根市</t>
  </si>
  <si>
    <t>出水市</t>
  </si>
  <si>
    <t>出水市</t>
  </si>
  <si>
    <t>指宿市</t>
  </si>
  <si>
    <t>指宿市</t>
  </si>
  <si>
    <t>西之表市</t>
  </si>
  <si>
    <t>西之表市</t>
  </si>
  <si>
    <t>垂水市</t>
  </si>
  <si>
    <t>垂水市</t>
  </si>
  <si>
    <t>薩摩川内市</t>
  </si>
  <si>
    <t>薩摩川内市</t>
  </si>
  <si>
    <t>日置市</t>
  </si>
  <si>
    <t>日置市</t>
  </si>
  <si>
    <t>曽於市</t>
  </si>
  <si>
    <t>曽於市</t>
  </si>
  <si>
    <t>霧島市</t>
  </si>
  <si>
    <t>霧島市</t>
  </si>
  <si>
    <t>いちき串木野市</t>
  </si>
  <si>
    <t>いちき串木野市</t>
  </si>
  <si>
    <t>南さつま市</t>
  </si>
  <si>
    <t>南さつま市</t>
  </si>
  <si>
    <t>志布志市</t>
  </si>
  <si>
    <t>志布志市</t>
  </si>
  <si>
    <t>奄美市</t>
  </si>
  <si>
    <t>奄美市</t>
  </si>
  <si>
    <t>南九州市</t>
  </si>
  <si>
    <t>南九州市</t>
  </si>
  <si>
    <t>伊佐市</t>
  </si>
  <si>
    <t>伊佐市</t>
  </si>
  <si>
    <t>姶良市</t>
  </si>
  <si>
    <t>姶良市</t>
  </si>
  <si>
    <t>鹿児島郡</t>
  </si>
  <si>
    <t>鹿児島郡</t>
  </si>
  <si>
    <t>三島村</t>
  </si>
  <si>
    <t>三島村</t>
  </si>
  <si>
    <t>十島村</t>
  </si>
  <si>
    <t>十島村</t>
  </si>
  <si>
    <t>薩摩郡</t>
  </si>
  <si>
    <t>薩摩郡</t>
  </si>
  <si>
    <t>さつま町</t>
  </si>
  <si>
    <t>さつま町</t>
  </si>
  <si>
    <t>出水郡</t>
  </si>
  <si>
    <t>出水郡</t>
  </si>
  <si>
    <t>長島町</t>
  </si>
  <si>
    <t>長島町</t>
  </si>
  <si>
    <t>姶良郡</t>
  </si>
  <si>
    <t>姶良郡</t>
  </si>
  <si>
    <t>湧水町</t>
  </si>
  <si>
    <t>湧水町</t>
  </si>
  <si>
    <t>曽於郡</t>
  </si>
  <si>
    <t>曽於郡</t>
  </si>
  <si>
    <t>大崎町</t>
  </si>
  <si>
    <t>大崎町</t>
  </si>
  <si>
    <t>肝属郡</t>
  </si>
  <si>
    <t>肝属郡</t>
  </si>
  <si>
    <t>東串良町</t>
  </si>
  <si>
    <t>東串良町</t>
  </si>
  <si>
    <t>錦江町</t>
  </si>
  <si>
    <t>錦江町</t>
  </si>
  <si>
    <t>南大隅町</t>
  </si>
  <si>
    <t>南大隅町</t>
  </si>
  <si>
    <t>肝付町</t>
  </si>
  <si>
    <t>肝付町</t>
  </si>
  <si>
    <t>熊毛郡</t>
  </si>
  <si>
    <t>熊毛郡</t>
  </si>
  <si>
    <t>中種子町</t>
  </si>
  <si>
    <t>中種子町</t>
  </si>
  <si>
    <t>南種子町</t>
  </si>
  <si>
    <t>南種子町</t>
  </si>
  <si>
    <t>屋久島町</t>
  </si>
  <si>
    <t>屋久島町</t>
  </si>
  <si>
    <t>大島郡</t>
  </si>
  <si>
    <t>大島郡</t>
  </si>
  <si>
    <t>大和村</t>
  </si>
  <si>
    <t>大和村</t>
  </si>
  <si>
    <t>宇検村</t>
  </si>
  <si>
    <t>宇検村</t>
  </si>
  <si>
    <t>瀬戸内町</t>
  </si>
  <si>
    <t>瀬戸内町</t>
  </si>
  <si>
    <t>龍郷町</t>
  </si>
  <si>
    <t>龍郷町</t>
  </si>
  <si>
    <t>喜界町</t>
  </si>
  <si>
    <t>喜界町</t>
  </si>
  <si>
    <t>徳之島町</t>
  </si>
  <si>
    <t>徳之島町</t>
  </si>
  <si>
    <t>天城町</t>
  </si>
  <si>
    <t>天城町</t>
  </si>
  <si>
    <t>伊仙町</t>
  </si>
  <si>
    <t>伊仙町</t>
  </si>
  <si>
    <t>和泊町</t>
  </si>
  <si>
    <t>和泊町</t>
  </si>
  <si>
    <t>知名町</t>
  </si>
  <si>
    <t>知名町</t>
  </si>
  <si>
    <t>与論町</t>
  </si>
  <si>
    <t>与論町</t>
  </si>
  <si>
    <t>第６表 市町村別，年齢（各歳）別，男女別推計人口（令和5(2023)年10月1日現在）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</si>
</sst>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font>
      <sz val="11"/>
      <color theme="1"/>
      <name val="ＭＳ ゴシック"/>
      <family val="2"/>
    </font>
    <font>
      <sz val="10"/>
      <name val="Arial"/>
      <family val="2"/>
    </font>
    <font>
      <sz val="11"/>
      <name val="ＭＳ Ｐゴシック"/>
      <family val="3"/>
    </font>
    <font>
      <sz val="10"/>
      <name val="ＭＳ 明朝"/>
      <family val="1"/>
    </font>
    <font>
      <sz val="6"/>
      <name val="ＭＳ ゴシック"/>
      <family val="2"/>
    </font>
    <font>
      <b/>
      <sz val="11"/>
      <name val="ＭＳ 明朝"/>
      <family val="1"/>
    </font>
    <font>
      <sz val="6"/>
      <name val="ＭＳ Ｐゴシック"/>
      <family val="3"/>
    </font>
    <font>
      <b/>
      <sz val="10"/>
      <name val="ＭＳ 明朝"/>
      <family val="1"/>
    </font>
    <font>
      <sz val="11"/>
      <name val="ＭＳ 明朝"/>
      <family val="1"/>
    </font>
    <font>
      <sz val="8"/>
      <name val="ＭＳ 明朝"/>
      <family val="1"/>
    </font>
  </fonts>
  <fills count="2">
    <fill>
      <patternFill/>
    </fill>
    <fill>
      <patternFill patternType="gray125"/>
    </fill>
  </fills>
  <borders count="30">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style="thin"/>
      <right/>
      <top/>
      <bottom/>
    </border>
    <border>
      <left/>
      <right style="thin"/>
      <top/>
      <bottom/>
    </border>
    <border>
      <left/>
      <right style="thin"/>
      <top style="thin"/>
      <bottom/>
    </border>
    <border>
      <left style="thin"/>
      <right style="thin"/>
      <top/>
      <bottom/>
    </border>
    <border>
      <left style="thin"/>
      <right style="thin"/>
      <top/>
      <bottom style="dotted"/>
    </border>
    <border>
      <left style="thin"/>
      <right/>
      <top/>
      <bottom style="dotted"/>
    </border>
    <border>
      <left/>
      <right/>
      <top/>
      <bottom style="dotted"/>
    </border>
    <border>
      <left/>
      <right style="thin"/>
      <top/>
      <bottom style="dotted"/>
    </border>
    <border>
      <left/>
      <right/>
      <top/>
      <bottom style="hair"/>
    </border>
    <border>
      <left/>
      <right/>
      <top style="thin"/>
      <bottom/>
    </border>
    <border>
      <left/>
      <right/>
      <top style="dotted"/>
      <bottom/>
    </border>
    <border>
      <left/>
      <right style="thin"/>
      <top style="dotted"/>
      <bottom/>
    </border>
    <border>
      <left style="thin"/>
      <right style="thin"/>
      <top/>
      <bottom style="dashed"/>
    </border>
    <border>
      <left style="thin"/>
      <right/>
      <top/>
      <bottom style="dashed"/>
    </border>
    <border>
      <left/>
      <right/>
      <top/>
      <bottom style="dashed"/>
    </border>
    <border>
      <left/>
      <right style="thin"/>
      <top/>
      <bottom style="dashed"/>
    </border>
    <border>
      <left style="thin"/>
      <right style="thin"/>
      <top style="dashed"/>
      <bottom/>
    </border>
    <border>
      <left style="thin"/>
      <right/>
      <top style="dashed"/>
      <bottom/>
    </border>
    <border>
      <left/>
      <right/>
      <top style="dashed"/>
      <bottom/>
    </border>
    <border>
      <left/>
      <right style="thin"/>
      <top style="dashed"/>
      <bottom/>
    </border>
    <border>
      <left style="thin"/>
      <right/>
      <top/>
      <bottom style="thin"/>
    </border>
    <border>
      <left/>
      <right/>
      <top/>
      <bottom style="thin"/>
    </border>
    <border>
      <left/>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70">
    <xf numFmtId="0" fontId="0" fillId="0" borderId="0" xfId="0" applyAlignment="1">
      <alignment vertical="center"/>
    </xf>
    <xf numFmtId="0" fontId="3" fillId="0" borderId="0" xfId="20" applyFont="1" applyFill="1" applyAlignment="1">
      <alignment/>
      <protection/>
    </xf>
    <xf numFmtId="0" fontId="3" fillId="0" borderId="0" xfId="20" applyFont="1" applyFill="1">
      <alignment/>
      <protection/>
    </xf>
    <xf numFmtId="0" fontId="5" fillId="0" borderId="0" xfId="20" applyFont="1" applyFill="1" applyAlignment="1">
      <alignment vertical="top"/>
      <protection/>
    </xf>
    <xf numFmtId="0" fontId="8" fillId="0" borderId="0" xfId="20" applyFont="1" applyFill="1" applyAlignment="1">
      <alignment vertical="top"/>
      <protection/>
    </xf>
    <xf numFmtId="0" fontId="3" fillId="0" borderId="1" xfId="20" applyFont="1" applyFill="1" applyBorder="1" applyAlignment="1">
      <alignment/>
      <protection/>
    </xf>
    <xf numFmtId="0" fontId="3" fillId="0" borderId="2" xfId="20" applyFont="1" applyFill="1" applyBorder="1" applyAlignment="1">
      <alignment horizontal="centerContinuous"/>
      <protection/>
    </xf>
    <xf numFmtId="0" fontId="3" fillId="0" borderId="3" xfId="20" applyFont="1" applyFill="1" applyBorder="1" applyAlignment="1">
      <alignment horizontal="centerContinuous"/>
      <protection/>
    </xf>
    <xf numFmtId="0" fontId="3" fillId="0" borderId="4" xfId="20" applyFont="1" applyFill="1" applyBorder="1" applyAlignment="1">
      <alignment horizontal="centerContinuous"/>
      <protection/>
    </xf>
    <xf numFmtId="0" fontId="3" fillId="0" borderId="0" xfId="20" applyFont="1" applyFill="1" applyAlignment="1">
      <alignment horizontal="center"/>
      <protection/>
    </xf>
    <xf numFmtId="0" fontId="3" fillId="0" borderId="5" xfId="20" applyFont="1" applyFill="1" applyBorder="1" applyAlignment="1">
      <alignment/>
      <protection/>
    </xf>
    <xf numFmtId="0" fontId="3" fillId="0" borderId="6" xfId="20" applyFont="1" applyFill="1" applyBorder="1" applyAlignment="1">
      <alignment horizontal="center"/>
      <protection/>
    </xf>
    <xf numFmtId="0" fontId="7" fillId="0" borderId="7" xfId="20" applyFont="1" applyFill="1" applyBorder="1" applyAlignment="1">
      <alignment horizontal="center"/>
      <protection/>
    </xf>
    <xf numFmtId="3" fontId="7" fillId="0" borderId="7" xfId="20" applyNumberFormat="1" applyFont="1" applyFill="1" applyBorder="1" applyAlignment="1">
      <alignment shrinkToFit="1"/>
      <protection/>
    </xf>
    <xf numFmtId="3" fontId="7" fillId="0" borderId="0" xfId="20" applyNumberFormat="1" applyFont="1" applyFill="1" applyBorder="1" applyAlignment="1">
      <alignment shrinkToFit="1"/>
      <protection/>
    </xf>
    <xf numFmtId="3" fontId="7" fillId="0" borderId="8" xfId="20" applyNumberFormat="1" applyFont="1" applyFill="1" applyBorder="1" applyAlignment="1">
      <alignment shrinkToFit="1"/>
      <protection/>
    </xf>
    <xf numFmtId="3" fontId="7" fillId="0" borderId="9" xfId="20" applyNumberFormat="1" applyFont="1" applyFill="1" applyBorder="1" applyAlignment="1">
      <alignment shrinkToFit="1"/>
      <protection/>
    </xf>
    <xf numFmtId="0" fontId="7" fillId="0" borderId="0" xfId="20" applyFont="1" applyFill="1">
      <alignment/>
      <protection/>
    </xf>
    <xf numFmtId="0" fontId="3" fillId="0" borderId="10" xfId="20" applyFont="1" applyFill="1" applyBorder="1" applyAlignment="1">
      <alignment horizontal="center"/>
      <protection/>
    </xf>
    <xf numFmtId="3" fontId="3" fillId="0" borderId="7" xfId="20" applyNumberFormat="1" applyFont="1" applyFill="1" applyBorder="1" applyAlignment="1">
      <alignment shrinkToFit="1"/>
      <protection/>
    </xf>
    <xf numFmtId="3" fontId="3" fillId="0" borderId="0" xfId="20" applyNumberFormat="1" applyFont="1" applyFill="1" applyBorder="1" applyAlignment="1">
      <alignment shrinkToFit="1"/>
      <protection/>
    </xf>
    <xf numFmtId="3" fontId="3" fillId="0" borderId="8" xfId="20" applyNumberFormat="1" applyFont="1" applyFill="1" applyBorder="1" applyAlignment="1">
      <alignment shrinkToFit="1"/>
      <protection/>
    </xf>
    <xf numFmtId="0" fontId="3" fillId="0" borderId="10" xfId="20" applyFont="1" applyFill="1" applyBorder="1" applyAlignment="1">
      <alignment horizontal="center" vertical="center"/>
      <protection/>
    </xf>
    <xf numFmtId="3" fontId="3" fillId="0" borderId="7" xfId="20" applyNumberFormat="1" applyFont="1" applyFill="1" applyBorder="1" applyAlignment="1">
      <alignment vertical="center" shrinkToFit="1"/>
      <protection/>
    </xf>
    <xf numFmtId="3" fontId="3" fillId="0" borderId="0" xfId="20" applyNumberFormat="1" applyFont="1" applyFill="1" applyBorder="1" applyAlignment="1">
      <alignment vertical="center" shrinkToFit="1"/>
      <protection/>
    </xf>
    <xf numFmtId="3" fontId="3" fillId="0" borderId="8" xfId="20" applyNumberFormat="1" applyFont="1" applyFill="1" applyBorder="1" applyAlignment="1">
      <alignment vertical="center" shrinkToFit="1"/>
      <protection/>
    </xf>
    <xf numFmtId="0" fontId="3" fillId="0" borderId="11" xfId="20" applyFont="1" applyFill="1" applyBorder="1" applyAlignment="1">
      <alignment horizontal="center" vertical="center"/>
      <protection/>
    </xf>
    <xf numFmtId="3" fontId="3" fillId="0" borderId="12" xfId="20" applyNumberFormat="1" applyFont="1" applyFill="1" applyBorder="1" applyAlignment="1">
      <alignment vertical="center" shrinkToFit="1"/>
      <protection/>
    </xf>
    <xf numFmtId="3" fontId="3" fillId="0" borderId="13" xfId="20" applyNumberFormat="1" applyFont="1" applyFill="1" applyBorder="1" applyAlignment="1">
      <alignment vertical="center" shrinkToFit="1"/>
      <protection/>
    </xf>
    <xf numFmtId="3" fontId="3" fillId="0" borderId="14" xfId="20" applyNumberFormat="1" applyFont="1" applyFill="1" applyBorder="1" applyAlignment="1">
      <alignment vertical="center" shrinkToFit="1"/>
      <protection/>
    </xf>
    <xf numFmtId="0" fontId="3" fillId="0" borderId="15" xfId="20" applyFont="1" applyFill="1" applyBorder="1">
      <alignment/>
      <protection/>
    </xf>
    <xf numFmtId="0" fontId="3" fillId="0" borderId="0" xfId="20" applyFont="1" applyFill="1" applyBorder="1">
      <alignment/>
      <protection/>
    </xf>
    <xf numFmtId="0" fontId="3" fillId="0" borderId="16" xfId="20" applyFont="1" applyFill="1" applyBorder="1" applyAlignment="1">
      <alignment vertical="center"/>
      <protection/>
    </xf>
    <xf numFmtId="3" fontId="3" fillId="0" borderId="16" xfId="20" applyNumberFormat="1" applyFont="1" applyFill="1" applyBorder="1" applyAlignment="1">
      <alignment vertical="center" shrinkToFit="1"/>
      <protection/>
    </xf>
    <xf numFmtId="0" fontId="3" fillId="0" borderId="0" xfId="20" applyFont="1" applyFill="1" applyBorder="1" applyAlignment="1">
      <alignment vertical="center"/>
      <protection/>
    </xf>
    <xf numFmtId="0" fontId="3" fillId="0" borderId="0" xfId="20" applyFont="1" applyFill="1" applyAlignment="1">
      <alignment vertical="top"/>
      <protection/>
    </xf>
    <xf numFmtId="3" fontId="3" fillId="0" borderId="17" xfId="20" applyNumberFormat="1" applyFont="1" applyFill="1" applyBorder="1" applyAlignment="1">
      <alignment vertical="center" shrinkToFit="1"/>
      <protection/>
    </xf>
    <xf numFmtId="3" fontId="3" fillId="0" borderId="18" xfId="20" applyNumberFormat="1" applyFont="1" applyFill="1" applyBorder="1" applyAlignment="1">
      <alignment vertical="center" shrinkToFit="1"/>
      <protection/>
    </xf>
    <xf numFmtId="0" fontId="3" fillId="0" borderId="10" xfId="20" applyFont="1" applyFill="1" applyBorder="1" applyAlignment="1">
      <alignment vertical="center"/>
      <protection/>
    </xf>
    <xf numFmtId="0" fontId="3" fillId="0" borderId="7" xfId="20" applyFont="1" applyFill="1" applyBorder="1" applyAlignment="1">
      <alignment vertical="center" shrinkToFit="1"/>
      <protection/>
    </xf>
    <xf numFmtId="0" fontId="3" fillId="0" borderId="0" xfId="20" applyFont="1" applyFill="1" applyBorder="1" applyAlignment="1">
      <alignment vertical="center" shrinkToFit="1"/>
      <protection/>
    </xf>
    <xf numFmtId="0" fontId="3" fillId="0" borderId="8" xfId="20" applyFont="1" applyFill="1" applyBorder="1" applyAlignment="1">
      <alignment vertical="center" shrinkToFit="1"/>
      <protection/>
    </xf>
    <xf numFmtId="0" fontId="3" fillId="0" borderId="19" xfId="20" applyFont="1" applyFill="1" applyBorder="1" applyAlignment="1">
      <alignment horizontal="center" vertical="center"/>
      <protection/>
    </xf>
    <xf numFmtId="3" fontId="3" fillId="0" borderId="20" xfId="20" applyNumberFormat="1" applyFont="1" applyFill="1" applyBorder="1" applyAlignment="1">
      <alignment vertical="center" shrinkToFit="1"/>
      <protection/>
    </xf>
    <xf numFmtId="3" fontId="3" fillId="0" borderId="21" xfId="20" applyNumberFormat="1" applyFont="1" applyFill="1" applyBorder="1" applyAlignment="1">
      <alignment vertical="center" shrinkToFit="1"/>
      <protection/>
    </xf>
    <xf numFmtId="3" fontId="3" fillId="0" borderId="22" xfId="20" applyNumberFormat="1" applyFont="1" applyFill="1" applyBorder="1" applyAlignment="1">
      <alignment vertical="center" shrinkToFit="1"/>
      <protection/>
    </xf>
    <xf numFmtId="0" fontId="9" fillId="0" borderId="23" xfId="20" applyFont="1" applyFill="1" applyBorder="1" applyAlignment="1">
      <alignment vertical="center"/>
      <protection/>
    </xf>
    <xf numFmtId="0" fontId="3" fillId="0" borderId="24" xfId="20" applyFont="1" applyFill="1" applyBorder="1" applyAlignment="1">
      <alignment vertical="center" shrinkToFit="1"/>
      <protection/>
    </xf>
    <xf numFmtId="0" fontId="3" fillId="0" borderId="25" xfId="20" applyFont="1" applyFill="1" applyBorder="1" applyAlignment="1">
      <alignment vertical="center" shrinkToFit="1"/>
      <protection/>
    </xf>
    <xf numFmtId="0" fontId="3" fillId="0" borderId="26" xfId="20" applyFont="1" applyFill="1" applyBorder="1" applyAlignment="1">
      <alignment vertical="center" shrinkToFit="1"/>
      <protection/>
    </xf>
    <xf numFmtId="176" fontId="3" fillId="0" borderId="7" xfId="20" applyNumberFormat="1" applyFont="1" applyFill="1" applyBorder="1" applyAlignment="1">
      <alignment vertical="center" shrinkToFit="1"/>
      <protection/>
    </xf>
    <xf numFmtId="176" fontId="3" fillId="0" borderId="0" xfId="20" applyNumberFormat="1" applyFont="1" applyFill="1" applyBorder="1" applyAlignment="1">
      <alignment vertical="center" shrinkToFit="1"/>
      <protection/>
    </xf>
    <xf numFmtId="176" fontId="3" fillId="0" borderId="8" xfId="20" applyNumberFormat="1" applyFont="1" applyFill="1" applyBorder="1" applyAlignment="1">
      <alignment vertical="center" shrinkToFit="1"/>
      <protection/>
    </xf>
    <xf numFmtId="0" fontId="3" fillId="0" borderId="19" xfId="20" applyFont="1" applyFill="1" applyBorder="1" applyAlignment="1">
      <alignment vertical="center"/>
      <protection/>
    </xf>
    <xf numFmtId="176" fontId="3" fillId="0" borderId="20" xfId="20" applyNumberFormat="1" applyFont="1" applyFill="1" applyBorder="1" applyAlignment="1">
      <alignment vertical="center" shrinkToFit="1"/>
      <protection/>
    </xf>
    <xf numFmtId="176" fontId="3" fillId="0" borderId="21" xfId="20" applyNumberFormat="1" applyFont="1" applyFill="1" applyBorder="1" applyAlignment="1">
      <alignment vertical="center" shrinkToFit="1"/>
      <protection/>
    </xf>
    <xf numFmtId="176" fontId="3" fillId="0" borderId="22" xfId="20" applyNumberFormat="1" applyFont="1" applyFill="1" applyBorder="1" applyAlignment="1">
      <alignment vertical="center" shrinkToFit="1"/>
      <protection/>
    </xf>
    <xf numFmtId="0" fontId="3" fillId="0" borderId="5" xfId="20" applyFont="1" applyFill="1" applyBorder="1" applyAlignment="1">
      <alignment vertical="center"/>
      <protection/>
    </xf>
    <xf numFmtId="176" fontId="3" fillId="0" borderId="27" xfId="20" applyNumberFormat="1" applyFont="1" applyFill="1" applyBorder="1" applyAlignment="1">
      <alignment vertical="center" shrinkToFit="1"/>
      <protection/>
    </xf>
    <xf numFmtId="176" fontId="3" fillId="0" borderId="28" xfId="20" applyNumberFormat="1" applyFont="1" applyFill="1" applyBorder="1" applyAlignment="1">
      <alignment horizontal="center" vertical="center" shrinkToFit="1"/>
      <protection/>
    </xf>
    <xf numFmtId="176" fontId="3" fillId="0" borderId="29" xfId="20" applyNumberFormat="1" applyFont="1" applyFill="1" applyBorder="1" applyAlignment="1">
      <alignment horizontal="center" vertical="center" shrinkToFit="1"/>
      <protection/>
    </xf>
    <xf numFmtId="0" fontId="3" fillId="0" borderId="11" xfId="20" applyFont="1" applyFill="1" applyBorder="1" applyAlignment="1">
      <alignment horizontal="center"/>
      <protection/>
    </xf>
    <xf numFmtId="0" fontId="3" fillId="0" borderId="16" xfId="20" applyFont="1" applyFill="1" applyBorder="1" applyAlignment="1">
      <alignment/>
      <protection/>
    </xf>
    <xf numFmtId="0" fontId="3" fillId="0" borderId="0" xfId="20" applyFont="1" applyFill="1" applyBorder="1" applyAlignment="1">
      <alignment/>
      <protection/>
    </xf>
    <xf numFmtId="0" fontId="3" fillId="0" borderId="0" xfId="20" applyFont="1" applyFill="1" applyBorder="1" applyAlignment="1">
      <alignment horizontal="center"/>
      <protection/>
    </xf>
    <xf numFmtId="0" fontId="3" fillId="0" borderId="23" xfId="20" applyFont="1" applyFill="1" applyBorder="1">
      <alignment/>
      <protection/>
    </xf>
    <xf numFmtId="0" fontId="3" fillId="0" borderId="10" xfId="20" applyFont="1" applyFill="1" applyBorder="1">
      <alignment/>
      <protection/>
    </xf>
    <xf numFmtId="0" fontId="9" fillId="0" borderId="23" xfId="20" applyFont="1" applyFill="1" applyBorder="1">
      <alignment/>
      <protection/>
    </xf>
    <xf numFmtId="0" fontId="3" fillId="0" borderId="19" xfId="20" applyFont="1" applyFill="1" applyBorder="1">
      <alignment/>
      <protection/>
    </xf>
    <xf numFmtId="0" fontId="3" fillId="0" borderId="5" xfId="20" applyFont="1" applyFill="1" applyBorder="1">
      <alignment/>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469F5-748A-487A-ACF3-A54AC7BF5330}">
  <dimension ref="A2:K253"/>
  <sheetViews>
    <sheetView tabSelected="1" zoomScaleSheetLayoutView="100" workbookViewId="0" topLeftCell="A1">
      <pane xSplit="2" ySplit="6" topLeftCell="C7" activePane="bottomRight" state="frozen"/>
      <selection pane="topLeft" activeCell="H122" sqref="H122"/>
      <selection pane="topRight" activeCell="H122" sqref="H122"/>
      <selection pane="bottomLeft" activeCell="H122" sqref="H122"/>
      <selection pane="bottomRight" activeCell="G177" sqref="G177"/>
    </sheetView>
  </sheetViews>
  <sheetFormatPr defaultColWidth="8.796875" defaultRowHeight="14.25"/>
  <cols>
    <col min="1" max="1" width="4.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spans="2:11" ht="14.25" customHeight="1">
      <c r="B2" s="3" t="s">
        <v>144</v>
      </c>
      <c r="K2" s="2" t="s">
        <v>0</v>
      </c>
    </row>
    <row r="3" ht="5.25" customHeight="1">
      <c r="B3" s="4"/>
    </row>
    <row r="4" spans="2:11" s="9" customFormat="1" ht="12.75" customHeight="1">
      <c r="B4" s="5"/>
      <c r="C4" s="6" t="s">
        <v>1</v>
      </c>
      <c r="D4" s="7"/>
      <c r="E4" s="8"/>
      <c r="F4" s="6" t="s">
        <v>2</v>
      </c>
      <c r="G4" s="7"/>
      <c r="H4" s="8"/>
      <c r="I4" s="6" t="s">
        <v>3</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SUM(C8:C116)</f>
        <v>1548684</v>
      </c>
      <c r="D6" s="14">
        <f aca="true" t="shared" si="0" ref="D6:K6">SUM(D8:D116)</f>
        <v>731910</v>
      </c>
      <c r="E6" s="15">
        <f t="shared" si="0"/>
        <v>816774</v>
      </c>
      <c r="F6" s="13">
        <f t="shared" si="0"/>
        <v>1383208</v>
      </c>
      <c r="G6" s="14">
        <f t="shared" si="0"/>
        <v>651292</v>
      </c>
      <c r="H6" s="15">
        <f t="shared" si="0"/>
        <v>731916</v>
      </c>
      <c r="I6" s="13">
        <f t="shared" si="0"/>
        <v>164502</v>
      </c>
      <c r="J6" s="14">
        <f t="shared" si="0"/>
        <v>80173</v>
      </c>
      <c r="K6" s="16">
        <f t="shared" si="0"/>
        <v>84329</v>
      </c>
    </row>
    <row r="7" spans="2:11" ht="12.75" customHeight="1">
      <c r="B7" s="18"/>
      <c r="C7" s="19"/>
      <c r="D7" s="20"/>
      <c r="E7" s="21"/>
      <c r="F7" s="19"/>
      <c r="G7" s="20"/>
      <c r="H7" s="21"/>
      <c r="I7" s="19"/>
      <c r="J7" s="20"/>
      <c r="K7" s="21"/>
    </row>
    <row r="8" spans="2:11" ht="12.75" customHeight="1">
      <c r="B8" s="22">
        <v>0</v>
      </c>
      <c r="C8" s="23">
        <f>D8+E8</f>
        <v>9970</v>
      </c>
      <c r="D8" s="24">
        <v>5017</v>
      </c>
      <c r="E8" s="25">
        <v>4953</v>
      </c>
      <c r="F8" s="23">
        <f>G8+H8</f>
        <v>9086</v>
      </c>
      <c r="G8" s="24">
        <v>4575</v>
      </c>
      <c r="H8" s="25">
        <v>4511</v>
      </c>
      <c r="I8" s="23">
        <f>J8+K8</f>
        <v>886</v>
      </c>
      <c r="J8" s="24">
        <v>445</v>
      </c>
      <c r="K8" s="25">
        <v>441</v>
      </c>
    </row>
    <row r="9" spans="2:11" ht="12.75" customHeight="1">
      <c r="B9" s="22">
        <v>1</v>
      </c>
      <c r="C9" s="23">
        <f aca="true" t="shared" si="1" ref="C9:C72">D9+E9</f>
        <v>10820</v>
      </c>
      <c r="D9" s="24">
        <v>5465</v>
      </c>
      <c r="E9" s="25">
        <v>5355</v>
      </c>
      <c r="F9" s="23">
        <f aca="true" t="shared" si="2" ref="F9:F72">G9+H9</f>
        <v>9806</v>
      </c>
      <c r="G9" s="24">
        <v>4954</v>
      </c>
      <c r="H9" s="25">
        <v>4852</v>
      </c>
      <c r="I9" s="23">
        <f aca="true" t="shared" si="3" ref="I9:I72">J9+K9</f>
        <v>1010</v>
      </c>
      <c r="J9" s="24">
        <v>509</v>
      </c>
      <c r="K9" s="25">
        <v>501</v>
      </c>
    </row>
    <row r="10" spans="2:11" ht="12.75" customHeight="1">
      <c r="B10" s="22">
        <v>2</v>
      </c>
      <c r="C10" s="23">
        <f t="shared" si="1"/>
        <v>11715</v>
      </c>
      <c r="D10" s="24">
        <v>5980</v>
      </c>
      <c r="E10" s="25">
        <v>5735</v>
      </c>
      <c r="F10" s="23">
        <f t="shared" si="2"/>
        <v>10646</v>
      </c>
      <c r="G10" s="24">
        <v>5426</v>
      </c>
      <c r="H10" s="25">
        <v>5220</v>
      </c>
      <c r="I10" s="23">
        <f t="shared" si="3"/>
        <v>1073</v>
      </c>
      <c r="J10" s="24">
        <v>554</v>
      </c>
      <c r="K10" s="25">
        <v>519</v>
      </c>
    </row>
    <row r="11" spans="2:11" ht="12.75" customHeight="1">
      <c r="B11" s="22">
        <v>3</v>
      </c>
      <c r="C11" s="23">
        <f t="shared" si="1"/>
        <v>11376</v>
      </c>
      <c r="D11" s="24">
        <v>5801</v>
      </c>
      <c r="E11" s="25">
        <v>5575</v>
      </c>
      <c r="F11" s="23">
        <f t="shared" si="2"/>
        <v>10189</v>
      </c>
      <c r="G11" s="24">
        <v>5205</v>
      </c>
      <c r="H11" s="25">
        <v>4984</v>
      </c>
      <c r="I11" s="23">
        <f t="shared" si="3"/>
        <v>1190</v>
      </c>
      <c r="J11" s="24">
        <v>597</v>
      </c>
      <c r="K11" s="25">
        <v>593</v>
      </c>
    </row>
    <row r="12" spans="2:11" ht="12.75" customHeight="1">
      <c r="B12" s="22">
        <v>4</v>
      </c>
      <c r="C12" s="23">
        <f t="shared" si="1"/>
        <v>11757</v>
      </c>
      <c r="D12" s="24">
        <v>5948</v>
      </c>
      <c r="E12" s="25">
        <v>5809</v>
      </c>
      <c r="F12" s="23">
        <f t="shared" si="2"/>
        <v>10576</v>
      </c>
      <c r="G12" s="24">
        <v>5362</v>
      </c>
      <c r="H12" s="25">
        <v>5214</v>
      </c>
      <c r="I12" s="23">
        <f t="shared" si="3"/>
        <v>1182</v>
      </c>
      <c r="J12" s="24">
        <v>590</v>
      </c>
      <c r="K12" s="25">
        <v>592</v>
      </c>
    </row>
    <row r="13" spans="2:11" ht="12.75" customHeight="1">
      <c r="B13" s="22">
        <v>5</v>
      </c>
      <c r="C13" s="23">
        <f t="shared" si="1"/>
        <v>12582</v>
      </c>
      <c r="D13" s="24">
        <v>6431</v>
      </c>
      <c r="E13" s="25">
        <v>6151</v>
      </c>
      <c r="F13" s="23">
        <f t="shared" si="2"/>
        <v>11278</v>
      </c>
      <c r="G13" s="24">
        <v>5734</v>
      </c>
      <c r="H13" s="25">
        <v>5544</v>
      </c>
      <c r="I13" s="23">
        <f t="shared" si="3"/>
        <v>1297</v>
      </c>
      <c r="J13" s="24">
        <v>694</v>
      </c>
      <c r="K13" s="25">
        <v>603</v>
      </c>
    </row>
    <row r="14" spans="2:11" ht="12.75" customHeight="1">
      <c r="B14" s="22">
        <v>6</v>
      </c>
      <c r="C14" s="23">
        <f t="shared" si="1"/>
        <v>12827</v>
      </c>
      <c r="D14" s="24">
        <v>6607</v>
      </c>
      <c r="E14" s="25">
        <v>6220</v>
      </c>
      <c r="F14" s="23">
        <f t="shared" si="2"/>
        <v>11472</v>
      </c>
      <c r="G14" s="24">
        <v>5914</v>
      </c>
      <c r="H14" s="25">
        <v>5558</v>
      </c>
      <c r="I14" s="23">
        <f t="shared" si="3"/>
        <v>1355</v>
      </c>
      <c r="J14" s="24">
        <v>699</v>
      </c>
      <c r="K14" s="25">
        <v>656</v>
      </c>
    </row>
    <row r="15" spans="2:11" ht="12.75" customHeight="1">
      <c r="B15" s="22">
        <v>7</v>
      </c>
      <c r="C15" s="23">
        <f t="shared" si="1"/>
        <v>13339</v>
      </c>
      <c r="D15" s="24">
        <v>6840</v>
      </c>
      <c r="E15" s="25">
        <v>6499</v>
      </c>
      <c r="F15" s="23">
        <f t="shared" si="2"/>
        <v>11964</v>
      </c>
      <c r="G15" s="24">
        <v>6141</v>
      </c>
      <c r="H15" s="25">
        <v>5823</v>
      </c>
      <c r="I15" s="23">
        <f t="shared" si="3"/>
        <v>1384</v>
      </c>
      <c r="J15" s="24">
        <v>702</v>
      </c>
      <c r="K15" s="25">
        <v>682</v>
      </c>
    </row>
    <row r="16" spans="2:11" ht="12.75" customHeight="1">
      <c r="B16" s="22">
        <v>8</v>
      </c>
      <c r="C16" s="23">
        <f t="shared" si="1"/>
        <v>13867</v>
      </c>
      <c r="D16" s="24">
        <v>7175</v>
      </c>
      <c r="E16" s="25">
        <v>6692</v>
      </c>
      <c r="F16" s="23">
        <f t="shared" si="2"/>
        <v>12374</v>
      </c>
      <c r="G16" s="24">
        <v>6389</v>
      </c>
      <c r="H16" s="25">
        <v>5985</v>
      </c>
      <c r="I16" s="23">
        <f t="shared" si="3"/>
        <v>1492</v>
      </c>
      <c r="J16" s="24">
        <v>787</v>
      </c>
      <c r="K16" s="25">
        <v>705</v>
      </c>
    </row>
    <row r="17" spans="2:11" ht="12.75" customHeight="1">
      <c r="B17" s="26">
        <v>9</v>
      </c>
      <c r="C17" s="27">
        <f t="shared" si="1"/>
        <v>13843</v>
      </c>
      <c r="D17" s="28">
        <v>7090</v>
      </c>
      <c r="E17" s="29">
        <v>6753</v>
      </c>
      <c r="F17" s="27">
        <f t="shared" si="2"/>
        <v>12350</v>
      </c>
      <c r="G17" s="28">
        <v>6315</v>
      </c>
      <c r="H17" s="29">
        <v>6035</v>
      </c>
      <c r="I17" s="27">
        <f t="shared" si="3"/>
        <v>1498</v>
      </c>
      <c r="J17" s="28">
        <v>779</v>
      </c>
      <c r="K17" s="29">
        <v>719</v>
      </c>
    </row>
    <row r="18" spans="2:11" ht="12.75" customHeight="1">
      <c r="B18" s="22">
        <v>10</v>
      </c>
      <c r="C18" s="23">
        <f t="shared" si="1"/>
        <v>14249</v>
      </c>
      <c r="D18" s="24">
        <v>7352</v>
      </c>
      <c r="E18" s="25">
        <v>6897</v>
      </c>
      <c r="F18" s="23">
        <f t="shared" si="2"/>
        <v>12760</v>
      </c>
      <c r="G18" s="24">
        <v>6598</v>
      </c>
      <c r="H18" s="25">
        <v>6162</v>
      </c>
      <c r="I18" s="23">
        <f t="shared" si="3"/>
        <v>1494</v>
      </c>
      <c r="J18" s="24">
        <v>758</v>
      </c>
      <c r="K18" s="25">
        <v>736</v>
      </c>
    </row>
    <row r="19" spans="2:11" ht="12.75" customHeight="1">
      <c r="B19" s="22">
        <v>11</v>
      </c>
      <c r="C19" s="23">
        <f t="shared" si="1"/>
        <v>14534</v>
      </c>
      <c r="D19" s="24">
        <v>7389</v>
      </c>
      <c r="E19" s="25">
        <v>7145</v>
      </c>
      <c r="F19" s="23">
        <f t="shared" si="2"/>
        <v>12956</v>
      </c>
      <c r="G19" s="24">
        <v>6568</v>
      </c>
      <c r="H19" s="25">
        <v>6388</v>
      </c>
      <c r="I19" s="23">
        <f t="shared" si="3"/>
        <v>1582</v>
      </c>
      <c r="J19" s="24">
        <v>821</v>
      </c>
      <c r="K19" s="25">
        <v>761</v>
      </c>
    </row>
    <row r="20" spans="2:11" ht="12.75" customHeight="1">
      <c r="B20" s="22">
        <v>12</v>
      </c>
      <c r="C20" s="23">
        <f t="shared" si="1"/>
        <v>14879</v>
      </c>
      <c r="D20" s="24">
        <v>7636</v>
      </c>
      <c r="E20" s="25">
        <v>7243</v>
      </c>
      <c r="F20" s="23">
        <f t="shared" si="2"/>
        <v>13274</v>
      </c>
      <c r="G20" s="24">
        <v>6799</v>
      </c>
      <c r="H20" s="25">
        <v>6475</v>
      </c>
      <c r="I20" s="23">
        <f t="shared" si="3"/>
        <v>1604</v>
      </c>
      <c r="J20" s="24">
        <v>836</v>
      </c>
      <c r="K20" s="25">
        <v>768</v>
      </c>
    </row>
    <row r="21" spans="2:11" ht="12.75" customHeight="1">
      <c r="B21" s="22">
        <v>13</v>
      </c>
      <c r="C21" s="23">
        <f t="shared" si="1"/>
        <v>14588</v>
      </c>
      <c r="D21" s="24">
        <v>7520</v>
      </c>
      <c r="E21" s="25">
        <v>7068</v>
      </c>
      <c r="F21" s="23">
        <f t="shared" si="2"/>
        <v>13070</v>
      </c>
      <c r="G21" s="24">
        <v>6725</v>
      </c>
      <c r="H21" s="25">
        <v>6345</v>
      </c>
      <c r="I21" s="23">
        <f t="shared" si="3"/>
        <v>1521</v>
      </c>
      <c r="J21" s="24">
        <v>795</v>
      </c>
      <c r="K21" s="25">
        <v>726</v>
      </c>
    </row>
    <row r="22" spans="2:11" ht="12.75" customHeight="1">
      <c r="B22" s="22">
        <v>14</v>
      </c>
      <c r="C22" s="23">
        <f t="shared" si="1"/>
        <v>14647</v>
      </c>
      <c r="D22" s="24">
        <v>7578</v>
      </c>
      <c r="E22" s="25">
        <v>7069</v>
      </c>
      <c r="F22" s="23">
        <f t="shared" si="2"/>
        <v>13023</v>
      </c>
      <c r="G22" s="24">
        <v>6757</v>
      </c>
      <c r="H22" s="25">
        <v>6266</v>
      </c>
      <c r="I22" s="23">
        <f t="shared" si="3"/>
        <v>1618</v>
      </c>
      <c r="J22" s="24">
        <v>817</v>
      </c>
      <c r="K22" s="25">
        <v>801</v>
      </c>
    </row>
    <row r="23" spans="2:11" ht="12.75" customHeight="1">
      <c r="B23" s="22">
        <v>15</v>
      </c>
      <c r="C23" s="23">
        <f t="shared" si="1"/>
        <v>14924</v>
      </c>
      <c r="D23" s="24">
        <v>7644</v>
      </c>
      <c r="E23" s="25">
        <v>7280</v>
      </c>
      <c r="F23" s="23">
        <f t="shared" si="2"/>
        <v>13467</v>
      </c>
      <c r="G23" s="24">
        <v>6884</v>
      </c>
      <c r="H23" s="25">
        <v>6583</v>
      </c>
      <c r="I23" s="23">
        <f t="shared" si="3"/>
        <v>1462</v>
      </c>
      <c r="J23" s="24">
        <v>764</v>
      </c>
      <c r="K23" s="25">
        <v>698</v>
      </c>
    </row>
    <row r="24" spans="2:11" ht="12.75" customHeight="1">
      <c r="B24" s="22">
        <v>16</v>
      </c>
      <c r="C24" s="23">
        <f t="shared" si="1"/>
        <v>14602</v>
      </c>
      <c r="D24" s="24">
        <v>7567</v>
      </c>
      <c r="E24" s="25">
        <v>7035</v>
      </c>
      <c r="F24" s="23">
        <f t="shared" si="2"/>
        <v>13200</v>
      </c>
      <c r="G24" s="24">
        <v>6828</v>
      </c>
      <c r="H24" s="25">
        <v>6372</v>
      </c>
      <c r="I24" s="23">
        <f t="shared" si="3"/>
        <v>1402</v>
      </c>
      <c r="J24" s="24">
        <v>739</v>
      </c>
      <c r="K24" s="25">
        <v>663</v>
      </c>
    </row>
    <row r="25" spans="2:11" ht="12.75" customHeight="1">
      <c r="B25" s="22">
        <v>17</v>
      </c>
      <c r="C25" s="23">
        <f t="shared" si="1"/>
        <v>14631</v>
      </c>
      <c r="D25" s="24">
        <v>7661</v>
      </c>
      <c r="E25" s="25">
        <v>6970</v>
      </c>
      <c r="F25" s="23">
        <f t="shared" si="2"/>
        <v>13272</v>
      </c>
      <c r="G25" s="24">
        <v>6897</v>
      </c>
      <c r="H25" s="25">
        <v>6375</v>
      </c>
      <c r="I25" s="23">
        <f t="shared" si="3"/>
        <v>1366</v>
      </c>
      <c r="J25" s="24">
        <v>767</v>
      </c>
      <c r="K25" s="25">
        <v>599</v>
      </c>
    </row>
    <row r="26" spans="2:11" ht="12.75" customHeight="1">
      <c r="B26" s="22">
        <v>18</v>
      </c>
      <c r="C26" s="23">
        <f t="shared" si="1"/>
        <v>13458</v>
      </c>
      <c r="D26" s="24">
        <v>6881</v>
      </c>
      <c r="E26" s="25">
        <v>6577</v>
      </c>
      <c r="F26" s="23">
        <f t="shared" si="2"/>
        <v>12373</v>
      </c>
      <c r="G26" s="24">
        <v>6300</v>
      </c>
      <c r="H26" s="25">
        <v>6073</v>
      </c>
      <c r="I26" s="23">
        <f t="shared" si="3"/>
        <v>1084</v>
      </c>
      <c r="J26" s="24">
        <v>581</v>
      </c>
      <c r="K26" s="25">
        <v>503</v>
      </c>
    </row>
    <row r="27" spans="2:11" ht="12.75" customHeight="1">
      <c r="B27" s="26">
        <v>19</v>
      </c>
      <c r="C27" s="27">
        <f t="shared" si="1"/>
        <v>12800</v>
      </c>
      <c r="D27" s="28">
        <v>6424</v>
      </c>
      <c r="E27" s="29">
        <v>6376</v>
      </c>
      <c r="F27" s="27">
        <f t="shared" si="2"/>
        <v>11991</v>
      </c>
      <c r="G27" s="28">
        <v>6026</v>
      </c>
      <c r="H27" s="29">
        <v>5965</v>
      </c>
      <c r="I27" s="27">
        <f t="shared" si="3"/>
        <v>797</v>
      </c>
      <c r="J27" s="28">
        <v>384</v>
      </c>
      <c r="K27" s="29">
        <v>413</v>
      </c>
    </row>
    <row r="28" spans="2:11" ht="12.75" customHeight="1">
      <c r="B28" s="22">
        <v>20</v>
      </c>
      <c r="C28" s="23">
        <f t="shared" si="1"/>
        <v>12441</v>
      </c>
      <c r="D28" s="24">
        <v>6218</v>
      </c>
      <c r="E28" s="25">
        <v>6223</v>
      </c>
      <c r="F28" s="23">
        <f t="shared" si="2"/>
        <v>11648</v>
      </c>
      <c r="G28" s="24">
        <v>5800</v>
      </c>
      <c r="H28" s="25">
        <v>5848</v>
      </c>
      <c r="I28" s="23">
        <f t="shared" si="3"/>
        <v>775</v>
      </c>
      <c r="J28" s="24">
        <v>411</v>
      </c>
      <c r="K28" s="25">
        <v>364</v>
      </c>
    </row>
    <row r="29" spans="2:11" ht="12.75" customHeight="1">
      <c r="B29" s="22">
        <v>21</v>
      </c>
      <c r="C29" s="23">
        <f t="shared" si="1"/>
        <v>11653</v>
      </c>
      <c r="D29" s="24">
        <v>5794</v>
      </c>
      <c r="E29" s="25">
        <v>5859</v>
      </c>
      <c r="F29" s="23">
        <f t="shared" si="2"/>
        <v>11035</v>
      </c>
      <c r="G29" s="24">
        <v>5445</v>
      </c>
      <c r="H29" s="25">
        <v>5590</v>
      </c>
      <c r="I29" s="23">
        <f t="shared" si="3"/>
        <v>598</v>
      </c>
      <c r="J29" s="24">
        <v>348</v>
      </c>
      <c r="K29" s="25">
        <v>250</v>
      </c>
    </row>
    <row r="30" spans="2:11" ht="12.75" customHeight="1">
      <c r="B30" s="22">
        <v>22</v>
      </c>
      <c r="C30" s="23">
        <f t="shared" si="1"/>
        <v>10701</v>
      </c>
      <c r="D30" s="24">
        <v>5199</v>
      </c>
      <c r="E30" s="25">
        <v>5502</v>
      </c>
      <c r="F30" s="23">
        <f t="shared" si="2"/>
        <v>10141</v>
      </c>
      <c r="G30" s="24">
        <v>4860</v>
      </c>
      <c r="H30" s="25">
        <v>5281</v>
      </c>
      <c r="I30" s="23">
        <f t="shared" si="3"/>
        <v>505</v>
      </c>
      <c r="J30" s="24">
        <v>307</v>
      </c>
      <c r="K30" s="25">
        <v>198</v>
      </c>
    </row>
    <row r="31" spans="2:11" ht="12.75" customHeight="1">
      <c r="B31" s="22">
        <v>23</v>
      </c>
      <c r="C31" s="23">
        <f t="shared" si="1"/>
        <v>10452</v>
      </c>
      <c r="D31" s="24">
        <v>5254</v>
      </c>
      <c r="E31" s="25">
        <v>5198</v>
      </c>
      <c r="F31" s="23">
        <f t="shared" si="2"/>
        <v>9880</v>
      </c>
      <c r="G31" s="24">
        <v>4880</v>
      </c>
      <c r="H31" s="25">
        <v>5000</v>
      </c>
      <c r="I31" s="23">
        <f t="shared" si="3"/>
        <v>524</v>
      </c>
      <c r="J31" s="24">
        <v>341</v>
      </c>
      <c r="K31" s="25">
        <v>183</v>
      </c>
    </row>
    <row r="32" spans="2:11" ht="12.75" customHeight="1">
      <c r="B32" s="22">
        <v>24</v>
      </c>
      <c r="C32" s="23">
        <f t="shared" si="1"/>
        <v>9969</v>
      </c>
      <c r="D32" s="24">
        <v>4782</v>
      </c>
      <c r="E32" s="25">
        <v>5187</v>
      </c>
      <c r="F32" s="23">
        <f t="shared" si="2"/>
        <v>9301</v>
      </c>
      <c r="G32" s="24">
        <v>4402</v>
      </c>
      <c r="H32" s="25">
        <v>4899</v>
      </c>
      <c r="I32" s="23">
        <f t="shared" si="3"/>
        <v>591</v>
      </c>
      <c r="J32" s="24">
        <v>329</v>
      </c>
      <c r="K32" s="25">
        <v>262</v>
      </c>
    </row>
    <row r="33" spans="2:11" ht="12.75" customHeight="1">
      <c r="B33" s="22">
        <v>25</v>
      </c>
      <c r="C33" s="23">
        <f t="shared" si="1"/>
        <v>10414</v>
      </c>
      <c r="D33" s="24">
        <v>5077</v>
      </c>
      <c r="E33" s="25">
        <v>5337</v>
      </c>
      <c r="F33" s="23">
        <f t="shared" si="2"/>
        <v>9633</v>
      </c>
      <c r="G33" s="24">
        <v>4672</v>
      </c>
      <c r="H33" s="25">
        <v>4961</v>
      </c>
      <c r="I33" s="23">
        <f t="shared" si="3"/>
        <v>715</v>
      </c>
      <c r="J33" s="24">
        <v>363</v>
      </c>
      <c r="K33" s="25">
        <v>352</v>
      </c>
    </row>
    <row r="34" spans="2:11" ht="12.75" customHeight="1">
      <c r="B34" s="22">
        <v>26</v>
      </c>
      <c r="C34" s="23">
        <f t="shared" si="1"/>
        <v>10650</v>
      </c>
      <c r="D34" s="24">
        <v>5241</v>
      </c>
      <c r="E34" s="25">
        <v>5409</v>
      </c>
      <c r="F34" s="23">
        <f t="shared" si="2"/>
        <v>9732</v>
      </c>
      <c r="G34" s="24">
        <v>4767</v>
      </c>
      <c r="H34" s="25">
        <v>4965</v>
      </c>
      <c r="I34" s="23">
        <f t="shared" si="3"/>
        <v>875</v>
      </c>
      <c r="J34" s="24">
        <v>453</v>
      </c>
      <c r="K34" s="25">
        <v>422</v>
      </c>
    </row>
    <row r="35" spans="2:11" ht="12.75" customHeight="1">
      <c r="B35" s="22">
        <v>27</v>
      </c>
      <c r="C35" s="23">
        <f t="shared" si="1"/>
        <v>10925</v>
      </c>
      <c r="D35" s="24">
        <v>5370</v>
      </c>
      <c r="E35" s="25">
        <v>5555</v>
      </c>
      <c r="F35" s="23">
        <f t="shared" si="2"/>
        <v>9922</v>
      </c>
      <c r="G35" s="24">
        <v>4842</v>
      </c>
      <c r="H35" s="25">
        <v>5080</v>
      </c>
      <c r="I35" s="23">
        <f t="shared" si="3"/>
        <v>934</v>
      </c>
      <c r="J35" s="24">
        <v>489</v>
      </c>
      <c r="K35" s="25">
        <v>445</v>
      </c>
    </row>
    <row r="36" spans="2:11" ht="12.75" customHeight="1">
      <c r="B36" s="22">
        <v>28</v>
      </c>
      <c r="C36" s="23">
        <f t="shared" si="1"/>
        <v>11286</v>
      </c>
      <c r="D36" s="24">
        <v>5490</v>
      </c>
      <c r="E36" s="25">
        <v>5796</v>
      </c>
      <c r="F36" s="23">
        <f t="shared" si="2"/>
        <v>10311</v>
      </c>
      <c r="G36" s="24">
        <v>4982</v>
      </c>
      <c r="H36" s="25">
        <v>5329</v>
      </c>
      <c r="I36" s="23">
        <f t="shared" si="3"/>
        <v>935</v>
      </c>
      <c r="J36" s="24">
        <v>499</v>
      </c>
      <c r="K36" s="25">
        <v>436</v>
      </c>
    </row>
    <row r="37" spans="1:11" ht="12.75" customHeight="1">
      <c r="A37" s="30"/>
      <c r="B37" s="26">
        <v>29</v>
      </c>
      <c r="C37" s="27">
        <f t="shared" si="1"/>
        <v>11286</v>
      </c>
      <c r="D37" s="28">
        <v>5502</v>
      </c>
      <c r="E37" s="29">
        <v>5784</v>
      </c>
      <c r="F37" s="27">
        <f t="shared" si="2"/>
        <v>10195</v>
      </c>
      <c r="G37" s="28">
        <v>4942</v>
      </c>
      <c r="H37" s="29">
        <v>5253</v>
      </c>
      <c r="I37" s="27">
        <f t="shared" si="3"/>
        <v>1027</v>
      </c>
      <c r="J37" s="28">
        <v>523</v>
      </c>
      <c r="K37" s="29">
        <v>504</v>
      </c>
    </row>
    <row r="38" spans="2:11" ht="12.75" customHeight="1">
      <c r="B38" s="22">
        <v>30</v>
      </c>
      <c r="C38" s="23">
        <f t="shared" si="1"/>
        <v>11797</v>
      </c>
      <c r="D38" s="24">
        <v>5703</v>
      </c>
      <c r="E38" s="25">
        <v>6094</v>
      </c>
      <c r="F38" s="23">
        <f t="shared" si="2"/>
        <v>10682</v>
      </c>
      <c r="G38" s="24">
        <v>5118</v>
      </c>
      <c r="H38" s="25">
        <v>5564</v>
      </c>
      <c r="I38" s="23">
        <f t="shared" si="3"/>
        <v>1052</v>
      </c>
      <c r="J38" s="24">
        <v>561</v>
      </c>
      <c r="K38" s="25">
        <v>491</v>
      </c>
    </row>
    <row r="39" spans="2:11" ht="12.75" customHeight="1">
      <c r="B39" s="22">
        <v>31</v>
      </c>
      <c r="C39" s="23">
        <f t="shared" si="1"/>
        <v>12308</v>
      </c>
      <c r="D39" s="24">
        <v>5908</v>
      </c>
      <c r="E39" s="25">
        <v>6400</v>
      </c>
      <c r="F39" s="23">
        <f t="shared" si="2"/>
        <v>11156</v>
      </c>
      <c r="G39" s="24">
        <v>5321</v>
      </c>
      <c r="H39" s="25">
        <v>5835</v>
      </c>
      <c r="I39" s="23">
        <f t="shared" si="3"/>
        <v>1106</v>
      </c>
      <c r="J39" s="24">
        <v>556</v>
      </c>
      <c r="K39" s="25">
        <v>550</v>
      </c>
    </row>
    <row r="40" spans="2:11" ht="12.75" customHeight="1">
      <c r="B40" s="22">
        <v>32</v>
      </c>
      <c r="C40" s="23">
        <f t="shared" si="1"/>
        <v>12330</v>
      </c>
      <c r="D40" s="24">
        <v>5901</v>
      </c>
      <c r="E40" s="25">
        <v>6429</v>
      </c>
      <c r="F40" s="23">
        <f t="shared" si="2"/>
        <v>11179</v>
      </c>
      <c r="G40" s="24">
        <v>5345</v>
      </c>
      <c r="H40" s="25">
        <v>5834</v>
      </c>
      <c r="I40" s="23">
        <f t="shared" si="3"/>
        <v>1115</v>
      </c>
      <c r="J40" s="24">
        <v>550</v>
      </c>
      <c r="K40" s="25">
        <v>565</v>
      </c>
    </row>
    <row r="41" spans="2:11" ht="12.75" customHeight="1">
      <c r="B41" s="22">
        <v>33</v>
      </c>
      <c r="C41" s="23">
        <f t="shared" si="1"/>
        <v>13111</v>
      </c>
      <c r="D41" s="24">
        <v>6162</v>
      </c>
      <c r="E41" s="25">
        <v>6949</v>
      </c>
      <c r="F41" s="23">
        <f t="shared" si="2"/>
        <v>11888</v>
      </c>
      <c r="G41" s="24">
        <v>5550</v>
      </c>
      <c r="H41" s="25">
        <v>6338</v>
      </c>
      <c r="I41" s="23">
        <f t="shared" si="3"/>
        <v>1168</v>
      </c>
      <c r="J41" s="24">
        <v>588</v>
      </c>
      <c r="K41" s="25">
        <v>580</v>
      </c>
    </row>
    <row r="42" spans="2:11" ht="12.75" customHeight="1">
      <c r="B42" s="22">
        <v>34</v>
      </c>
      <c r="C42" s="23">
        <f t="shared" si="1"/>
        <v>13647</v>
      </c>
      <c r="D42" s="24">
        <v>6588</v>
      </c>
      <c r="E42" s="25">
        <v>7059</v>
      </c>
      <c r="F42" s="23">
        <f t="shared" si="2"/>
        <v>12409</v>
      </c>
      <c r="G42" s="24">
        <v>5973</v>
      </c>
      <c r="H42" s="25">
        <v>6436</v>
      </c>
      <c r="I42" s="23">
        <f t="shared" si="3"/>
        <v>1197</v>
      </c>
      <c r="J42" s="24">
        <v>592</v>
      </c>
      <c r="K42" s="25">
        <v>605</v>
      </c>
    </row>
    <row r="43" spans="2:11" ht="12.75" customHeight="1">
      <c r="B43" s="22">
        <v>35</v>
      </c>
      <c r="C43" s="23">
        <f t="shared" si="1"/>
        <v>14386</v>
      </c>
      <c r="D43" s="24">
        <v>6852</v>
      </c>
      <c r="E43" s="25">
        <v>7534</v>
      </c>
      <c r="F43" s="23">
        <f t="shared" si="2"/>
        <v>12964</v>
      </c>
      <c r="G43" s="24">
        <v>6145</v>
      </c>
      <c r="H43" s="25">
        <v>6819</v>
      </c>
      <c r="I43" s="23">
        <f t="shared" si="3"/>
        <v>1384</v>
      </c>
      <c r="J43" s="24">
        <v>692</v>
      </c>
      <c r="K43" s="25">
        <v>692</v>
      </c>
    </row>
    <row r="44" spans="2:11" ht="12.75" customHeight="1">
      <c r="B44" s="22">
        <v>36</v>
      </c>
      <c r="C44" s="23">
        <f t="shared" si="1"/>
        <v>15536</v>
      </c>
      <c r="D44" s="24">
        <v>7495</v>
      </c>
      <c r="E44" s="25">
        <v>8041</v>
      </c>
      <c r="F44" s="23">
        <f t="shared" si="2"/>
        <v>14022</v>
      </c>
      <c r="G44" s="24">
        <v>6722</v>
      </c>
      <c r="H44" s="25">
        <v>7300</v>
      </c>
      <c r="I44" s="23">
        <f t="shared" si="3"/>
        <v>1462</v>
      </c>
      <c r="J44" s="24">
        <v>749</v>
      </c>
      <c r="K44" s="25">
        <v>713</v>
      </c>
    </row>
    <row r="45" spans="2:11" ht="12.75" customHeight="1">
      <c r="B45" s="22">
        <v>37</v>
      </c>
      <c r="C45" s="23">
        <f t="shared" si="1"/>
        <v>15056</v>
      </c>
      <c r="D45" s="24">
        <v>7291</v>
      </c>
      <c r="E45" s="25">
        <v>7765</v>
      </c>
      <c r="F45" s="23">
        <f t="shared" si="2"/>
        <v>13548</v>
      </c>
      <c r="G45" s="24">
        <v>6503</v>
      </c>
      <c r="H45" s="25">
        <v>7045</v>
      </c>
      <c r="I45" s="23">
        <f t="shared" si="3"/>
        <v>1488</v>
      </c>
      <c r="J45" s="24">
        <v>777</v>
      </c>
      <c r="K45" s="25">
        <v>711</v>
      </c>
    </row>
    <row r="46" spans="2:11" ht="12.75" customHeight="1">
      <c r="B46" s="22">
        <v>38</v>
      </c>
      <c r="C46" s="23">
        <f t="shared" si="1"/>
        <v>16601</v>
      </c>
      <c r="D46" s="24">
        <v>7947</v>
      </c>
      <c r="E46" s="25">
        <v>8654</v>
      </c>
      <c r="F46" s="23">
        <f t="shared" si="2"/>
        <v>14965</v>
      </c>
      <c r="G46" s="24">
        <v>7140</v>
      </c>
      <c r="H46" s="25">
        <v>7825</v>
      </c>
      <c r="I46" s="23">
        <f t="shared" si="3"/>
        <v>1601</v>
      </c>
      <c r="J46" s="24">
        <v>784</v>
      </c>
      <c r="K46" s="25">
        <v>817</v>
      </c>
    </row>
    <row r="47" spans="2:11" ht="12.75" customHeight="1">
      <c r="B47" s="26">
        <v>39</v>
      </c>
      <c r="C47" s="27">
        <f t="shared" si="1"/>
        <v>17202</v>
      </c>
      <c r="D47" s="28">
        <v>8352</v>
      </c>
      <c r="E47" s="29">
        <v>8850</v>
      </c>
      <c r="F47" s="27">
        <f t="shared" si="2"/>
        <v>15453</v>
      </c>
      <c r="G47" s="28">
        <v>7475</v>
      </c>
      <c r="H47" s="29">
        <v>7978</v>
      </c>
      <c r="I47" s="27">
        <f t="shared" si="3"/>
        <v>1726</v>
      </c>
      <c r="J47" s="28">
        <v>866</v>
      </c>
      <c r="K47" s="29">
        <v>860</v>
      </c>
    </row>
    <row r="48" spans="2:11" ht="12.75" customHeight="1">
      <c r="B48" s="22">
        <v>40</v>
      </c>
      <c r="C48" s="23">
        <f t="shared" si="1"/>
        <v>17500</v>
      </c>
      <c r="D48" s="24">
        <v>8386</v>
      </c>
      <c r="E48" s="25">
        <v>9114</v>
      </c>
      <c r="F48" s="23">
        <f t="shared" si="2"/>
        <v>15747</v>
      </c>
      <c r="G48" s="24">
        <v>7530</v>
      </c>
      <c r="H48" s="25">
        <v>8217</v>
      </c>
      <c r="I48" s="23">
        <f t="shared" si="3"/>
        <v>1723</v>
      </c>
      <c r="J48" s="24">
        <v>844</v>
      </c>
      <c r="K48" s="25">
        <v>879</v>
      </c>
    </row>
    <row r="49" spans="2:11" ht="12.75" customHeight="1">
      <c r="B49" s="22">
        <v>41</v>
      </c>
      <c r="C49" s="23">
        <f t="shared" si="1"/>
        <v>17608</v>
      </c>
      <c r="D49" s="24">
        <v>8476</v>
      </c>
      <c r="E49" s="25">
        <v>9132</v>
      </c>
      <c r="F49" s="23">
        <f t="shared" si="2"/>
        <v>15786</v>
      </c>
      <c r="G49" s="24">
        <v>7540</v>
      </c>
      <c r="H49" s="25">
        <v>8246</v>
      </c>
      <c r="I49" s="23">
        <f t="shared" si="3"/>
        <v>1804</v>
      </c>
      <c r="J49" s="24">
        <v>930</v>
      </c>
      <c r="K49" s="25">
        <v>874</v>
      </c>
    </row>
    <row r="50" spans="2:11" ht="12.75" customHeight="1">
      <c r="B50" s="22">
        <v>42</v>
      </c>
      <c r="C50" s="23">
        <f t="shared" si="1"/>
        <v>17753</v>
      </c>
      <c r="D50" s="24">
        <v>8535</v>
      </c>
      <c r="E50" s="25">
        <v>9218</v>
      </c>
      <c r="F50" s="23">
        <f t="shared" si="2"/>
        <v>15901</v>
      </c>
      <c r="G50" s="24">
        <v>7634</v>
      </c>
      <c r="H50" s="25">
        <v>8267</v>
      </c>
      <c r="I50" s="23">
        <f t="shared" si="3"/>
        <v>1844</v>
      </c>
      <c r="J50" s="24">
        <v>895</v>
      </c>
      <c r="K50" s="25">
        <v>949</v>
      </c>
    </row>
    <row r="51" spans="2:11" ht="12.75" customHeight="1">
      <c r="B51" s="22">
        <v>43</v>
      </c>
      <c r="C51" s="23">
        <f t="shared" si="1"/>
        <v>18013</v>
      </c>
      <c r="D51" s="24">
        <v>8736</v>
      </c>
      <c r="E51" s="25">
        <v>9277</v>
      </c>
      <c r="F51" s="23">
        <f t="shared" si="2"/>
        <v>16303</v>
      </c>
      <c r="G51" s="24">
        <v>7885</v>
      </c>
      <c r="H51" s="25">
        <v>8418</v>
      </c>
      <c r="I51" s="23">
        <f t="shared" si="3"/>
        <v>1705</v>
      </c>
      <c r="J51" s="24">
        <v>855</v>
      </c>
      <c r="K51" s="25">
        <v>850</v>
      </c>
    </row>
    <row r="52" spans="2:11" ht="12.75" customHeight="1">
      <c r="B52" s="22">
        <v>44</v>
      </c>
      <c r="C52" s="23">
        <f t="shared" si="1"/>
        <v>18264</v>
      </c>
      <c r="D52" s="24">
        <v>8695</v>
      </c>
      <c r="E52" s="25">
        <v>9569</v>
      </c>
      <c r="F52" s="23">
        <f t="shared" si="2"/>
        <v>16468</v>
      </c>
      <c r="G52" s="24">
        <v>7786</v>
      </c>
      <c r="H52" s="25">
        <v>8682</v>
      </c>
      <c r="I52" s="23">
        <f t="shared" si="3"/>
        <v>1782</v>
      </c>
      <c r="J52" s="24">
        <v>905</v>
      </c>
      <c r="K52" s="25">
        <v>877</v>
      </c>
    </row>
    <row r="53" spans="2:11" ht="12.75" customHeight="1">
      <c r="B53" s="22">
        <v>45</v>
      </c>
      <c r="C53" s="23">
        <f t="shared" si="1"/>
        <v>18618</v>
      </c>
      <c r="D53" s="24">
        <v>9071</v>
      </c>
      <c r="E53" s="25">
        <v>9547</v>
      </c>
      <c r="F53" s="23">
        <f t="shared" si="2"/>
        <v>16804</v>
      </c>
      <c r="G53" s="24">
        <v>8119</v>
      </c>
      <c r="H53" s="25">
        <v>8685</v>
      </c>
      <c r="I53" s="23">
        <f t="shared" si="3"/>
        <v>1810</v>
      </c>
      <c r="J53" s="24">
        <v>960</v>
      </c>
      <c r="K53" s="25">
        <v>850</v>
      </c>
    </row>
    <row r="54" spans="2:11" ht="12.75" customHeight="1">
      <c r="B54" s="22">
        <v>46</v>
      </c>
      <c r="C54" s="23">
        <f t="shared" si="1"/>
        <v>19075</v>
      </c>
      <c r="D54" s="24">
        <v>9257</v>
      </c>
      <c r="E54" s="25">
        <v>9818</v>
      </c>
      <c r="F54" s="23">
        <f t="shared" si="2"/>
        <v>17187</v>
      </c>
      <c r="G54" s="24">
        <v>8289</v>
      </c>
      <c r="H54" s="25">
        <v>8898</v>
      </c>
      <c r="I54" s="23">
        <f t="shared" si="3"/>
        <v>1877</v>
      </c>
      <c r="J54" s="24">
        <v>967</v>
      </c>
      <c r="K54" s="25">
        <v>910</v>
      </c>
    </row>
    <row r="55" spans="2:11" ht="12.75" customHeight="1">
      <c r="B55" s="22">
        <v>47</v>
      </c>
      <c r="C55" s="23">
        <f t="shared" si="1"/>
        <v>19212</v>
      </c>
      <c r="D55" s="24">
        <v>9314</v>
      </c>
      <c r="E55" s="25">
        <v>9898</v>
      </c>
      <c r="F55" s="23">
        <f t="shared" si="2"/>
        <v>17459</v>
      </c>
      <c r="G55" s="24">
        <v>8418</v>
      </c>
      <c r="H55" s="25">
        <v>9041</v>
      </c>
      <c r="I55" s="23">
        <f t="shared" si="3"/>
        <v>1751</v>
      </c>
      <c r="J55" s="24">
        <v>896</v>
      </c>
      <c r="K55" s="25">
        <v>855</v>
      </c>
    </row>
    <row r="56" spans="2:11" ht="12.75" customHeight="1">
      <c r="B56" s="22">
        <v>48</v>
      </c>
      <c r="C56" s="23">
        <f t="shared" si="1"/>
        <v>19206</v>
      </c>
      <c r="D56" s="24">
        <v>9370</v>
      </c>
      <c r="E56" s="25">
        <v>9836</v>
      </c>
      <c r="F56" s="23">
        <f t="shared" si="2"/>
        <v>17443</v>
      </c>
      <c r="G56" s="24">
        <v>8443</v>
      </c>
      <c r="H56" s="25">
        <v>9000</v>
      </c>
      <c r="I56" s="23">
        <f t="shared" si="3"/>
        <v>1749</v>
      </c>
      <c r="J56" s="24">
        <v>920</v>
      </c>
      <c r="K56" s="25">
        <v>829</v>
      </c>
    </row>
    <row r="57" spans="1:11" ht="12.75" customHeight="1">
      <c r="A57" s="31"/>
      <c r="B57" s="26">
        <v>49</v>
      </c>
      <c r="C57" s="27">
        <f t="shared" si="1"/>
        <v>20061</v>
      </c>
      <c r="D57" s="28">
        <v>9910</v>
      </c>
      <c r="E57" s="29">
        <v>10151</v>
      </c>
      <c r="F57" s="27">
        <f t="shared" si="2"/>
        <v>18134</v>
      </c>
      <c r="G57" s="28">
        <v>8899</v>
      </c>
      <c r="H57" s="29">
        <v>9235</v>
      </c>
      <c r="I57" s="27">
        <f t="shared" si="3"/>
        <v>1930</v>
      </c>
      <c r="J57" s="28">
        <v>1016</v>
      </c>
      <c r="K57" s="29">
        <v>914</v>
      </c>
    </row>
    <row r="58" spans="2:11" ht="12.75" customHeight="1">
      <c r="B58" s="22">
        <v>50</v>
      </c>
      <c r="C58" s="23">
        <f t="shared" si="1"/>
        <v>19852</v>
      </c>
      <c r="D58" s="24">
        <v>9680</v>
      </c>
      <c r="E58" s="25">
        <v>10172</v>
      </c>
      <c r="F58" s="23">
        <f t="shared" si="2"/>
        <v>17912</v>
      </c>
      <c r="G58" s="24">
        <v>8689</v>
      </c>
      <c r="H58" s="25">
        <v>9223</v>
      </c>
      <c r="I58" s="23">
        <f t="shared" si="3"/>
        <v>1938</v>
      </c>
      <c r="J58" s="24">
        <v>989</v>
      </c>
      <c r="K58" s="25">
        <v>949</v>
      </c>
    </row>
    <row r="59" spans="2:11" ht="12.75" customHeight="1">
      <c r="B59" s="22">
        <v>51</v>
      </c>
      <c r="C59" s="23">
        <f t="shared" si="1"/>
        <v>19273</v>
      </c>
      <c r="D59" s="24">
        <v>9277</v>
      </c>
      <c r="E59" s="25">
        <v>9996</v>
      </c>
      <c r="F59" s="23">
        <f t="shared" si="2"/>
        <v>17397</v>
      </c>
      <c r="G59" s="24">
        <v>8294</v>
      </c>
      <c r="H59" s="25">
        <v>9103</v>
      </c>
      <c r="I59" s="23">
        <f t="shared" si="3"/>
        <v>1883</v>
      </c>
      <c r="J59" s="24">
        <v>989</v>
      </c>
      <c r="K59" s="25">
        <v>894</v>
      </c>
    </row>
    <row r="60" spans="2:11" ht="12.75" customHeight="1">
      <c r="B60" s="22">
        <v>52</v>
      </c>
      <c r="C60" s="23">
        <f t="shared" si="1"/>
        <v>18382</v>
      </c>
      <c r="D60" s="24">
        <v>8866</v>
      </c>
      <c r="E60" s="25">
        <v>9516</v>
      </c>
      <c r="F60" s="23">
        <f t="shared" si="2"/>
        <v>16579</v>
      </c>
      <c r="G60" s="24">
        <v>7905</v>
      </c>
      <c r="H60" s="25">
        <v>8674</v>
      </c>
      <c r="I60" s="23">
        <f t="shared" si="3"/>
        <v>1798</v>
      </c>
      <c r="J60" s="24">
        <v>960</v>
      </c>
      <c r="K60" s="25">
        <v>838</v>
      </c>
    </row>
    <row r="61" spans="2:11" ht="12.75" customHeight="1">
      <c r="B61" s="22">
        <v>53</v>
      </c>
      <c r="C61" s="23">
        <f t="shared" si="1"/>
        <v>18232</v>
      </c>
      <c r="D61" s="24">
        <v>8683</v>
      </c>
      <c r="E61" s="25">
        <v>9549</v>
      </c>
      <c r="F61" s="23">
        <f t="shared" si="2"/>
        <v>16450</v>
      </c>
      <c r="G61" s="24">
        <v>7799</v>
      </c>
      <c r="H61" s="25">
        <v>8651</v>
      </c>
      <c r="I61" s="23">
        <f t="shared" si="3"/>
        <v>1782</v>
      </c>
      <c r="J61" s="24">
        <v>885</v>
      </c>
      <c r="K61" s="25">
        <v>897</v>
      </c>
    </row>
    <row r="62" spans="2:11" ht="12.75" customHeight="1">
      <c r="B62" s="22">
        <v>54</v>
      </c>
      <c r="C62" s="23">
        <f t="shared" si="1"/>
        <v>18319</v>
      </c>
      <c r="D62" s="24">
        <v>8683</v>
      </c>
      <c r="E62" s="25">
        <v>9636</v>
      </c>
      <c r="F62" s="23">
        <f t="shared" si="2"/>
        <v>16442</v>
      </c>
      <c r="G62" s="24">
        <v>7717</v>
      </c>
      <c r="H62" s="25">
        <v>8725</v>
      </c>
      <c r="I62" s="23">
        <f t="shared" si="3"/>
        <v>1884</v>
      </c>
      <c r="J62" s="24">
        <v>975</v>
      </c>
      <c r="K62" s="25">
        <v>909</v>
      </c>
    </row>
    <row r="63" spans="2:11" ht="12.75" customHeight="1">
      <c r="B63" s="22">
        <v>55</v>
      </c>
      <c r="C63" s="23">
        <f t="shared" si="1"/>
        <v>18468</v>
      </c>
      <c r="D63" s="24">
        <v>8771</v>
      </c>
      <c r="E63" s="25">
        <v>9697</v>
      </c>
      <c r="F63" s="23">
        <f t="shared" si="2"/>
        <v>16592</v>
      </c>
      <c r="G63" s="24">
        <v>7800</v>
      </c>
      <c r="H63" s="25">
        <v>8792</v>
      </c>
      <c r="I63" s="23">
        <f t="shared" si="3"/>
        <v>1879</v>
      </c>
      <c r="J63" s="24">
        <v>974</v>
      </c>
      <c r="K63" s="25">
        <v>905</v>
      </c>
    </row>
    <row r="64" spans="2:11" ht="12.75" customHeight="1">
      <c r="B64" s="22">
        <v>56</v>
      </c>
      <c r="C64" s="23">
        <f t="shared" si="1"/>
        <v>19308</v>
      </c>
      <c r="D64" s="24">
        <v>9181</v>
      </c>
      <c r="E64" s="25">
        <v>10127</v>
      </c>
      <c r="F64" s="23">
        <f t="shared" si="2"/>
        <v>17312</v>
      </c>
      <c r="G64" s="24">
        <v>8156</v>
      </c>
      <c r="H64" s="25">
        <v>9156</v>
      </c>
      <c r="I64" s="23">
        <f t="shared" si="3"/>
        <v>2008</v>
      </c>
      <c r="J64" s="24">
        <v>1034</v>
      </c>
      <c r="K64" s="25">
        <v>974</v>
      </c>
    </row>
    <row r="65" spans="2:11" ht="12.75" customHeight="1">
      <c r="B65" s="22">
        <v>57</v>
      </c>
      <c r="C65" s="23">
        <f t="shared" si="1"/>
        <v>16106</v>
      </c>
      <c r="D65" s="24">
        <v>7526</v>
      </c>
      <c r="E65" s="25">
        <v>8580</v>
      </c>
      <c r="F65" s="23">
        <f t="shared" si="2"/>
        <v>14367</v>
      </c>
      <c r="G65" s="24">
        <v>6660</v>
      </c>
      <c r="H65" s="25">
        <v>7707</v>
      </c>
      <c r="I65" s="23">
        <f t="shared" si="3"/>
        <v>1739</v>
      </c>
      <c r="J65" s="24">
        <v>867</v>
      </c>
      <c r="K65" s="25">
        <v>872</v>
      </c>
    </row>
    <row r="66" spans="2:11" ht="12.75" customHeight="1">
      <c r="B66" s="22">
        <v>58</v>
      </c>
      <c r="C66" s="23">
        <f t="shared" si="1"/>
        <v>19092</v>
      </c>
      <c r="D66" s="24">
        <v>9111</v>
      </c>
      <c r="E66" s="25">
        <v>9981</v>
      </c>
      <c r="F66" s="23">
        <f t="shared" si="2"/>
        <v>16948</v>
      </c>
      <c r="G66" s="24">
        <v>7967</v>
      </c>
      <c r="H66" s="25">
        <v>8981</v>
      </c>
      <c r="I66" s="23">
        <f t="shared" si="3"/>
        <v>2146</v>
      </c>
      <c r="J66" s="24">
        <v>1148</v>
      </c>
      <c r="K66" s="25">
        <v>998</v>
      </c>
    </row>
    <row r="67" spans="2:11" ht="12.75" customHeight="1">
      <c r="B67" s="26">
        <v>59</v>
      </c>
      <c r="C67" s="27">
        <f t="shared" si="1"/>
        <v>19267</v>
      </c>
      <c r="D67" s="28">
        <v>9120</v>
      </c>
      <c r="E67" s="29">
        <v>10147</v>
      </c>
      <c r="F67" s="27">
        <f t="shared" si="2"/>
        <v>17058</v>
      </c>
      <c r="G67" s="28">
        <v>7993</v>
      </c>
      <c r="H67" s="29">
        <v>9065</v>
      </c>
      <c r="I67" s="27">
        <f t="shared" si="3"/>
        <v>2212</v>
      </c>
      <c r="J67" s="28">
        <v>1130</v>
      </c>
      <c r="K67" s="29">
        <v>1082</v>
      </c>
    </row>
    <row r="68" spans="2:11" ht="12.75" customHeight="1">
      <c r="B68" s="22">
        <v>60</v>
      </c>
      <c r="C68" s="23">
        <f t="shared" si="1"/>
        <v>19883</v>
      </c>
      <c r="D68" s="24">
        <v>9441</v>
      </c>
      <c r="E68" s="25">
        <v>10442</v>
      </c>
      <c r="F68" s="23">
        <f t="shared" si="2"/>
        <v>17525</v>
      </c>
      <c r="G68" s="24">
        <v>8239</v>
      </c>
      <c r="H68" s="25">
        <v>9286</v>
      </c>
      <c r="I68" s="23">
        <f t="shared" si="3"/>
        <v>2360</v>
      </c>
      <c r="J68" s="24">
        <v>1200</v>
      </c>
      <c r="K68" s="25">
        <v>1160</v>
      </c>
    </row>
    <row r="69" spans="2:11" ht="12.75" customHeight="1">
      <c r="B69" s="22">
        <v>61</v>
      </c>
      <c r="C69" s="23">
        <f t="shared" si="1"/>
        <v>19389</v>
      </c>
      <c r="D69" s="24">
        <v>9254</v>
      </c>
      <c r="E69" s="25">
        <v>10135</v>
      </c>
      <c r="F69" s="23">
        <f t="shared" si="2"/>
        <v>17076</v>
      </c>
      <c r="G69" s="24">
        <v>8055</v>
      </c>
      <c r="H69" s="25">
        <v>9021</v>
      </c>
      <c r="I69" s="23">
        <f t="shared" si="3"/>
        <v>2311</v>
      </c>
      <c r="J69" s="24">
        <v>1198</v>
      </c>
      <c r="K69" s="25">
        <v>1113</v>
      </c>
    </row>
    <row r="70" spans="2:11" ht="12.75" customHeight="1">
      <c r="B70" s="22">
        <v>62</v>
      </c>
      <c r="C70" s="23">
        <f t="shared" si="1"/>
        <v>20574</v>
      </c>
      <c r="D70" s="24">
        <v>9917</v>
      </c>
      <c r="E70" s="25">
        <v>10657</v>
      </c>
      <c r="F70" s="23">
        <f t="shared" si="2"/>
        <v>18034</v>
      </c>
      <c r="G70" s="24">
        <v>8617</v>
      </c>
      <c r="H70" s="25">
        <v>9417</v>
      </c>
      <c r="I70" s="23">
        <f t="shared" si="3"/>
        <v>2540</v>
      </c>
      <c r="J70" s="24">
        <v>1300</v>
      </c>
      <c r="K70" s="25">
        <v>1240</v>
      </c>
    </row>
    <row r="71" spans="2:11" ht="12.75" customHeight="1">
      <c r="B71" s="22">
        <v>63</v>
      </c>
      <c r="C71" s="23">
        <f t="shared" si="1"/>
        <v>21191</v>
      </c>
      <c r="D71" s="24">
        <v>10133</v>
      </c>
      <c r="E71" s="25">
        <v>11058</v>
      </c>
      <c r="F71" s="23">
        <f t="shared" si="2"/>
        <v>18560</v>
      </c>
      <c r="G71" s="24">
        <v>8722</v>
      </c>
      <c r="H71" s="25">
        <v>9838</v>
      </c>
      <c r="I71" s="23">
        <f t="shared" si="3"/>
        <v>2635</v>
      </c>
      <c r="J71" s="24">
        <v>1411</v>
      </c>
      <c r="K71" s="25">
        <v>1224</v>
      </c>
    </row>
    <row r="72" spans="2:11" ht="12.75" customHeight="1">
      <c r="B72" s="22">
        <v>64</v>
      </c>
      <c r="C72" s="23">
        <f t="shared" si="1"/>
        <v>22110</v>
      </c>
      <c r="D72" s="24">
        <v>10731</v>
      </c>
      <c r="E72" s="25">
        <v>11379</v>
      </c>
      <c r="F72" s="23">
        <f t="shared" si="2"/>
        <v>19196</v>
      </c>
      <c r="G72" s="24">
        <v>9210</v>
      </c>
      <c r="H72" s="25">
        <v>9986</v>
      </c>
      <c r="I72" s="23">
        <f t="shared" si="3"/>
        <v>2913</v>
      </c>
      <c r="J72" s="24">
        <v>1521</v>
      </c>
      <c r="K72" s="25">
        <v>1392</v>
      </c>
    </row>
    <row r="73" spans="2:11" ht="12.75" customHeight="1">
      <c r="B73" s="32" t="s">
        <v>7</v>
      </c>
      <c r="C73" s="33"/>
      <c r="D73" s="33"/>
      <c r="E73" s="33"/>
      <c r="F73" s="33"/>
      <c r="G73" s="33"/>
      <c r="H73" s="33"/>
      <c r="I73" s="33"/>
      <c r="J73" s="33"/>
      <c r="K73" s="33"/>
    </row>
    <row r="74" spans="2:11" ht="12.75" customHeight="1">
      <c r="B74" s="34" t="s">
        <v>8</v>
      </c>
      <c r="C74" s="24"/>
      <c r="D74" s="24"/>
      <c r="E74" s="24"/>
      <c r="F74" s="24"/>
      <c r="G74" s="24"/>
      <c r="H74" s="24"/>
      <c r="I74" s="24"/>
      <c r="J74" s="24"/>
      <c r="K74" s="24"/>
    </row>
    <row r="75" ht="38.25" customHeight="1">
      <c r="B75" s="35" t="s">
        <v>9</v>
      </c>
    </row>
    <row r="76" ht="24.75" customHeight="1">
      <c r="B76" s="4"/>
    </row>
    <row r="77" ht="5.25" customHeight="1">
      <c r="B77" s="4"/>
    </row>
    <row r="78" spans="2:11" s="9" customFormat="1" ht="12.75" customHeight="1">
      <c r="B78" s="5"/>
      <c r="C78" s="6" t="s">
        <v>1</v>
      </c>
      <c r="D78" s="7"/>
      <c r="E78" s="8"/>
      <c r="F78" s="6" t="s">
        <v>2</v>
      </c>
      <c r="G78" s="7"/>
      <c r="H78" s="8"/>
      <c r="I78" s="6" t="s">
        <v>3</v>
      </c>
      <c r="J78" s="7"/>
      <c r="K78" s="8"/>
    </row>
    <row r="79" spans="2:11" s="9" customFormat="1" ht="12.75" customHeight="1">
      <c r="B79" s="10"/>
      <c r="C79" s="11" t="s">
        <v>4</v>
      </c>
      <c r="D79" s="11" t="s">
        <v>5</v>
      </c>
      <c r="E79" s="11" t="s">
        <v>6</v>
      </c>
      <c r="F79" s="11" t="s">
        <v>4</v>
      </c>
      <c r="G79" s="11" t="s">
        <v>5</v>
      </c>
      <c r="H79" s="11" t="s">
        <v>6</v>
      </c>
      <c r="I79" s="11" t="s">
        <v>4</v>
      </c>
      <c r="J79" s="11" t="s">
        <v>5</v>
      </c>
      <c r="K79" s="11" t="s">
        <v>6</v>
      </c>
    </row>
    <row r="80" spans="2:11" ht="12.75" customHeight="1">
      <c r="B80" s="22">
        <v>65</v>
      </c>
      <c r="C80" s="23">
        <f aca="true" t="shared" si="4" ref="C80:C116">D80+E80</f>
        <v>22352</v>
      </c>
      <c r="D80" s="24">
        <v>10766</v>
      </c>
      <c r="E80" s="25">
        <v>11586</v>
      </c>
      <c r="F80" s="23">
        <f aca="true" t="shared" si="5" ref="F80:F116">G80+H80</f>
        <v>19461</v>
      </c>
      <c r="G80" s="24">
        <v>9267</v>
      </c>
      <c r="H80" s="25">
        <v>10194</v>
      </c>
      <c r="I80" s="23">
        <f aca="true" t="shared" si="6" ref="I80:I116">J80+K80</f>
        <v>2896</v>
      </c>
      <c r="J80" s="24">
        <v>1503</v>
      </c>
      <c r="K80" s="25">
        <v>1393</v>
      </c>
    </row>
    <row r="81" spans="2:11" ht="12.75" customHeight="1">
      <c r="B81" s="22">
        <v>66</v>
      </c>
      <c r="C81" s="23">
        <f t="shared" si="4"/>
        <v>22812</v>
      </c>
      <c r="D81" s="24">
        <v>10961</v>
      </c>
      <c r="E81" s="25">
        <v>11851</v>
      </c>
      <c r="F81" s="23">
        <f t="shared" si="5"/>
        <v>19747</v>
      </c>
      <c r="G81" s="24">
        <v>9428</v>
      </c>
      <c r="H81" s="25">
        <v>10319</v>
      </c>
      <c r="I81" s="23">
        <f t="shared" si="6"/>
        <v>3065</v>
      </c>
      <c r="J81" s="24">
        <v>1535</v>
      </c>
      <c r="K81" s="25">
        <v>1530</v>
      </c>
    </row>
    <row r="82" spans="2:11" ht="12.75" customHeight="1">
      <c r="B82" s="22">
        <v>67</v>
      </c>
      <c r="C82" s="23">
        <f t="shared" si="4"/>
        <v>23803</v>
      </c>
      <c r="D82" s="24">
        <v>11489</v>
      </c>
      <c r="E82" s="25">
        <v>12314</v>
      </c>
      <c r="F82" s="23">
        <f t="shared" si="5"/>
        <v>20608</v>
      </c>
      <c r="G82" s="24">
        <v>9828</v>
      </c>
      <c r="H82" s="25">
        <v>10780</v>
      </c>
      <c r="I82" s="23">
        <f t="shared" si="6"/>
        <v>3194</v>
      </c>
      <c r="J82" s="24">
        <v>1661</v>
      </c>
      <c r="K82" s="25">
        <v>1533</v>
      </c>
    </row>
    <row r="83" spans="2:11" ht="12.75" customHeight="1">
      <c r="B83" s="22">
        <v>68</v>
      </c>
      <c r="C83" s="23">
        <f t="shared" si="4"/>
        <v>23951</v>
      </c>
      <c r="D83" s="24">
        <v>11591</v>
      </c>
      <c r="E83" s="25">
        <v>12360</v>
      </c>
      <c r="F83" s="23">
        <f t="shared" si="5"/>
        <v>20898</v>
      </c>
      <c r="G83" s="24">
        <v>10040</v>
      </c>
      <c r="H83" s="25">
        <v>10858</v>
      </c>
      <c r="I83" s="23">
        <f t="shared" si="6"/>
        <v>3049</v>
      </c>
      <c r="J83" s="24">
        <v>1546</v>
      </c>
      <c r="K83" s="25">
        <v>1503</v>
      </c>
    </row>
    <row r="84" spans="1:11" ht="12.75" customHeight="1">
      <c r="A84" s="31"/>
      <c r="B84" s="26">
        <v>69</v>
      </c>
      <c r="C84" s="27">
        <f t="shared" si="4"/>
        <v>24571</v>
      </c>
      <c r="D84" s="28">
        <v>11848</v>
      </c>
      <c r="E84" s="29">
        <v>12723</v>
      </c>
      <c r="F84" s="27">
        <f t="shared" si="5"/>
        <v>21347</v>
      </c>
      <c r="G84" s="28">
        <v>10176</v>
      </c>
      <c r="H84" s="29">
        <v>11171</v>
      </c>
      <c r="I84" s="27">
        <f t="shared" si="6"/>
        <v>3227</v>
      </c>
      <c r="J84" s="28">
        <v>1676</v>
      </c>
      <c r="K84" s="29">
        <v>1551</v>
      </c>
    </row>
    <row r="85" spans="2:11" ht="12.75" customHeight="1">
      <c r="B85" s="22">
        <v>70</v>
      </c>
      <c r="C85" s="23">
        <f t="shared" si="4"/>
        <v>23787</v>
      </c>
      <c r="D85" s="24">
        <v>11598</v>
      </c>
      <c r="E85" s="25">
        <v>12189</v>
      </c>
      <c r="F85" s="23">
        <f t="shared" si="5"/>
        <v>20669</v>
      </c>
      <c r="G85" s="24">
        <v>9984</v>
      </c>
      <c r="H85" s="25">
        <v>10685</v>
      </c>
      <c r="I85" s="23">
        <f t="shared" si="6"/>
        <v>3119</v>
      </c>
      <c r="J85" s="24">
        <v>1615</v>
      </c>
      <c r="K85" s="25">
        <v>1504</v>
      </c>
    </row>
    <row r="86" spans="2:11" ht="12.75" customHeight="1">
      <c r="B86" s="22">
        <v>71</v>
      </c>
      <c r="C86" s="23">
        <f t="shared" si="4"/>
        <v>25645</v>
      </c>
      <c r="D86" s="24">
        <v>12470</v>
      </c>
      <c r="E86" s="25">
        <v>13175</v>
      </c>
      <c r="F86" s="23">
        <f t="shared" si="5"/>
        <v>22267</v>
      </c>
      <c r="G86" s="24">
        <v>10746</v>
      </c>
      <c r="H86" s="25">
        <v>11521</v>
      </c>
      <c r="I86" s="23">
        <f t="shared" si="6"/>
        <v>3376</v>
      </c>
      <c r="J86" s="24">
        <v>1723</v>
      </c>
      <c r="K86" s="25">
        <v>1653</v>
      </c>
    </row>
    <row r="87" spans="2:11" ht="12.75" customHeight="1">
      <c r="B87" s="22">
        <v>72</v>
      </c>
      <c r="C87" s="23">
        <f t="shared" si="4"/>
        <v>25088</v>
      </c>
      <c r="D87" s="24">
        <v>12258</v>
      </c>
      <c r="E87" s="25">
        <v>12830</v>
      </c>
      <c r="F87" s="23">
        <f t="shared" si="5"/>
        <v>21825</v>
      </c>
      <c r="G87" s="24">
        <v>10560</v>
      </c>
      <c r="H87" s="25">
        <v>11265</v>
      </c>
      <c r="I87" s="23">
        <f t="shared" si="6"/>
        <v>3265</v>
      </c>
      <c r="J87" s="24">
        <v>1698</v>
      </c>
      <c r="K87" s="25">
        <v>1567</v>
      </c>
    </row>
    <row r="88" spans="2:11" ht="12.75" customHeight="1">
      <c r="B88" s="22">
        <v>73</v>
      </c>
      <c r="C88" s="23">
        <f t="shared" si="4"/>
        <v>24873</v>
      </c>
      <c r="D88" s="24">
        <v>12020</v>
      </c>
      <c r="E88" s="25">
        <v>12853</v>
      </c>
      <c r="F88" s="23">
        <f t="shared" si="5"/>
        <v>21791</v>
      </c>
      <c r="G88" s="24">
        <v>10434</v>
      </c>
      <c r="H88" s="25">
        <v>11357</v>
      </c>
      <c r="I88" s="23">
        <f t="shared" si="6"/>
        <v>3078</v>
      </c>
      <c r="J88" s="24">
        <v>1582</v>
      </c>
      <c r="K88" s="25">
        <v>1496</v>
      </c>
    </row>
    <row r="89" spans="2:11" ht="12.75" customHeight="1">
      <c r="B89" s="22">
        <v>74</v>
      </c>
      <c r="C89" s="23">
        <f t="shared" si="4"/>
        <v>26153</v>
      </c>
      <c r="D89" s="24">
        <v>12532</v>
      </c>
      <c r="E89" s="25">
        <v>13621</v>
      </c>
      <c r="F89" s="23">
        <f t="shared" si="5"/>
        <v>23004</v>
      </c>
      <c r="G89" s="24">
        <v>10946</v>
      </c>
      <c r="H89" s="25">
        <v>12058</v>
      </c>
      <c r="I89" s="23">
        <f t="shared" si="6"/>
        <v>3150</v>
      </c>
      <c r="J89" s="24">
        <v>1586</v>
      </c>
      <c r="K89" s="25">
        <v>1564</v>
      </c>
    </row>
    <row r="90" spans="2:11" ht="12.75" customHeight="1">
      <c r="B90" s="22">
        <v>75</v>
      </c>
      <c r="C90" s="23">
        <f t="shared" si="4"/>
        <v>25646</v>
      </c>
      <c r="D90" s="24">
        <v>12206</v>
      </c>
      <c r="E90" s="25">
        <v>13440</v>
      </c>
      <c r="F90" s="23">
        <f t="shared" si="5"/>
        <v>22601</v>
      </c>
      <c r="G90" s="24">
        <v>10717</v>
      </c>
      <c r="H90" s="25">
        <v>11884</v>
      </c>
      <c r="I90" s="23">
        <f t="shared" si="6"/>
        <v>3044</v>
      </c>
      <c r="J90" s="24">
        <v>1488</v>
      </c>
      <c r="K90" s="25">
        <v>1556</v>
      </c>
    </row>
    <row r="91" spans="2:11" ht="12.75" customHeight="1">
      <c r="B91" s="22">
        <v>76</v>
      </c>
      <c r="C91" s="23">
        <f t="shared" si="4"/>
        <v>21244</v>
      </c>
      <c r="D91" s="24">
        <v>9921</v>
      </c>
      <c r="E91" s="25">
        <v>11323</v>
      </c>
      <c r="F91" s="23">
        <f t="shared" si="5"/>
        <v>18747</v>
      </c>
      <c r="G91" s="24">
        <v>8687</v>
      </c>
      <c r="H91" s="25">
        <v>10060</v>
      </c>
      <c r="I91" s="23">
        <f t="shared" si="6"/>
        <v>2497</v>
      </c>
      <c r="J91" s="24">
        <v>1232</v>
      </c>
      <c r="K91" s="25">
        <v>1265</v>
      </c>
    </row>
    <row r="92" spans="2:11" ht="12.75" customHeight="1">
      <c r="B92" s="22">
        <v>77</v>
      </c>
      <c r="C92" s="23">
        <f t="shared" si="4"/>
        <v>13650</v>
      </c>
      <c r="D92" s="24">
        <v>6115</v>
      </c>
      <c r="E92" s="25">
        <v>7535</v>
      </c>
      <c r="F92" s="23">
        <f t="shared" si="5"/>
        <v>12041</v>
      </c>
      <c r="G92" s="24">
        <v>5392</v>
      </c>
      <c r="H92" s="25">
        <v>6649</v>
      </c>
      <c r="I92" s="23">
        <f t="shared" si="6"/>
        <v>1613</v>
      </c>
      <c r="J92" s="24">
        <v>724</v>
      </c>
      <c r="K92" s="25">
        <v>889</v>
      </c>
    </row>
    <row r="93" spans="2:11" ht="12.75" customHeight="1">
      <c r="B93" s="22">
        <v>78</v>
      </c>
      <c r="C93" s="23">
        <f t="shared" si="4"/>
        <v>13618</v>
      </c>
      <c r="D93" s="24">
        <v>6140</v>
      </c>
      <c r="E93" s="25">
        <v>7478</v>
      </c>
      <c r="F93" s="23">
        <f t="shared" si="5"/>
        <v>12020</v>
      </c>
      <c r="G93" s="24">
        <v>5416</v>
      </c>
      <c r="H93" s="25">
        <v>6604</v>
      </c>
      <c r="I93" s="23">
        <f t="shared" si="6"/>
        <v>1598</v>
      </c>
      <c r="J93" s="24">
        <v>722</v>
      </c>
      <c r="K93" s="25">
        <v>876</v>
      </c>
    </row>
    <row r="94" spans="2:11" ht="12.75" customHeight="1">
      <c r="B94" s="26">
        <v>79</v>
      </c>
      <c r="C94" s="27">
        <f t="shared" si="4"/>
        <v>16477</v>
      </c>
      <c r="D94" s="28">
        <v>7074</v>
      </c>
      <c r="E94" s="29">
        <v>9403</v>
      </c>
      <c r="F94" s="27">
        <f t="shared" si="5"/>
        <v>14505</v>
      </c>
      <c r="G94" s="28">
        <v>6187</v>
      </c>
      <c r="H94" s="29">
        <v>8318</v>
      </c>
      <c r="I94" s="27">
        <f t="shared" si="6"/>
        <v>1974</v>
      </c>
      <c r="J94" s="28">
        <v>888</v>
      </c>
      <c r="K94" s="29">
        <v>1086</v>
      </c>
    </row>
    <row r="95" spans="2:11" ht="12.75" customHeight="1">
      <c r="B95" s="22">
        <v>80</v>
      </c>
      <c r="C95" s="23">
        <f t="shared" si="4"/>
        <v>15354</v>
      </c>
      <c r="D95" s="24">
        <v>6504</v>
      </c>
      <c r="E95" s="25">
        <v>8850</v>
      </c>
      <c r="F95" s="23">
        <f t="shared" si="5"/>
        <v>13402</v>
      </c>
      <c r="G95" s="24">
        <v>5659</v>
      </c>
      <c r="H95" s="25">
        <v>7743</v>
      </c>
      <c r="I95" s="23">
        <f t="shared" si="6"/>
        <v>1953</v>
      </c>
      <c r="J95" s="24">
        <v>845</v>
      </c>
      <c r="K95" s="25">
        <v>1108</v>
      </c>
    </row>
    <row r="96" spans="2:11" ht="12.75" customHeight="1">
      <c r="B96" s="22">
        <v>81</v>
      </c>
      <c r="C96" s="23">
        <f t="shared" si="4"/>
        <v>15737</v>
      </c>
      <c r="D96" s="24">
        <v>6595</v>
      </c>
      <c r="E96" s="25">
        <v>9142</v>
      </c>
      <c r="F96" s="23">
        <f t="shared" si="5"/>
        <v>13759</v>
      </c>
      <c r="G96" s="24">
        <v>5793</v>
      </c>
      <c r="H96" s="25">
        <v>7966</v>
      </c>
      <c r="I96" s="23">
        <f t="shared" si="6"/>
        <v>1978</v>
      </c>
      <c r="J96" s="24">
        <v>803</v>
      </c>
      <c r="K96" s="25">
        <v>1175</v>
      </c>
    </row>
    <row r="97" spans="2:11" ht="12.75" customHeight="1">
      <c r="B97" s="22">
        <v>82</v>
      </c>
      <c r="C97" s="23">
        <f t="shared" si="4"/>
        <v>15694</v>
      </c>
      <c r="D97" s="24">
        <v>6386</v>
      </c>
      <c r="E97" s="25">
        <v>9308</v>
      </c>
      <c r="F97" s="23">
        <f t="shared" si="5"/>
        <v>13704</v>
      </c>
      <c r="G97" s="24">
        <v>5551</v>
      </c>
      <c r="H97" s="25">
        <v>8153</v>
      </c>
      <c r="I97" s="23">
        <f t="shared" si="6"/>
        <v>1993</v>
      </c>
      <c r="J97" s="24">
        <v>839</v>
      </c>
      <c r="K97" s="25">
        <v>1154</v>
      </c>
    </row>
    <row r="98" spans="2:11" ht="12.75" customHeight="1">
      <c r="B98" s="22">
        <v>83</v>
      </c>
      <c r="C98" s="23">
        <f t="shared" si="4"/>
        <v>13892</v>
      </c>
      <c r="D98" s="24">
        <v>5436</v>
      </c>
      <c r="E98" s="25">
        <v>8456</v>
      </c>
      <c r="F98" s="23">
        <f t="shared" si="5"/>
        <v>12070</v>
      </c>
      <c r="G98" s="24">
        <v>4744</v>
      </c>
      <c r="H98" s="25">
        <v>7326</v>
      </c>
      <c r="I98" s="23">
        <f t="shared" si="6"/>
        <v>1825</v>
      </c>
      <c r="J98" s="24">
        <v>694</v>
      </c>
      <c r="K98" s="25">
        <v>1131</v>
      </c>
    </row>
    <row r="99" spans="2:11" ht="12.75" customHeight="1">
      <c r="B99" s="22">
        <v>84</v>
      </c>
      <c r="C99" s="23">
        <f t="shared" si="4"/>
        <v>12972</v>
      </c>
      <c r="D99" s="24">
        <v>4955</v>
      </c>
      <c r="E99" s="25">
        <v>8017</v>
      </c>
      <c r="F99" s="23">
        <f t="shared" si="5"/>
        <v>11160</v>
      </c>
      <c r="G99" s="24">
        <v>4256</v>
      </c>
      <c r="H99" s="25">
        <v>6904</v>
      </c>
      <c r="I99" s="23">
        <f t="shared" si="6"/>
        <v>1808</v>
      </c>
      <c r="J99" s="24">
        <v>698</v>
      </c>
      <c r="K99" s="25">
        <v>1110</v>
      </c>
    </row>
    <row r="100" spans="2:11" ht="12.75" customHeight="1">
      <c r="B100" s="22">
        <v>85</v>
      </c>
      <c r="C100" s="23">
        <f t="shared" si="4"/>
        <v>12870</v>
      </c>
      <c r="D100" s="24">
        <v>4935</v>
      </c>
      <c r="E100" s="25">
        <v>7935</v>
      </c>
      <c r="F100" s="23">
        <f t="shared" si="5"/>
        <v>11108</v>
      </c>
      <c r="G100" s="24">
        <v>4252</v>
      </c>
      <c r="H100" s="25">
        <v>6856</v>
      </c>
      <c r="I100" s="23">
        <f t="shared" si="6"/>
        <v>1759</v>
      </c>
      <c r="J100" s="24">
        <v>682</v>
      </c>
      <c r="K100" s="25">
        <v>1077</v>
      </c>
    </row>
    <row r="101" spans="2:11" ht="12.75" customHeight="1">
      <c r="B101" s="22">
        <v>86</v>
      </c>
      <c r="C101" s="23">
        <f t="shared" si="4"/>
        <v>12911</v>
      </c>
      <c r="D101" s="24">
        <v>4734</v>
      </c>
      <c r="E101" s="25">
        <v>8177</v>
      </c>
      <c r="F101" s="23">
        <f t="shared" si="5"/>
        <v>11039</v>
      </c>
      <c r="G101" s="24">
        <v>4041</v>
      </c>
      <c r="H101" s="25">
        <v>6998</v>
      </c>
      <c r="I101" s="23">
        <f t="shared" si="6"/>
        <v>1871</v>
      </c>
      <c r="J101" s="24">
        <v>693</v>
      </c>
      <c r="K101" s="25">
        <v>1178</v>
      </c>
    </row>
    <row r="102" spans="2:11" ht="12.75" customHeight="1">
      <c r="B102" s="22">
        <v>87</v>
      </c>
      <c r="C102" s="23">
        <f t="shared" si="4"/>
        <v>11574</v>
      </c>
      <c r="D102" s="24">
        <v>4119</v>
      </c>
      <c r="E102" s="25">
        <v>7455</v>
      </c>
      <c r="F102" s="23">
        <f t="shared" si="5"/>
        <v>9892</v>
      </c>
      <c r="G102" s="24">
        <v>3528</v>
      </c>
      <c r="H102" s="25">
        <v>6364</v>
      </c>
      <c r="I102" s="23">
        <f t="shared" si="6"/>
        <v>1682</v>
      </c>
      <c r="J102" s="24">
        <v>589</v>
      </c>
      <c r="K102" s="25">
        <v>1093</v>
      </c>
    </row>
    <row r="103" spans="2:11" ht="12.75" customHeight="1">
      <c r="B103" s="22">
        <v>88</v>
      </c>
      <c r="C103" s="23">
        <f t="shared" si="4"/>
        <v>11176</v>
      </c>
      <c r="D103" s="24">
        <v>3801</v>
      </c>
      <c r="E103" s="25">
        <v>7375</v>
      </c>
      <c r="F103" s="23">
        <f t="shared" si="5"/>
        <v>9515</v>
      </c>
      <c r="G103" s="24">
        <v>3241</v>
      </c>
      <c r="H103" s="25">
        <v>6274</v>
      </c>
      <c r="I103" s="23">
        <f t="shared" si="6"/>
        <v>1663</v>
      </c>
      <c r="J103" s="24">
        <v>561</v>
      </c>
      <c r="K103" s="25">
        <v>1102</v>
      </c>
    </row>
    <row r="104" spans="2:11" ht="12.75" customHeight="1">
      <c r="B104" s="26">
        <v>89</v>
      </c>
      <c r="C104" s="27">
        <f t="shared" si="4"/>
        <v>9825</v>
      </c>
      <c r="D104" s="28">
        <v>3247</v>
      </c>
      <c r="E104" s="29">
        <v>6578</v>
      </c>
      <c r="F104" s="27">
        <f t="shared" si="5"/>
        <v>8346</v>
      </c>
      <c r="G104" s="28">
        <v>2743</v>
      </c>
      <c r="H104" s="29">
        <v>5603</v>
      </c>
      <c r="I104" s="27">
        <f t="shared" si="6"/>
        <v>1477</v>
      </c>
      <c r="J104" s="28">
        <v>502</v>
      </c>
      <c r="K104" s="29">
        <v>975</v>
      </c>
    </row>
    <row r="105" spans="2:11" ht="12.75" customHeight="1">
      <c r="B105" s="22">
        <v>90</v>
      </c>
      <c r="C105" s="23">
        <f t="shared" si="4"/>
        <v>9078</v>
      </c>
      <c r="D105" s="24">
        <v>2819</v>
      </c>
      <c r="E105" s="25">
        <v>6259</v>
      </c>
      <c r="F105" s="23">
        <f t="shared" si="5"/>
        <v>7757</v>
      </c>
      <c r="G105" s="24">
        <v>2401</v>
      </c>
      <c r="H105" s="25">
        <v>5356</v>
      </c>
      <c r="I105" s="23">
        <f t="shared" si="6"/>
        <v>1321</v>
      </c>
      <c r="J105" s="24">
        <v>419</v>
      </c>
      <c r="K105" s="25">
        <v>902</v>
      </c>
    </row>
    <row r="106" spans="2:11" ht="12.75" customHeight="1">
      <c r="B106" s="22">
        <v>91</v>
      </c>
      <c r="C106" s="23">
        <f t="shared" si="4"/>
        <v>8102</v>
      </c>
      <c r="D106" s="24">
        <v>2361</v>
      </c>
      <c r="E106" s="25">
        <v>5741</v>
      </c>
      <c r="F106" s="23">
        <f t="shared" si="5"/>
        <v>6867</v>
      </c>
      <c r="G106" s="24">
        <v>1969</v>
      </c>
      <c r="H106" s="25">
        <v>4898</v>
      </c>
      <c r="I106" s="23">
        <f t="shared" si="6"/>
        <v>1232</v>
      </c>
      <c r="J106" s="24">
        <v>390</v>
      </c>
      <c r="K106" s="25">
        <v>842</v>
      </c>
    </row>
    <row r="107" spans="2:11" ht="12.75" customHeight="1">
      <c r="B107" s="22">
        <v>92</v>
      </c>
      <c r="C107" s="23">
        <f t="shared" si="4"/>
        <v>6565</v>
      </c>
      <c r="D107" s="24">
        <v>1802</v>
      </c>
      <c r="E107" s="25">
        <v>4763</v>
      </c>
      <c r="F107" s="23">
        <f t="shared" si="5"/>
        <v>5550</v>
      </c>
      <c r="G107" s="24">
        <v>1526</v>
      </c>
      <c r="H107" s="25">
        <v>4024</v>
      </c>
      <c r="I107" s="23">
        <f t="shared" si="6"/>
        <v>1014</v>
      </c>
      <c r="J107" s="24">
        <v>277</v>
      </c>
      <c r="K107" s="25">
        <v>737</v>
      </c>
    </row>
    <row r="108" spans="2:11" ht="12.75" customHeight="1">
      <c r="B108" s="22">
        <v>93</v>
      </c>
      <c r="C108" s="23">
        <f t="shared" si="4"/>
        <v>5723</v>
      </c>
      <c r="D108" s="24">
        <v>1429</v>
      </c>
      <c r="E108" s="25">
        <v>4294</v>
      </c>
      <c r="F108" s="23">
        <f t="shared" si="5"/>
        <v>4817</v>
      </c>
      <c r="G108" s="24">
        <v>1203</v>
      </c>
      <c r="H108" s="25">
        <v>3614</v>
      </c>
      <c r="I108" s="23">
        <f t="shared" si="6"/>
        <v>903</v>
      </c>
      <c r="J108" s="24">
        <v>226</v>
      </c>
      <c r="K108" s="25">
        <v>677</v>
      </c>
    </row>
    <row r="109" spans="2:11" ht="12.75" customHeight="1">
      <c r="B109" s="22">
        <v>94</v>
      </c>
      <c r="C109" s="23">
        <f t="shared" si="4"/>
        <v>4548</v>
      </c>
      <c r="D109" s="24">
        <v>1016</v>
      </c>
      <c r="E109" s="25">
        <v>3532</v>
      </c>
      <c r="F109" s="23">
        <f t="shared" si="5"/>
        <v>3889</v>
      </c>
      <c r="G109" s="24">
        <v>868</v>
      </c>
      <c r="H109" s="25">
        <v>3021</v>
      </c>
      <c r="I109" s="23">
        <f t="shared" si="6"/>
        <v>657</v>
      </c>
      <c r="J109" s="24">
        <v>147</v>
      </c>
      <c r="K109" s="25">
        <v>510</v>
      </c>
    </row>
    <row r="110" spans="2:11" ht="12.75" customHeight="1">
      <c r="B110" s="22">
        <v>95</v>
      </c>
      <c r="C110" s="23">
        <f t="shared" si="4"/>
        <v>3682</v>
      </c>
      <c r="D110" s="24">
        <v>784</v>
      </c>
      <c r="E110" s="25">
        <v>2898</v>
      </c>
      <c r="F110" s="23">
        <f t="shared" si="5"/>
        <v>3116</v>
      </c>
      <c r="G110" s="24">
        <v>649</v>
      </c>
      <c r="H110" s="25">
        <v>2467</v>
      </c>
      <c r="I110" s="23">
        <f t="shared" si="6"/>
        <v>563</v>
      </c>
      <c r="J110" s="24">
        <v>134</v>
      </c>
      <c r="K110" s="25">
        <v>429</v>
      </c>
    </row>
    <row r="111" spans="2:11" ht="12.75" customHeight="1">
      <c r="B111" s="22">
        <v>96</v>
      </c>
      <c r="C111" s="23">
        <f t="shared" si="4"/>
        <v>2692</v>
      </c>
      <c r="D111" s="24">
        <v>531</v>
      </c>
      <c r="E111" s="25">
        <v>2161</v>
      </c>
      <c r="F111" s="23">
        <f t="shared" si="5"/>
        <v>2236</v>
      </c>
      <c r="G111" s="24">
        <v>439</v>
      </c>
      <c r="H111" s="25">
        <v>1797</v>
      </c>
      <c r="I111" s="23">
        <f t="shared" si="6"/>
        <v>454</v>
      </c>
      <c r="J111" s="24">
        <v>92</v>
      </c>
      <c r="K111" s="25">
        <v>362</v>
      </c>
    </row>
    <row r="112" spans="2:11" ht="12.75" customHeight="1">
      <c r="B112" s="22">
        <v>97</v>
      </c>
      <c r="C112" s="23">
        <f t="shared" si="4"/>
        <v>1940</v>
      </c>
      <c r="D112" s="24">
        <v>348</v>
      </c>
      <c r="E112" s="25">
        <v>1592</v>
      </c>
      <c r="F112" s="23">
        <f t="shared" si="5"/>
        <v>1665</v>
      </c>
      <c r="G112" s="24">
        <v>298</v>
      </c>
      <c r="H112" s="25">
        <v>1367</v>
      </c>
      <c r="I112" s="23">
        <f t="shared" si="6"/>
        <v>275</v>
      </c>
      <c r="J112" s="24">
        <v>50</v>
      </c>
      <c r="K112" s="25">
        <v>225</v>
      </c>
    </row>
    <row r="113" spans="2:11" ht="12.75" customHeight="1">
      <c r="B113" s="22">
        <v>98</v>
      </c>
      <c r="C113" s="23">
        <f t="shared" si="4"/>
        <v>1354</v>
      </c>
      <c r="D113" s="24">
        <v>200</v>
      </c>
      <c r="E113" s="25">
        <v>1154</v>
      </c>
      <c r="F113" s="23">
        <f t="shared" si="5"/>
        <v>1128</v>
      </c>
      <c r="G113" s="24">
        <v>165</v>
      </c>
      <c r="H113" s="25">
        <v>963</v>
      </c>
      <c r="I113" s="23">
        <f t="shared" si="6"/>
        <v>225</v>
      </c>
      <c r="J113" s="24">
        <v>35</v>
      </c>
      <c r="K113" s="25">
        <v>190</v>
      </c>
    </row>
    <row r="114" spans="2:11" ht="12.75" customHeight="1">
      <c r="B114" s="26">
        <v>99</v>
      </c>
      <c r="C114" s="27">
        <f t="shared" si="4"/>
        <v>972</v>
      </c>
      <c r="D114" s="28">
        <v>135</v>
      </c>
      <c r="E114" s="29">
        <v>837</v>
      </c>
      <c r="F114" s="27">
        <f t="shared" si="5"/>
        <v>831</v>
      </c>
      <c r="G114" s="28">
        <v>115</v>
      </c>
      <c r="H114" s="29">
        <v>716</v>
      </c>
      <c r="I114" s="27">
        <f t="shared" si="6"/>
        <v>141</v>
      </c>
      <c r="J114" s="28">
        <v>20</v>
      </c>
      <c r="K114" s="29">
        <v>121</v>
      </c>
    </row>
    <row r="115" spans="2:11" ht="12.75" customHeight="1">
      <c r="B115" s="22" t="s">
        <v>10</v>
      </c>
      <c r="C115" s="23">
        <f t="shared" si="4"/>
        <v>1648</v>
      </c>
      <c r="D115" s="36">
        <v>170</v>
      </c>
      <c r="E115" s="37">
        <v>1478</v>
      </c>
      <c r="F115" s="23">
        <f t="shared" si="5"/>
        <v>1359</v>
      </c>
      <c r="G115" s="24">
        <v>155</v>
      </c>
      <c r="H115" s="25">
        <v>1204</v>
      </c>
      <c r="I115" s="23">
        <f t="shared" si="6"/>
        <v>291</v>
      </c>
      <c r="J115" s="24">
        <v>16</v>
      </c>
      <c r="K115" s="25">
        <v>275</v>
      </c>
    </row>
    <row r="116" spans="2:11" ht="12.75" customHeight="1">
      <c r="B116" s="22" t="s">
        <v>11</v>
      </c>
      <c r="C116" s="23">
        <f t="shared" si="4"/>
        <v>44790</v>
      </c>
      <c r="D116" s="24">
        <v>24358</v>
      </c>
      <c r="E116" s="25">
        <v>20432</v>
      </c>
      <c r="F116" s="23">
        <f t="shared" si="5"/>
        <v>44596</v>
      </c>
      <c r="G116" s="24">
        <v>24241</v>
      </c>
      <c r="H116" s="25">
        <v>20355</v>
      </c>
      <c r="I116" s="23">
        <f t="shared" si="6"/>
        <v>194</v>
      </c>
      <c r="J116" s="24">
        <v>117</v>
      </c>
      <c r="K116" s="25">
        <v>77</v>
      </c>
    </row>
    <row r="117" spans="2:11" ht="12.75" customHeight="1">
      <c r="B117" s="26"/>
      <c r="C117" s="27"/>
      <c r="D117" s="28"/>
      <c r="E117" s="29"/>
      <c r="F117" s="27"/>
      <c r="G117" s="28"/>
      <c r="H117" s="29"/>
      <c r="I117" s="27"/>
      <c r="J117" s="28"/>
      <c r="K117" s="29"/>
    </row>
    <row r="118" spans="2:11" ht="12.75" customHeight="1">
      <c r="B118" s="38" t="s">
        <v>12</v>
      </c>
      <c r="C118" s="39"/>
      <c r="D118" s="40"/>
      <c r="E118" s="41"/>
      <c r="F118" s="39"/>
      <c r="G118" s="40"/>
      <c r="H118" s="41"/>
      <c r="I118" s="39"/>
      <c r="J118" s="40"/>
      <c r="K118" s="41"/>
    </row>
    <row r="119" spans="2:11" ht="12.75" customHeight="1">
      <c r="B119" s="22" t="s">
        <v>13</v>
      </c>
      <c r="C119" s="23">
        <f>D119+E119</f>
        <v>55638</v>
      </c>
      <c r="D119" s="24">
        <f>SUM(D8:D12)</f>
        <v>28211</v>
      </c>
      <c r="E119" s="25">
        <f>SUM(E8:E12)</f>
        <v>27427</v>
      </c>
      <c r="F119" s="23">
        <f>G119+H119</f>
        <v>50303</v>
      </c>
      <c r="G119" s="24">
        <f>SUM(G8:G12)</f>
        <v>25522</v>
      </c>
      <c r="H119" s="25">
        <f>SUM(H8:H12)</f>
        <v>24781</v>
      </c>
      <c r="I119" s="23">
        <f>J119+K119</f>
        <v>5341</v>
      </c>
      <c r="J119" s="24">
        <f>SUM(J8:J12)</f>
        <v>2695</v>
      </c>
      <c r="K119" s="25">
        <f>SUM(K8:K12)</f>
        <v>2646</v>
      </c>
    </row>
    <row r="120" spans="2:11" ht="12.75" customHeight="1">
      <c r="B120" s="22" t="s">
        <v>14</v>
      </c>
      <c r="C120" s="23">
        <f aca="true" t="shared" si="7" ref="C120:C139">D120+E120</f>
        <v>66458</v>
      </c>
      <c r="D120" s="24">
        <f>SUM(D13:D17)</f>
        <v>34143</v>
      </c>
      <c r="E120" s="25">
        <f>SUM(E13:E17)</f>
        <v>32315</v>
      </c>
      <c r="F120" s="23">
        <f aca="true" t="shared" si="8" ref="F120:F139">G120+H120</f>
        <v>59438</v>
      </c>
      <c r="G120" s="24">
        <f>SUM(G13:G17)</f>
        <v>30493</v>
      </c>
      <c r="H120" s="25">
        <f>SUM(H13:H17)</f>
        <v>28945</v>
      </c>
      <c r="I120" s="23">
        <f aca="true" t="shared" si="9" ref="I120:I139">J120+K120</f>
        <v>7026</v>
      </c>
      <c r="J120" s="24">
        <f>SUM(J13:J17)</f>
        <v>3661</v>
      </c>
      <c r="K120" s="25">
        <f>SUM(K13:K17)</f>
        <v>3365</v>
      </c>
    </row>
    <row r="121" spans="2:11" ht="12.75" customHeight="1">
      <c r="B121" s="22" t="s">
        <v>15</v>
      </c>
      <c r="C121" s="23">
        <f t="shared" si="7"/>
        <v>72897</v>
      </c>
      <c r="D121" s="24">
        <f>SUM(D18:D22)</f>
        <v>37475</v>
      </c>
      <c r="E121" s="25">
        <f>SUM(E18:E22)</f>
        <v>35422</v>
      </c>
      <c r="F121" s="23">
        <f t="shared" si="8"/>
        <v>65083</v>
      </c>
      <c r="G121" s="24">
        <f>SUM(G18:G22)</f>
        <v>33447</v>
      </c>
      <c r="H121" s="25">
        <f>SUM(H18:H22)</f>
        <v>31636</v>
      </c>
      <c r="I121" s="23">
        <f t="shared" si="9"/>
        <v>7819</v>
      </c>
      <c r="J121" s="24">
        <f>SUM(J18:J22)</f>
        <v>4027</v>
      </c>
      <c r="K121" s="25">
        <f>SUM(K18:K22)</f>
        <v>3792</v>
      </c>
    </row>
    <row r="122" spans="2:11" ht="12.75" customHeight="1">
      <c r="B122" s="22" t="s">
        <v>16</v>
      </c>
      <c r="C122" s="23">
        <f t="shared" si="7"/>
        <v>70415</v>
      </c>
      <c r="D122" s="24">
        <f>SUM(D23:D27)</f>
        <v>36177</v>
      </c>
      <c r="E122" s="25">
        <f>SUM(E23:E27)</f>
        <v>34238</v>
      </c>
      <c r="F122" s="23">
        <f t="shared" si="8"/>
        <v>64303</v>
      </c>
      <c r="G122" s="24">
        <f>SUM(G23:G27)</f>
        <v>32935</v>
      </c>
      <c r="H122" s="25">
        <f>SUM(H23:H27)</f>
        <v>31368</v>
      </c>
      <c r="I122" s="23">
        <f t="shared" si="9"/>
        <v>6111</v>
      </c>
      <c r="J122" s="24">
        <f>SUM(J23:J27)</f>
        <v>3235</v>
      </c>
      <c r="K122" s="25">
        <f>SUM(K23:K27)</f>
        <v>2876</v>
      </c>
    </row>
    <row r="123" spans="2:11" ht="12.75" customHeight="1">
      <c r="B123" s="22" t="s">
        <v>17</v>
      </c>
      <c r="C123" s="23">
        <f t="shared" si="7"/>
        <v>55216</v>
      </c>
      <c r="D123" s="24">
        <f>SUM(D28:D32)</f>
        <v>27247</v>
      </c>
      <c r="E123" s="25">
        <f>SUM(E28:E32)</f>
        <v>27969</v>
      </c>
      <c r="F123" s="23">
        <f t="shared" si="8"/>
        <v>52005</v>
      </c>
      <c r="G123" s="24">
        <f>SUM(G28:G32)</f>
        <v>25387</v>
      </c>
      <c r="H123" s="25">
        <f>SUM(H28:H32)</f>
        <v>26618</v>
      </c>
      <c r="I123" s="23">
        <f t="shared" si="9"/>
        <v>2993</v>
      </c>
      <c r="J123" s="24">
        <f>SUM(J28:J32)</f>
        <v>1736</v>
      </c>
      <c r="K123" s="25">
        <f>SUM(K28:K32)</f>
        <v>1257</v>
      </c>
    </row>
    <row r="124" spans="2:11" ht="12.75" customHeight="1">
      <c r="B124" s="22" t="s">
        <v>18</v>
      </c>
      <c r="C124" s="23">
        <f t="shared" si="7"/>
        <v>54561</v>
      </c>
      <c r="D124" s="24">
        <f>SUM(D33:D37)</f>
        <v>26680</v>
      </c>
      <c r="E124" s="25">
        <f>SUM(E33:E37)</f>
        <v>27881</v>
      </c>
      <c r="F124" s="23">
        <f t="shared" si="8"/>
        <v>49793</v>
      </c>
      <c r="G124" s="24">
        <f>SUM(G33:G37)</f>
        <v>24205</v>
      </c>
      <c r="H124" s="25">
        <f>SUM(H33:H37)</f>
        <v>25588</v>
      </c>
      <c r="I124" s="23">
        <f t="shared" si="9"/>
        <v>4486</v>
      </c>
      <c r="J124" s="24">
        <f>SUM(J33:J37)</f>
        <v>2327</v>
      </c>
      <c r="K124" s="25">
        <f>SUM(K33:K37)</f>
        <v>2159</v>
      </c>
    </row>
    <row r="125" spans="2:11" ht="12.75" customHeight="1">
      <c r="B125" s="22" t="s">
        <v>19</v>
      </c>
      <c r="C125" s="23">
        <f t="shared" si="7"/>
        <v>63193</v>
      </c>
      <c r="D125" s="24">
        <f>SUM(D38:D42)</f>
        <v>30262</v>
      </c>
      <c r="E125" s="25">
        <f>SUM(E38:E42)</f>
        <v>32931</v>
      </c>
      <c r="F125" s="23">
        <f t="shared" si="8"/>
        <v>57314</v>
      </c>
      <c r="G125" s="24">
        <f>SUM(G38:G42)</f>
        <v>27307</v>
      </c>
      <c r="H125" s="25">
        <f>SUM(H38:H42)</f>
        <v>30007</v>
      </c>
      <c r="I125" s="23">
        <f t="shared" si="9"/>
        <v>5638</v>
      </c>
      <c r="J125" s="24">
        <f>SUM(J38:J42)</f>
        <v>2847</v>
      </c>
      <c r="K125" s="25">
        <f>SUM(K38:K42)</f>
        <v>2791</v>
      </c>
    </row>
    <row r="126" spans="2:11" ht="12.75" customHeight="1">
      <c r="B126" s="22" t="s">
        <v>20</v>
      </c>
      <c r="C126" s="23">
        <f t="shared" si="7"/>
        <v>78781</v>
      </c>
      <c r="D126" s="24">
        <f>SUM(D43:D47)</f>
        <v>37937</v>
      </c>
      <c r="E126" s="25">
        <f>SUM(E43:E47)</f>
        <v>40844</v>
      </c>
      <c r="F126" s="23">
        <f t="shared" si="8"/>
        <v>70952</v>
      </c>
      <c r="G126" s="24">
        <f>SUM(G43:G47)</f>
        <v>33985</v>
      </c>
      <c r="H126" s="25">
        <f>SUM(H43:H47)</f>
        <v>36967</v>
      </c>
      <c r="I126" s="23">
        <f t="shared" si="9"/>
        <v>7661</v>
      </c>
      <c r="J126" s="24">
        <f>SUM(J43:J47)</f>
        <v>3868</v>
      </c>
      <c r="K126" s="25">
        <f>SUM(K43:K47)</f>
        <v>3793</v>
      </c>
    </row>
    <row r="127" spans="2:11" ht="12.75" customHeight="1">
      <c r="B127" s="22" t="s">
        <v>21</v>
      </c>
      <c r="C127" s="23">
        <f t="shared" si="7"/>
        <v>89138</v>
      </c>
      <c r="D127" s="24">
        <f>SUM(D48:D52)</f>
        <v>42828</v>
      </c>
      <c r="E127" s="25">
        <f>SUM(E48:E52)</f>
        <v>46310</v>
      </c>
      <c r="F127" s="23">
        <f t="shared" si="8"/>
        <v>80205</v>
      </c>
      <c r="G127" s="24">
        <f>SUM(G48:G52)</f>
        <v>38375</v>
      </c>
      <c r="H127" s="25">
        <f>SUM(H48:H52)</f>
        <v>41830</v>
      </c>
      <c r="I127" s="23">
        <f t="shared" si="9"/>
        <v>8858</v>
      </c>
      <c r="J127" s="24">
        <f>SUM(J48:J52)</f>
        <v>4429</v>
      </c>
      <c r="K127" s="25">
        <f>SUM(K48:K52)</f>
        <v>4429</v>
      </c>
    </row>
    <row r="128" spans="2:11" ht="12.75" customHeight="1">
      <c r="B128" s="22" t="s">
        <v>22</v>
      </c>
      <c r="C128" s="23">
        <f t="shared" si="7"/>
        <v>96172</v>
      </c>
      <c r="D128" s="24">
        <f>SUM(D53:D57)</f>
        <v>46922</v>
      </c>
      <c r="E128" s="25">
        <f>SUM(E53:E57)</f>
        <v>49250</v>
      </c>
      <c r="F128" s="23">
        <f t="shared" si="8"/>
        <v>87027</v>
      </c>
      <c r="G128" s="24">
        <f>SUM(G53:G57)</f>
        <v>42168</v>
      </c>
      <c r="H128" s="25">
        <f>SUM(H53:H57)</f>
        <v>44859</v>
      </c>
      <c r="I128" s="23">
        <f t="shared" si="9"/>
        <v>9117</v>
      </c>
      <c r="J128" s="24">
        <f>SUM(J53:J57)</f>
        <v>4759</v>
      </c>
      <c r="K128" s="25">
        <f>SUM(K53:K57)</f>
        <v>4358</v>
      </c>
    </row>
    <row r="129" spans="2:11" ht="12.75" customHeight="1">
      <c r="B129" s="22" t="s">
        <v>23</v>
      </c>
      <c r="C129" s="23">
        <f t="shared" si="7"/>
        <v>94058</v>
      </c>
      <c r="D129" s="24">
        <f>SUM(D58:D62)</f>
        <v>45189</v>
      </c>
      <c r="E129" s="25">
        <f>SUM(E58:E62)</f>
        <v>48869</v>
      </c>
      <c r="F129" s="23">
        <f t="shared" si="8"/>
        <v>84780</v>
      </c>
      <c r="G129" s="24">
        <f>SUM(G58:G62)</f>
        <v>40404</v>
      </c>
      <c r="H129" s="25">
        <f>SUM(H58:H62)</f>
        <v>44376</v>
      </c>
      <c r="I129" s="23">
        <f t="shared" si="9"/>
        <v>9285</v>
      </c>
      <c r="J129" s="24">
        <f>SUM(J58:J62)</f>
        <v>4798</v>
      </c>
      <c r="K129" s="25">
        <f>SUM(K58:K62)</f>
        <v>4487</v>
      </c>
    </row>
    <row r="130" spans="2:11" ht="12.75" customHeight="1">
      <c r="B130" s="22" t="s">
        <v>24</v>
      </c>
      <c r="C130" s="23">
        <f t="shared" si="7"/>
        <v>92241</v>
      </c>
      <c r="D130" s="24">
        <f>SUM(D63:D67)</f>
        <v>43709</v>
      </c>
      <c r="E130" s="25">
        <f>SUM(E63:E67)</f>
        <v>48532</v>
      </c>
      <c r="F130" s="23">
        <f t="shared" si="8"/>
        <v>82277</v>
      </c>
      <c r="G130" s="24">
        <f>SUM(G63:G67)</f>
        <v>38576</v>
      </c>
      <c r="H130" s="25">
        <f>SUM(H63:H67)</f>
        <v>43701</v>
      </c>
      <c r="I130" s="23">
        <f t="shared" si="9"/>
        <v>9984</v>
      </c>
      <c r="J130" s="24">
        <f>SUM(J63:J67)</f>
        <v>5153</v>
      </c>
      <c r="K130" s="25">
        <f>SUM(K63:K67)</f>
        <v>4831</v>
      </c>
    </row>
    <row r="131" spans="2:11" ht="12.75" customHeight="1">
      <c r="B131" s="22" t="s">
        <v>25</v>
      </c>
      <c r="C131" s="23">
        <f t="shared" si="7"/>
        <v>103147</v>
      </c>
      <c r="D131" s="24">
        <f>SUM(D68:D72)</f>
        <v>49476</v>
      </c>
      <c r="E131" s="25">
        <f>SUM(E68:E72)</f>
        <v>53671</v>
      </c>
      <c r="F131" s="23">
        <f t="shared" si="8"/>
        <v>90391</v>
      </c>
      <c r="G131" s="24">
        <f>SUM(G68:G72)</f>
        <v>42843</v>
      </c>
      <c r="H131" s="25">
        <f>SUM(H68:H72)</f>
        <v>47548</v>
      </c>
      <c r="I131" s="23">
        <f t="shared" si="9"/>
        <v>12759</v>
      </c>
      <c r="J131" s="24">
        <f>SUM(J68:J72)</f>
        <v>6630</v>
      </c>
      <c r="K131" s="25">
        <f>SUM(K68:K72)</f>
        <v>6129</v>
      </c>
    </row>
    <row r="132" spans="2:11" ht="12.75" customHeight="1">
      <c r="B132" s="22" t="s">
        <v>26</v>
      </c>
      <c r="C132" s="23">
        <f t="shared" si="7"/>
        <v>117489</v>
      </c>
      <c r="D132" s="24">
        <f>SUM(D80:D84)</f>
        <v>56655</v>
      </c>
      <c r="E132" s="25">
        <f>SUM(E80:E84)</f>
        <v>60834</v>
      </c>
      <c r="F132" s="23">
        <f t="shared" si="8"/>
        <v>102061</v>
      </c>
      <c r="G132" s="24">
        <f>SUM(G80:G84)</f>
        <v>48739</v>
      </c>
      <c r="H132" s="25">
        <f>SUM(H80:H84)</f>
        <v>53322</v>
      </c>
      <c r="I132" s="23">
        <f t="shared" si="9"/>
        <v>15431</v>
      </c>
      <c r="J132" s="24">
        <f>SUM(J80:J84)</f>
        <v>7921</v>
      </c>
      <c r="K132" s="25">
        <f>SUM(K80:K84)</f>
        <v>7510</v>
      </c>
    </row>
    <row r="133" spans="2:11" ht="12.75" customHeight="1">
      <c r="B133" s="22" t="s">
        <v>27</v>
      </c>
      <c r="C133" s="23">
        <f t="shared" si="7"/>
        <v>125546</v>
      </c>
      <c r="D133" s="24">
        <f>SUM(D85:D89)</f>
        <v>60878</v>
      </c>
      <c r="E133" s="25">
        <f>SUM(E85:E89)</f>
        <v>64668</v>
      </c>
      <c r="F133" s="23">
        <f t="shared" si="8"/>
        <v>109556</v>
      </c>
      <c r="G133" s="24">
        <f>SUM(G85:G89)</f>
        <v>52670</v>
      </c>
      <c r="H133" s="25">
        <f>SUM(H85:H89)</f>
        <v>56886</v>
      </c>
      <c r="I133" s="23">
        <f t="shared" si="9"/>
        <v>15988</v>
      </c>
      <c r="J133" s="24">
        <f>SUM(J85:J89)</f>
        <v>8204</v>
      </c>
      <c r="K133" s="25">
        <f>SUM(K85:K89)</f>
        <v>7784</v>
      </c>
    </row>
    <row r="134" spans="2:11" ht="12.75" customHeight="1">
      <c r="B134" s="22" t="s">
        <v>28</v>
      </c>
      <c r="C134" s="23">
        <f t="shared" si="7"/>
        <v>90635</v>
      </c>
      <c r="D134" s="24">
        <f>SUM(D90:D94)</f>
        <v>41456</v>
      </c>
      <c r="E134" s="25">
        <f>SUM(E90:E94)</f>
        <v>49179</v>
      </c>
      <c r="F134" s="23">
        <f t="shared" si="8"/>
        <v>79914</v>
      </c>
      <c r="G134" s="24">
        <f>SUM(G90:G94)</f>
        <v>36399</v>
      </c>
      <c r="H134" s="25">
        <f>SUM(H90:H94)</f>
        <v>43515</v>
      </c>
      <c r="I134" s="23">
        <f t="shared" si="9"/>
        <v>10726</v>
      </c>
      <c r="J134" s="24">
        <f>SUM(J90:J94)</f>
        <v>5054</v>
      </c>
      <c r="K134" s="25">
        <f>SUM(K90:K94)</f>
        <v>5672</v>
      </c>
    </row>
    <row r="135" spans="2:11" ht="12.75" customHeight="1">
      <c r="B135" s="22" t="s">
        <v>29</v>
      </c>
      <c r="C135" s="23">
        <f t="shared" si="7"/>
        <v>73649</v>
      </c>
      <c r="D135" s="24">
        <f>SUM(D95:D99)</f>
        <v>29876</v>
      </c>
      <c r="E135" s="25">
        <f>SUM(E95:E99)</f>
        <v>43773</v>
      </c>
      <c r="F135" s="23">
        <f t="shared" si="8"/>
        <v>64095</v>
      </c>
      <c r="G135" s="24">
        <f>SUM(G95:G99)</f>
        <v>26003</v>
      </c>
      <c r="H135" s="25">
        <f>SUM(H95:H99)</f>
        <v>38092</v>
      </c>
      <c r="I135" s="23">
        <f t="shared" si="9"/>
        <v>9557</v>
      </c>
      <c r="J135" s="24">
        <f>SUM(J95:J99)</f>
        <v>3879</v>
      </c>
      <c r="K135" s="25">
        <f>SUM(K95:K99)</f>
        <v>5678</v>
      </c>
    </row>
    <row r="136" spans="2:11" ht="12.75" customHeight="1">
      <c r="B136" s="22" t="s">
        <v>30</v>
      </c>
      <c r="C136" s="23">
        <f t="shared" si="7"/>
        <v>58356</v>
      </c>
      <c r="D136" s="24">
        <f>SUM(D100:D104)</f>
        <v>20836</v>
      </c>
      <c r="E136" s="25">
        <f>SUM(E100:E104)</f>
        <v>37520</v>
      </c>
      <c r="F136" s="23">
        <f t="shared" si="8"/>
        <v>49900</v>
      </c>
      <c r="G136" s="24">
        <f>SUM(G100:G104)</f>
        <v>17805</v>
      </c>
      <c r="H136" s="25">
        <f>SUM(H100:H104)</f>
        <v>32095</v>
      </c>
      <c r="I136" s="23">
        <f t="shared" si="9"/>
        <v>8452</v>
      </c>
      <c r="J136" s="24">
        <f>SUM(J100:J104)</f>
        <v>3027</v>
      </c>
      <c r="K136" s="25">
        <f>SUM(K100:K104)</f>
        <v>5425</v>
      </c>
    </row>
    <row r="137" spans="2:11" ht="12.75" customHeight="1">
      <c r="B137" s="22" t="s">
        <v>31</v>
      </c>
      <c r="C137" s="23">
        <f t="shared" si="7"/>
        <v>34016</v>
      </c>
      <c r="D137" s="24">
        <f>SUM(D105:D109)</f>
        <v>9427</v>
      </c>
      <c r="E137" s="25">
        <f>SUM(E105:E109)</f>
        <v>24589</v>
      </c>
      <c r="F137" s="23">
        <f t="shared" si="8"/>
        <v>28880</v>
      </c>
      <c r="G137" s="24">
        <f>SUM(G105:G109)</f>
        <v>7967</v>
      </c>
      <c r="H137" s="25">
        <f>SUM(H105:H109)</f>
        <v>20913</v>
      </c>
      <c r="I137" s="23">
        <f t="shared" si="9"/>
        <v>5127</v>
      </c>
      <c r="J137" s="24">
        <f>SUM(J105:J109)</f>
        <v>1459</v>
      </c>
      <c r="K137" s="25">
        <f>SUM(K105:K109)</f>
        <v>3668</v>
      </c>
    </row>
    <row r="138" spans="2:11" ht="12.75" customHeight="1">
      <c r="B138" s="22" t="s">
        <v>32</v>
      </c>
      <c r="C138" s="23">
        <f t="shared" si="7"/>
        <v>10640</v>
      </c>
      <c r="D138" s="24">
        <f>SUM(D110:D114)</f>
        <v>1998</v>
      </c>
      <c r="E138" s="25">
        <f>SUM(E110:E114)</f>
        <v>8642</v>
      </c>
      <c r="F138" s="23">
        <f t="shared" si="8"/>
        <v>8976</v>
      </c>
      <c r="G138" s="24">
        <f>SUM(G110:G114)</f>
        <v>1666</v>
      </c>
      <c r="H138" s="25">
        <f>SUM(H110:H114)</f>
        <v>7310</v>
      </c>
      <c r="I138" s="23">
        <f t="shared" si="9"/>
        <v>1658</v>
      </c>
      <c r="J138" s="24">
        <f>SUM(J110:J114)</f>
        <v>331</v>
      </c>
      <c r="K138" s="25">
        <f>SUM(K110:K114)</f>
        <v>1327</v>
      </c>
    </row>
    <row r="139" spans="2:11" ht="12.75" customHeight="1">
      <c r="B139" s="22" t="s">
        <v>10</v>
      </c>
      <c r="C139" s="23">
        <f t="shared" si="7"/>
        <v>1648</v>
      </c>
      <c r="D139" s="24">
        <f>SUM(D115)</f>
        <v>170</v>
      </c>
      <c r="E139" s="25">
        <f>SUM(E115)</f>
        <v>1478</v>
      </c>
      <c r="F139" s="23">
        <f t="shared" si="8"/>
        <v>1359</v>
      </c>
      <c r="G139" s="24">
        <f>SUM(G115)</f>
        <v>155</v>
      </c>
      <c r="H139" s="25">
        <f>SUM(H115)</f>
        <v>1204</v>
      </c>
      <c r="I139" s="23">
        <f t="shared" si="9"/>
        <v>291</v>
      </c>
      <c r="J139" s="24">
        <f>SUM(J115)</f>
        <v>16</v>
      </c>
      <c r="K139" s="25">
        <f>SUM(K115)</f>
        <v>275</v>
      </c>
    </row>
    <row r="140" spans="2:11" ht="12.75" customHeight="1">
      <c r="B140" s="42"/>
      <c r="C140" s="43"/>
      <c r="D140" s="44"/>
      <c r="E140" s="45"/>
      <c r="F140" s="43"/>
      <c r="G140" s="44"/>
      <c r="H140" s="45"/>
      <c r="I140" s="43"/>
      <c r="J140" s="44"/>
      <c r="K140" s="45"/>
    </row>
    <row r="141" spans="2:11" ht="12.75" customHeight="1">
      <c r="B141" s="38" t="s">
        <v>33</v>
      </c>
      <c r="C141" s="39"/>
      <c r="D141" s="40"/>
      <c r="E141" s="41"/>
      <c r="F141" s="39"/>
      <c r="G141" s="40"/>
      <c r="H141" s="41"/>
      <c r="I141" s="39"/>
      <c r="J141" s="40"/>
      <c r="K141" s="41"/>
    </row>
    <row r="142" spans="2:11" ht="12.75" customHeight="1">
      <c r="B142" s="38" t="s">
        <v>34</v>
      </c>
      <c r="C142" s="23">
        <f aca="true" t="shared" si="10" ref="C142:K142">SUM(C119:C121)</f>
        <v>194993</v>
      </c>
      <c r="D142" s="24">
        <f t="shared" si="10"/>
        <v>99829</v>
      </c>
      <c r="E142" s="25">
        <f t="shared" si="10"/>
        <v>95164</v>
      </c>
      <c r="F142" s="23">
        <f t="shared" si="10"/>
        <v>174824</v>
      </c>
      <c r="G142" s="24">
        <f t="shared" si="10"/>
        <v>89462</v>
      </c>
      <c r="H142" s="25">
        <f t="shared" si="10"/>
        <v>85362</v>
      </c>
      <c r="I142" s="23">
        <f t="shared" si="10"/>
        <v>20186</v>
      </c>
      <c r="J142" s="24">
        <f t="shared" si="10"/>
        <v>10383</v>
      </c>
      <c r="K142" s="25">
        <f t="shared" si="10"/>
        <v>9803</v>
      </c>
    </row>
    <row r="143" spans="2:11" ht="12.75" customHeight="1">
      <c r="B143" s="38" t="s">
        <v>35</v>
      </c>
      <c r="C143" s="23">
        <f aca="true" t="shared" si="11" ref="C143:K143">SUM(C122:C131)</f>
        <v>796922</v>
      </c>
      <c r="D143" s="24">
        <f t="shared" si="11"/>
        <v>386427</v>
      </c>
      <c r="E143" s="25">
        <f t="shared" si="11"/>
        <v>410495</v>
      </c>
      <c r="F143" s="23">
        <f t="shared" si="11"/>
        <v>719047</v>
      </c>
      <c r="G143" s="24">
        <f t="shared" si="11"/>
        <v>346185</v>
      </c>
      <c r="H143" s="25">
        <f t="shared" si="11"/>
        <v>372862</v>
      </c>
      <c r="I143" s="23">
        <f t="shared" si="11"/>
        <v>76892</v>
      </c>
      <c r="J143" s="24">
        <f t="shared" si="11"/>
        <v>39782</v>
      </c>
      <c r="K143" s="25">
        <f t="shared" si="11"/>
        <v>37110</v>
      </c>
    </row>
    <row r="144" spans="2:11" ht="12.75" customHeight="1">
      <c r="B144" s="38" t="s">
        <v>36</v>
      </c>
      <c r="C144" s="23">
        <f>SUM(C132:C139)</f>
        <v>511979</v>
      </c>
      <c r="D144" s="24">
        <f aca="true" t="shared" si="12" ref="D144:K144">SUM(D132:D139)</f>
        <v>221296</v>
      </c>
      <c r="E144" s="25">
        <f t="shared" si="12"/>
        <v>290683</v>
      </c>
      <c r="F144" s="23">
        <f t="shared" si="12"/>
        <v>444741</v>
      </c>
      <c r="G144" s="24">
        <f t="shared" si="12"/>
        <v>191404</v>
      </c>
      <c r="H144" s="25">
        <f t="shared" si="12"/>
        <v>253337</v>
      </c>
      <c r="I144" s="23">
        <f t="shared" si="12"/>
        <v>67230</v>
      </c>
      <c r="J144" s="24">
        <f t="shared" si="12"/>
        <v>29891</v>
      </c>
      <c r="K144" s="25">
        <f t="shared" si="12"/>
        <v>37339</v>
      </c>
    </row>
    <row r="145" spans="2:11" ht="12.75" customHeight="1">
      <c r="B145" s="38" t="s">
        <v>37</v>
      </c>
      <c r="C145" s="23">
        <f aca="true" t="shared" si="13" ref="C145:K145">SUM(C134:C139)</f>
        <v>268944</v>
      </c>
      <c r="D145" s="24">
        <f t="shared" si="13"/>
        <v>103763</v>
      </c>
      <c r="E145" s="25">
        <f t="shared" si="13"/>
        <v>165181</v>
      </c>
      <c r="F145" s="23">
        <f t="shared" si="13"/>
        <v>233124</v>
      </c>
      <c r="G145" s="24">
        <f t="shared" si="13"/>
        <v>89995</v>
      </c>
      <c r="H145" s="25">
        <f t="shared" si="13"/>
        <v>143129</v>
      </c>
      <c r="I145" s="23">
        <f t="shared" si="13"/>
        <v>35811</v>
      </c>
      <c r="J145" s="24">
        <f t="shared" si="13"/>
        <v>13766</v>
      </c>
      <c r="K145" s="25">
        <f t="shared" si="13"/>
        <v>22045</v>
      </c>
    </row>
    <row r="146" spans="2:11" ht="12.75" customHeight="1">
      <c r="B146" s="46" t="s">
        <v>38</v>
      </c>
      <c r="C146" s="47"/>
      <c r="D146" s="48"/>
      <c r="E146" s="49"/>
      <c r="F146" s="47"/>
      <c r="G146" s="48"/>
      <c r="H146" s="49"/>
      <c r="I146" s="47"/>
      <c r="J146" s="48"/>
      <c r="K146" s="49"/>
    </row>
    <row r="147" spans="2:11" ht="12.75" customHeight="1">
      <c r="B147" s="38" t="s">
        <v>34</v>
      </c>
      <c r="C147" s="50">
        <f>C142/($C$6-$C$116)*100</f>
        <v>12.965873924625008</v>
      </c>
      <c r="D147" s="51">
        <f>D142/($D$6-$D$116)*100</f>
        <v>14.109069015422188</v>
      </c>
      <c r="E147" s="52">
        <f>E142/($E$6-$E$116)*100</f>
        <v>11.950142024406599</v>
      </c>
      <c r="F147" s="50">
        <f>F142/($F$6-$F$116)*100</f>
        <v>13.06009508356417</v>
      </c>
      <c r="G147" s="51">
        <f>G142/($G$6-$G$116)*100</f>
        <v>14.267101081092287</v>
      </c>
      <c r="H147" s="52">
        <f>H142/($H$6-$H$116)*100</f>
        <v>11.996441626227407</v>
      </c>
      <c r="I147" s="50">
        <f>I142/($I$6-$I$116)*100</f>
        <v>12.285463884899093</v>
      </c>
      <c r="J147" s="51">
        <f>J142/($J$6-$J$116)*100</f>
        <v>12.969671230138902</v>
      </c>
      <c r="K147" s="52">
        <f>K142/($K$6-$K$116)*100</f>
        <v>11.635332098941271</v>
      </c>
    </row>
    <row r="148" spans="2:11" ht="12.75" customHeight="1">
      <c r="B148" s="38" t="s">
        <v>35</v>
      </c>
      <c r="C148" s="50">
        <f aca="true" t="shared" si="14" ref="C148:C150">C143/($C$6-$C$116)*100</f>
        <v>52.99056981409594</v>
      </c>
      <c r="D148" s="51">
        <f aca="true" t="shared" si="15" ref="D148:D150">D143/($D$6-$D$116)*100</f>
        <v>54.614643164036</v>
      </c>
      <c r="E148" s="52">
        <f aca="true" t="shared" si="16" ref="E148:E150">E143/($E$6-$E$116)*100</f>
        <v>51.54757629259791</v>
      </c>
      <c r="F148" s="50">
        <f aca="true" t="shared" si="17" ref="F148:F150">F143/($F$6-$F$116)*100</f>
        <v>53.71586389484033</v>
      </c>
      <c r="G148" s="51">
        <f aca="true" t="shared" si="18" ref="G148:G150">G143/($G$6-$G$116)*100</f>
        <v>55.20842802260103</v>
      </c>
      <c r="H148" s="52">
        <f aca="true" t="shared" si="19" ref="H148:H150">H143/($H$6-$H$116)*100</f>
        <v>52.40056720365506</v>
      </c>
      <c r="I148" s="50">
        <f aca="true" t="shared" si="20" ref="I148:I150">I143/($I$6-$I$116)*100</f>
        <v>46.79747790734474</v>
      </c>
      <c r="J148" s="51">
        <f aca="true" t="shared" si="21" ref="J148:J150">J143/($J$6-$J$116)*100</f>
        <v>49.6927150994304</v>
      </c>
      <c r="K148" s="52">
        <f aca="true" t="shared" si="22" ref="K148:K150">K143/($K$6-$K$116)*100</f>
        <v>44.04643213217491</v>
      </c>
    </row>
    <row r="149" spans="2:11" ht="12.75" customHeight="1">
      <c r="B149" s="38" t="s">
        <v>36</v>
      </c>
      <c r="C149" s="50">
        <f t="shared" si="14"/>
        <v>34.04355626127905</v>
      </c>
      <c r="D149" s="51">
        <f t="shared" si="15"/>
        <v>31.27628782054181</v>
      </c>
      <c r="E149" s="52">
        <f t="shared" si="16"/>
        <v>36.502281682995495</v>
      </c>
      <c r="F149" s="50">
        <f t="shared" si="17"/>
        <v>33.224041021595504</v>
      </c>
      <c r="G149" s="51">
        <f t="shared" si="18"/>
        <v>30.52447089630668</v>
      </c>
      <c r="H149" s="52">
        <f t="shared" si="19"/>
        <v>35.602991170117534</v>
      </c>
      <c r="I149" s="50">
        <f t="shared" si="20"/>
        <v>40.91705820775616</v>
      </c>
      <c r="J149" s="51">
        <f t="shared" si="21"/>
        <v>37.3376136704307</v>
      </c>
      <c r="K149" s="52">
        <f t="shared" si="22"/>
        <v>44.318235768883824</v>
      </c>
    </row>
    <row r="150" spans="2:11" ht="12.75" customHeight="1">
      <c r="B150" s="53" t="s">
        <v>37</v>
      </c>
      <c r="C150" s="54">
        <f t="shared" si="14"/>
        <v>17.88317527698096</v>
      </c>
      <c r="D150" s="55">
        <f t="shared" si="15"/>
        <v>14.665070553118357</v>
      </c>
      <c r="E150" s="56">
        <f t="shared" si="16"/>
        <v>20.742469943818108</v>
      </c>
      <c r="F150" s="54">
        <f t="shared" si="17"/>
        <v>17.41535261898145</v>
      </c>
      <c r="G150" s="55">
        <f t="shared" si="18"/>
        <v>14.352102141612086</v>
      </c>
      <c r="H150" s="56">
        <f t="shared" si="19"/>
        <v>20.114789877466585</v>
      </c>
      <c r="I150" s="54">
        <f t="shared" si="20"/>
        <v>21.795043454974802</v>
      </c>
      <c r="J150" s="55">
        <f t="shared" si="21"/>
        <v>17.195463175776958</v>
      </c>
      <c r="K150" s="56">
        <f t="shared" si="22"/>
        <v>26.16555096614917</v>
      </c>
    </row>
    <row r="151" spans="2:11" ht="12.75" customHeight="1">
      <c r="B151" s="57" t="s">
        <v>39</v>
      </c>
      <c r="C151" s="58">
        <f>D6/E6*100</f>
        <v>89.60985535778563</v>
      </c>
      <c r="D151" s="59" t="s">
        <v>40</v>
      </c>
      <c r="E151" s="60" t="s">
        <v>40</v>
      </c>
      <c r="F151" s="58">
        <f>G6/H6*100</f>
        <v>88.98452827920144</v>
      </c>
      <c r="G151" s="59" t="s">
        <v>40</v>
      </c>
      <c r="H151" s="60" t="s">
        <v>40</v>
      </c>
      <c r="I151" s="58">
        <f>J6/K6*100</f>
        <v>95.07168352524043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sheetData>
  <printOptions/>
  <pageMargins left="0.7874015748031497" right="0.7874015748031497" top="0.3937007874015748" bottom="0.5118110236220472" header="0" footer="0.2755905511811024"/>
  <pageSetup firstPageNumber="79" useFirstPageNumber="1" horizontalDpi="600" verticalDpi="600" orientation="portrait" paperSize="9" scale="85" r:id="rId1"/>
  <rowBreaks count="1" manualBreakCount="1">
    <brk id="75" max="16383" man="1"/>
  </rowBreaks>
  <ignoredErrors>
    <ignoredError sqref="D119:E139" formulaRange="1"/>
    <ignoredError sqref="F119:K139" formula="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DA07-50FD-4108-A6D3-B9E809123179}">
  <dimension ref="B2:K254"/>
  <sheetViews>
    <sheetView zoomScaleSheetLayoutView="100" workbookViewId="0" topLeftCell="A1">
      <pane ySplit="5" topLeftCell="A111"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90</v>
      </c>
      <c r="D4" s="7"/>
      <c r="E4" s="8"/>
      <c r="F4" s="6" t="s">
        <v>92</v>
      </c>
      <c r="G4" s="7"/>
      <c r="H4" s="8"/>
      <c r="I4" s="6" t="s">
        <v>94</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9128</v>
      </c>
      <c r="D6" s="14">
        <f>SUM(D8:D116)</f>
        <v>4449</v>
      </c>
      <c r="E6" s="15">
        <f>SUM(E8:E116)</f>
        <v>4679</v>
      </c>
      <c r="F6" s="13">
        <f>G6+H6</f>
        <v>9128</v>
      </c>
      <c r="G6" s="14">
        <f>SUM(G8:G116)</f>
        <v>4449</v>
      </c>
      <c r="H6" s="15">
        <f>SUM(H8:H116)</f>
        <v>4679</v>
      </c>
      <c r="I6" s="13">
        <f>J6+K6</f>
        <v>8593</v>
      </c>
      <c r="J6" s="14">
        <f>SUM(J8:J116)</f>
        <v>4181</v>
      </c>
      <c r="K6" s="15">
        <f>SUM(K8:K116)</f>
        <v>4412</v>
      </c>
    </row>
    <row r="7" spans="2:11" ht="12.75" customHeight="1">
      <c r="B7" s="18"/>
      <c r="C7" s="19"/>
      <c r="D7" s="20"/>
      <c r="E7" s="21"/>
      <c r="F7" s="19"/>
      <c r="G7" s="20"/>
      <c r="H7" s="21"/>
      <c r="I7" s="19"/>
      <c r="J7" s="20"/>
      <c r="K7" s="21"/>
    </row>
    <row r="8" spans="2:11" ht="12.75" customHeight="1">
      <c r="B8" s="18">
        <v>0</v>
      </c>
      <c r="C8" s="23">
        <f aca="true" t="shared" si="0" ref="C8:C71">D8+E8</f>
        <v>65</v>
      </c>
      <c r="D8" s="24">
        <v>32</v>
      </c>
      <c r="E8" s="25">
        <v>33</v>
      </c>
      <c r="F8" s="23">
        <f aca="true" t="shared" si="1" ref="F8:F71">G8+H8</f>
        <v>65</v>
      </c>
      <c r="G8" s="24">
        <v>32</v>
      </c>
      <c r="H8" s="25">
        <v>33</v>
      </c>
      <c r="I8" s="23">
        <f aca="true" t="shared" si="2" ref="I8:I71">J8+K8</f>
        <v>37</v>
      </c>
      <c r="J8" s="24">
        <v>24</v>
      </c>
      <c r="K8" s="25">
        <v>13</v>
      </c>
    </row>
    <row r="9" spans="2:11" ht="12.75" customHeight="1">
      <c r="B9" s="18">
        <v>1</v>
      </c>
      <c r="C9" s="23">
        <f t="shared" si="0"/>
        <v>76</v>
      </c>
      <c r="D9" s="24">
        <v>39</v>
      </c>
      <c r="E9" s="25">
        <v>37</v>
      </c>
      <c r="F9" s="23">
        <f t="shared" si="1"/>
        <v>76</v>
      </c>
      <c r="G9" s="24">
        <v>39</v>
      </c>
      <c r="H9" s="25">
        <v>37</v>
      </c>
      <c r="I9" s="23">
        <f t="shared" si="2"/>
        <v>44</v>
      </c>
      <c r="J9" s="24">
        <v>19</v>
      </c>
      <c r="K9" s="25">
        <v>25</v>
      </c>
    </row>
    <row r="10" spans="2:11" ht="12.75" customHeight="1">
      <c r="B10" s="18">
        <v>2</v>
      </c>
      <c r="C10" s="23">
        <f t="shared" si="0"/>
        <v>75</v>
      </c>
      <c r="D10" s="24">
        <v>39</v>
      </c>
      <c r="E10" s="25">
        <v>36</v>
      </c>
      <c r="F10" s="23">
        <f t="shared" si="1"/>
        <v>75</v>
      </c>
      <c r="G10" s="24">
        <v>39</v>
      </c>
      <c r="H10" s="25">
        <v>36</v>
      </c>
      <c r="I10" s="23">
        <f t="shared" si="2"/>
        <v>42</v>
      </c>
      <c r="J10" s="24">
        <v>22</v>
      </c>
      <c r="K10" s="25">
        <v>20</v>
      </c>
    </row>
    <row r="11" spans="2:11" ht="12.75" customHeight="1">
      <c r="B11" s="18">
        <v>3</v>
      </c>
      <c r="C11" s="23">
        <f t="shared" si="0"/>
        <v>75</v>
      </c>
      <c r="D11" s="24">
        <v>41</v>
      </c>
      <c r="E11" s="25">
        <v>34</v>
      </c>
      <c r="F11" s="23">
        <f t="shared" si="1"/>
        <v>75</v>
      </c>
      <c r="G11" s="24">
        <v>41</v>
      </c>
      <c r="H11" s="25">
        <v>34</v>
      </c>
      <c r="I11" s="23">
        <f t="shared" si="2"/>
        <v>54</v>
      </c>
      <c r="J11" s="24">
        <v>23</v>
      </c>
      <c r="K11" s="25">
        <v>31</v>
      </c>
    </row>
    <row r="12" spans="2:11" ht="12.75" customHeight="1">
      <c r="B12" s="18">
        <v>4</v>
      </c>
      <c r="C12" s="23">
        <f t="shared" si="0"/>
        <v>87</v>
      </c>
      <c r="D12" s="24">
        <v>40</v>
      </c>
      <c r="E12" s="25">
        <v>47</v>
      </c>
      <c r="F12" s="23">
        <f t="shared" si="1"/>
        <v>87</v>
      </c>
      <c r="G12" s="24">
        <v>40</v>
      </c>
      <c r="H12" s="25">
        <v>47</v>
      </c>
      <c r="I12" s="23">
        <f t="shared" si="2"/>
        <v>47</v>
      </c>
      <c r="J12" s="24">
        <v>26</v>
      </c>
      <c r="K12" s="25">
        <v>21</v>
      </c>
    </row>
    <row r="13" spans="2:11" ht="12.75" customHeight="1">
      <c r="B13" s="18">
        <v>5</v>
      </c>
      <c r="C13" s="23">
        <f t="shared" si="0"/>
        <v>87</v>
      </c>
      <c r="D13" s="24">
        <v>53</v>
      </c>
      <c r="E13" s="25">
        <v>34</v>
      </c>
      <c r="F13" s="23">
        <f t="shared" si="1"/>
        <v>87</v>
      </c>
      <c r="G13" s="24">
        <v>53</v>
      </c>
      <c r="H13" s="25">
        <v>34</v>
      </c>
      <c r="I13" s="23">
        <f t="shared" si="2"/>
        <v>51</v>
      </c>
      <c r="J13" s="24">
        <v>28</v>
      </c>
      <c r="K13" s="25">
        <v>23</v>
      </c>
    </row>
    <row r="14" spans="2:11" ht="12.75" customHeight="1">
      <c r="B14" s="18">
        <v>6</v>
      </c>
      <c r="C14" s="23">
        <f t="shared" si="0"/>
        <v>89</v>
      </c>
      <c r="D14" s="24">
        <v>46</v>
      </c>
      <c r="E14" s="25">
        <v>43</v>
      </c>
      <c r="F14" s="23">
        <f t="shared" si="1"/>
        <v>89</v>
      </c>
      <c r="G14" s="24">
        <v>46</v>
      </c>
      <c r="H14" s="25">
        <v>43</v>
      </c>
      <c r="I14" s="23">
        <f t="shared" si="2"/>
        <v>50</v>
      </c>
      <c r="J14" s="24">
        <v>31</v>
      </c>
      <c r="K14" s="25">
        <v>19</v>
      </c>
    </row>
    <row r="15" spans="2:11" ht="12.75" customHeight="1">
      <c r="B15" s="18">
        <v>7</v>
      </c>
      <c r="C15" s="23">
        <f t="shared" si="0"/>
        <v>96</v>
      </c>
      <c r="D15" s="24">
        <v>45</v>
      </c>
      <c r="E15" s="25">
        <v>51</v>
      </c>
      <c r="F15" s="23">
        <f t="shared" si="1"/>
        <v>96</v>
      </c>
      <c r="G15" s="24">
        <v>45</v>
      </c>
      <c r="H15" s="25">
        <v>51</v>
      </c>
      <c r="I15" s="23">
        <f t="shared" si="2"/>
        <v>54</v>
      </c>
      <c r="J15" s="24">
        <v>33</v>
      </c>
      <c r="K15" s="25">
        <v>21</v>
      </c>
    </row>
    <row r="16" spans="2:11" ht="12.75" customHeight="1">
      <c r="B16" s="18">
        <v>8</v>
      </c>
      <c r="C16" s="23">
        <f t="shared" si="0"/>
        <v>83</v>
      </c>
      <c r="D16" s="24">
        <v>42</v>
      </c>
      <c r="E16" s="25">
        <v>41</v>
      </c>
      <c r="F16" s="23">
        <f t="shared" si="1"/>
        <v>83</v>
      </c>
      <c r="G16" s="24">
        <v>42</v>
      </c>
      <c r="H16" s="25">
        <v>41</v>
      </c>
      <c r="I16" s="23">
        <f t="shared" si="2"/>
        <v>52</v>
      </c>
      <c r="J16" s="24">
        <v>32</v>
      </c>
      <c r="K16" s="25">
        <v>20</v>
      </c>
    </row>
    <row r="17" spans="2:11" ht="12.75" customHeight="1">
      <c r="B17" s="61">
        <v>9</v>
      </c>
      <c r="C17" s="27">
        <f t="shared" si="0"/>
        <v>107</v>
      </c>
      <c r="D17" s="28">
        <v>61</v>
      </c>
      <c r="E17" s="29">
        <v>46</v>
      </c>
      <c r="F17" s="27">
        <f t="shared" si="1"/>
        <v>107</v>
      </c>
      <c r="G17" s="28">
        <v>61</v>
      </c>
      <c r="H17" s="29">
        <v>46</v>
      </c>
      <c r="I17" s="27">
        <f t="shared" si="2"/>
        <v>62</v>
      </c>
      <c r="J17" s="28">
        <v>30</v>
      </c>
      <c r="K17" s="29">
        <v>32</v>
      </c>
    </row>
    <row r="18" spans="2:11" ht="12.75" customHeight="1">
      <c r="B18" s="18">
        <v>10</v>
      </c>
      <c r="C18" s="23">
        <f t="shared" si="0"/>
        <v>90</v>
      </c>
      <c r="D18" s="24">
        <v>42</v>
      </c>
      <c r="E18" s="25">
        <v>48</v>
      </c>
      <c r="F18" s="23">
        <f t="shared" si="1"/>
        <v>90</v>
      </c>
      <c r="G18" s="24">
        <v>42</v>
      </c>
      <c r="H18" s="25">
        <v>48</v>
      </c>
      <c r="I18" s="23">
        <f t="shared" si="2"/>
        <v>52</v>
      </c>
      <c r="J18" s="24">
        <v>28</v>
      </c>
      <c r="K18" s="25">
        <v>24</v>
      </c>
    </row>
    <row r="19" spans="2:11" ht="12.75" customHeight="1">
      <c r="B19" s="18">
        <v>11</v>
      </c>
      <c r="C19" s="23">
        <f t="shared" si="0"/>
        <v>92</v>
      </c>
      <c r="D19" s="24">
        <v>52</v>
      </c>
      <c r="E19" s="25">
        <v>40</v>
      </c>
      <c r="F19" s="23">
        <f t="shared" si="1"/>
        <v>92</v>
      </c>
      <c r="G19" s="24">
        <v>52</v>
      </c>
      <c r="H19" s="25">
        <v>40</v>
      </c>
      <c r="I19" s="23">
        <f t="shared" si="2"/>
        <v>60</v>
      </c>
      <c r="J19" s="24">
        <v>25</v>
      </c>
      <c r="K19" s="25">
        <v>35</v>
      </c>
    </row>
    <row r="20" spans="2:11" ht="12.75" customHeight="1">
      <c r="B20" s="18">
        <v>12</v>
      </c>
      <c r="C20" s="23">
        <f t="shared" si="0"/>
        <v>92</v>
      </c>
      <c r="D20" s="24">
        <v>44</v>
      </c>
      <c r="E20" s="25">
        <v>48</v>
      </c>
      <c r="F20" s="23">
        <f t="shared" si="1"/>
        <v>92</v>
      </c>
      <c r="G20" s="24">
        <v>44</v>
      </c>
      <c r="H20" s="25">
        <v>48</v>
      </c>
      <c r="I20" s="23">
        <f t="shared" si="2"/>
        <v>71</v>
      </c>
      <c r="J20" s="24">
        <v>38</v>
      </c>
      <c r="K20" s="25">
        <v>33</v>
      </c>
    </row>
    <row r="21" spans="2:11" ht="12.75" customHeight="1">
      <c r="B21" s="18">
        <v>13</v>
      </c>
      <c r="C21" s="23">
        <f t="shared" si="0"/>
        <v>90</v>
      </c>
      <c r="D21" s="24">
        <v>47</v>
      </c>
      <c r="E21" s="25">
        <v>43</v>
      </c>
      <c r="F21" s="23">
        <f t="shared" si="1"/>
        <v>90</v>
      </c>
      <c r="G21" s="24">
        <v>47</v>
      </c>
      <c r="H21" s="25">
        <v>43</v>
      </c>
      <c r="I21" s="23">
        <f t="shared" si="2"/>
        <v>58</v>
      </c>
      <c r="J21" s="24">
        <v>29</v>
      </c>
      <c r="K21" s="25">
        <v>29</v>
      </c>
    </row>
    <row r="22" spans="2:11" ht="12.75" customHeight="1">
      <c r="B22" s="18">
        <v>14</v>
      </c>
      <c r="C22" s="23">
        <f t="shared" si="0"/>
        <v>91</v>
      </c>
      <c r="D22" s="24">
        <v>43</v>
      </c>
      <c r="E22" s="25">
        <v>48</v>
      </c>
      <c r="F22" s="23">
        <f t="shared" si="1"/>
        <v>91</v>
      </c>
      <c r="G22" s="24">
        <v>43</v>
      </c>
      <c r="H22" s="25">
        <v>48</v>
      </c>
      <c r="I22" s="23">
        <f t="shared" si="2"/>
        <v>63</v>
      </c>
      <c r="J22" s="24">
        <v>36</v>
      </c>
      <c r="K22" s="25">
        <v>27</v>
      </c>
    </row>
    <row r="23" spans="2:11" ht="12.75" customHeight="1">
      <c r="B23" s="18">
        <v>15</v>
      </c>
      <c r="C23" s="23">
        <f t="shared" si="0"/>
        <v>91</v>
      </c>
      <c r="D23" s="24">
        <v>47</v>
      </c>
      <c r="E23" s="25">
        <v>44</v>
      </c>
      <c r="F23" s="23">
        <f t="shared" si="1"/>
        <v>91</v>
      </c>
      <c r="G23" s="24">
        <v>47</v>
      </c>
      <c r="H23" s="25">
        <v>44</v>
      </c>
      <c r="I23" s="23">
        <f t="shared" si="2"/>
        <v>70</v>
      </c>
      <c r="J23" s="24">
        <v>41</v>
      </c>
      <c r="K23" s="25">
        <v>29</v>
      </c>
    </row>
    <row r="24" spans="2:11" ht="12.75" customHeight="1">
      <c r="B24" s="18">
        <v>16</v>
      </c>
      <c r="C24" s="23">
        <f t="shared" si="0"/>
        <v>74</v>
      </c>
      <c r="D24" s="24">
        <v>34</v>
      </c>
      <c r="E24" s="25">
        <v>40</v>
      </c>
      <c r="F24" s="23">
        <f t="shared" si="1"/>
        <v>74</v>
      </c>
      <c r="G24" s="24">
        <v>34</v>
      </c>
      <c r="H24" s="25">
        <v>40</v>
      </c>
      <c r="I24" s="23">
        <f t="shared" si="2"/>
        <v>62</v>
      </c>
      <c r="J24" s="24">
        <v>30</v>
      </c>
      <c r="K24" s="25">
        <v>32</v>
      </c>
    </row>
    <row r="25" spans="2:11" ht="12.75" customHeight="1">
      <c r="B25" s="18">
        <v>17</v>
      </c>
      <c r="C25" s="23">
        <f t="shared" si="0"/>
        <v>64</v>
      </c>
      <c r="D25" s="24">
        <v>32</v>
      </c>
      <c r="E25" s="25">
        <v>32</v>
      </c>
      <c r="F25" s="23">
        <f t="shared" si="1"/>
        <v>64</v>
      </c>
      <c r="G25" s="24">
        <v>32</v>
      </c>
      <c r="H25" s="25">
        <v>32</v>
      </c>
      <c r="I25" s="23">
        <f t="shared" si="2"/>
        <v>63</v>
      </c>
      <c r="J25" s="24">
        <v>29</v>
      </c>
      <c r="K25" s="25">
        <v>34</v>
      </c>
    </row>
    <row r="26" spans="2:11" ht="12.75" customHeight="1">
      <c r="B26" s="18">
        <v>18</v>
      </c>
      <c r="C26" s="23">
        <f t="shared" si="0"/>
        <v>78</v>
      </c>
      <c r="D26" s="24">
        <v>35</v>
      </c>
      <c r="E26" s="25">
        <v>43</v>
      </c>
      <c r="F26" s="23">
        <f t="shared" si="1"/>
        <v>78</v>
      </c>
      <c r="G26" s="24">
        <v>35</v>
      </c>
      <c r="H26" s="25">
        <v>43</v>
      </c>
      <c r="I26" s="23">
        <f t="shared" si="2"/>
        <v>43</v>
      </c>
      <c r="J26" s="24">
        <v>20</v>
      </c>
      <c r="K26" s="25">
        <v>23</v>
      </c>
    </row>
    <row r="27" spans="2:11" ht="12.75" customHeight="1">
      <c r="B27" s="61">
        <v>19</v>
      </c>
      <c r="C27" s="27">
        <f t="shared" si="0"/>
        <v>59</v>
      </c>
      <c r="D27" s="28">
        <v>32</v>
      </c>
      <c r="E27" s="29">
        <v>27</v>
      </c>
      <c r="F27" s="27">
        <f t="shared" si="1"/>
        <v>59</v>
      </c>
      <c r="G27" s="28">
        <v>32</v>
      </c>
      <c r="H27" s="29">
        <v>27</v>
      </c>
      <c r="I27" s="27">
        <f t="shared" si="2"/>
        <v>40</v>
      </c>
      <c r="J27" s="28">
        <v>25</v>
      </c>
      <c r="K27" s="29">
        <v>15</v>
      </c>
    </row>
    <row r="28" spans="2:11" ht="12.75" customHeight="1">
      <c r="B28" s="18">
        <v>20</v>
      </c>
      <c r="C28" s="23">
        <f t="shared" si="0"/>
        <v>48</v>
      </c>
      <c r="D28" s="24">
        <v>20</v>
      </c>
      <c r="E28" s="25">
        <v>28</v>
      </c>
      <c r="F28" s="23">
        <f t="shared" si="1"/>
        <v>48</v>
      </c>
      <c r="G28" s="24">
        <v>20</v>
      </c>
      <c r="H28" s="25">
        <v>28</v>
      </c>
      <c r="I28" s="23">
        <f t="shared" si="2"/>
        <v>41</v>
      </c>
      <c r="J28" s="24">
        <v>19</v>
      </c>
      <c r="K28" s="25">
        <v>22</v>
      </c>
    </row>
    <row r="29" spans="2:11" ht="12.75" customHeight="1">
      <c r="B29" s="18">
        <v>21</v>
      </c>
      <c r="C29" s="23">
        <f t="shared" si="0"/>
        <v>26</v>
      </c>
      <c r="D29" s="24">
        <v>14</v>
      </c>
      <c r="E29" s="25">
        <v>12</v>
      </c>
      <c r="F29" s="23">
        <f t="shared" si="1"/>
        <v>26</v>
      </c>
      <c r="G29" s="24">
        <v>14</v>
      </c>
      <c r="H29" s="25">
        <v>12</v>
      </c>
      <c r="I29" s="23">
        <f t="shared" si="2"/>
        <v>36</v>
      </c>
      <c r="J29" s="24">
        <v>23</v>
      </c>
      <c r="K29" s="25">
        <v>13</v>
      </c>
    </row>
    <row r="30" spans="2:11" ht="12.75" customHeight="1">
      <c r="B30" s="18">
        <v>22</v>
      </c>
      <c r="C30" s="23">
        <f t="shared" si="0"/>
        <v>14</v>
      </c>
      <c r="D30" s="24">
        <v>9</v>
      </c>
      <c r="E30" s="25">
        <v>5</v>
      </c>
      <c r="F30" s="23">
        <f t="shared" si="1"/>
        <v>14</v>
      </c>
      <c r="G30" s="24">
        <v>9</v>
      </c>
      <c r="H30" s="25">
        <v>5</v>
      </c>
      <c r="I30" s="23">
        <f t="shared" si="2"/>
        <v>27</v>
      </c>
      <c r="J30" s="24">
        <v>20</v>
      </c>
      <c r="K30" s="25">
        <v>7</v>
      </c>
    </row>
    <row r="31" spans="2:11" ht="12.75" customHeight="1">
      <c r="B31" s="18">
        <v>23</v>
      </c>
      <c r="C31" s="23">
        <f t="shared" si="0"/>
        <v>28</v>
      </c>
      <c r="D31" s="24">
        <v>19</v>
      </c>
      <c r="E31" s="25">
        <v>9</v>
      </c>
      <c r="F31" s="23">
        <f t="shared" si="1"/>
        <v>28</v>
      </c>
      <c r="G31" s="24">
        <v>19</v>
      </c>
      <c r="H31" s="25">
        <v>9</v>
      </c>
      <c r="I31" s="23">
        <f t="shared" si="2"/>
        <v>17</v>
      </c>
      <c r="J31" s="24">
        <v>14</v>
      </c>
      <c r="K31" s="25">
        <v>3</v>
      </c>
    </row>
    <row r="32" spans="2:11" ht="12.75" customHeight="1">
      <c r="B32" s="18">
        <v>24</v>
      </c>
      <c r="C32" s="23">
        <f t="shared" si="0"/>
        <v>28</v>
      </c>
      <c r="D32" s="24">
        <v>23</v>
      </c>
      <c r="E32" s="25">
        <v>5</v>
      </c>
      <c r="F32" s="23">
        <f t="shared" si="1"/>
        <v>28</v>
      </c>
      <c r="G32" s="24">
        <v>23</v>
      </c>
      <c r="H32" s="25">
        <v>5</v>
      </c>
      <c r="I32" s="23">
        <f t="shared" si="2"/>
        <v>21</v>
      </c>
      <c r="J32" s="24">
        <v>13</v>
      </c>
      <c r="K32" s="25">
        <v>8</v>
      </c>
    </row>
    <row r="33" spans="2:11" ht="12.75" customHeight="1">
      <c r="B33" s="18">
        <v>25</v>
      </c>
      <c r="C33" s="23">
        <f t="shared" si="0"/>
        <v>34</v>
      </c>
      <c r="D33" s="24">
        <v>18</v>
      </c>
      <c r="E33" s="25">
        <v>16</v>
      </c>
      <c r="F33" s="23">
        <f t="shared" si="1"/>
        <v>34</v>
      </c>
      <c r="G33" s="24">
        <v>18</v>
      </c>
      <c r="H33" s="25">
        <v>16</v>
      </c>
      <c r="I33" s="23">
        <f t="shared" si="2"/>
        <v>33</v>
      </c>
      <c r="J33" s="24">
        <v>18</v>
      </c>
      <c r="K33" s="25">
        <v>15</v>
      </c>
    </row>
    <row r="34" spans="2:11" ht="12.75" customHeight="1">
      <c r="B34" s="18">
        <v>26</v>
      </c>
      <c r="C34" s="23">
        <f t="shared" si="0"/>
        <v>36</v>
      </c>
      <c r="D34" s="24">
        <v>26</v>
      </c>
      <c r="E34" s="25">
        <v>10</v>
      </c>
      <c r="F34" s="23">
        <f t="shared" si="1"/>
        <v>36</v>
      </c>
      <c r="G34" s="24">
        <v>26</v>
      </c>
      <c r="H34" s="25">
        <v>10</v>
      </c>
      <c r="I34" s="23">
        <f t="shared" si="2"/>
        <v>60</v>
      </c>
      <c r="J34" s="24">
        <v>29</v>
      </c>
      <c r="K34" s="25">
        <v>31</v>
      </c>
    </row>
    <row r="35" spans="2:11" ht="12.75" customHeight="1">
      <c r="B35" s="18">
        <v>27</v>
      </c>
      <c r="C35" s="23">
        <f t="shared" si="0"/>
        <v>49</v>
      </c>
      <c r="D35" s="24">
        <v>23</v>
      </c>
      <c r="E35" s="25">
        <v>26</v>
      </c>
      <c r="F35" s="23">
        <f t="shared" si="1"/>
        <v>49</v>
      </c>
      <c r="G35" s="24">
        <v>23</v>
      </c>
      <c r="H35" s="25">
        <v>26</v>
      </c>
      <c r="I35" s="23">
        <f t="shared" si="2"/>
        <v>46</v>
      </c>
      <c r="J35" s="24">
        <v>23</v>
      </c>
      <c r="K35" s="25">
        <v>23</v>
      </c>
    </row>
    <row r="36" spans="2:11" ht="12.75" customHeight="1">
      <c r="B36" s="18">
        <v>28</v>
      </c>
      <c r="C36" s="23">
        <f t="shared" si="0"/>
        <v>54</v>
      </c>
      <c r="D36" s="24">
        <v>24</v>
      </c>
      <c r="E36" s="25">
        <v>30</v>
      </c>
      <c r="F36" s="23">
        <f t="shared" si="1"/>
        <v>54</v>
      </c>
      <c r="G36" s="24">
        <v>24</v>
      </c>
      <c r="H36" s="25">
        <v>30</v>
      </c>
      <c r="I36" s="23">
        <f t="shared" si="2"/>
        <v>48</v>
      </c>
      <c r="J36" s="24">
        <v>24</v>
      </c>
      <c r="K36" s="25">
        <v>24</v>
      </c>
    </row>
    <row r="37" spans="2:11" ht="12.75" customHeight="1">
      <c r="B37" s="61">
        <v>29</v>
      </c>
      <c r="C37" s="27">
        <f t="shared" si="0"/>
        <v>64</v>
      </c>
      <c r="D37" s="28">
        <v>33</v>
      </c>
      <c r="E37" s="29">
        <v>31</v>
      </c>
      <c r="F37" s="27">
        <f t="shared" si="1"/>
        <v>64</v>
      </c>
      <c r="G37" s="28">
        <v>33</v>
      </c>
      <c r="H37" s="29">
        <v>31</v>
      </c>
      <c r="I37" s="27">
        <f t="shared" si="2"/>
        <v>53</v>
      </c>
      <c r="J37" s="28">
        <v>26</v>
      </c>
      <c r="K37" s="29">
        <v>27</v>
      </c>
    </row>
    <row r="38" spans="2:11" ht="12.75" customHeight="1">
      <c r="B38" s="18">
        <v>30</v>
      </c>
      <c r="C38" s="23">
        <f t="shared" si="0"/>
        <v>60</v>
      </c>
      <c r="D38" s="24">
        <v>27</v>
      </c>
      <c r="E38" s="25">
        <v>33</v>
      </c>
      <c r="F38" s="23">
        <f t="shared" si="1"/>
        <v>60</v>
      </c>
      <c r="G38" s="24">
        <v>27</v>
      </c>
      <c r="H38" s="25">
        <v>33</v>
      </c>
      <c r="I38" s="23">
        <f t="shared" si="2"/>
        <v>42</v>
      </c>
      <c r="J38" s="24">
        <v>26</v>
      </c>
      <c r="K38" s="25">
        <v>16</v>
      </c>
    </row>
    <row r="39" spans="2:11" ht="12.75" customHeight="1">
      <c r="B39" s="18">
        <v>31</v>
      </c>
      <c r="C39" s="23">
        <f t="shared" si="0"/>
        <v>60</v>
      </c>
      <c r="D39" s="24">
        <v>37</v>
      </c>
      <c r="E39" s="25">
        <v>23</v>
      </c>
      <c r="F39" s="23">
        <f t="shared" si="1"/>
        <v>60</v>
      </c>
      <c r="G39" s="24">
        <v>37</v>
      </c>
      <c r="H39" s="25">
        <v>23</v>
      </c>
      <c r="I39" s="23">
        <f t="shared" si="2"/>
        <v>42</v>
      </c>
      <c r="J39" s="24">
        <v>18</v>
      </c>
      <c r="K39" s="25">
        <v>24</v>
      </c>
    </row>
    <row r="40" spans="2:11" ht="12.75" customHeight="1">
      <c r="B40" s="18">
        <v>32</v>
      </c>
      <c r="C40" s="23">
        <f t="shared" si="0"/>
        <v>64</v>
      </c>
      <c r="D40" s="24">
        <v>29</v>
      </c>
      <c r="E40" s="25">
        <v>35</v>
      </c>
      <c r="F40" s="23">
        <f t="shared" si="1"/>
        <v>64</v>
      </c>
      <c r="G40" s="24">
        <v>29</v>
      </c>
      <c r="H40" s="25">
        <v>35</v>
      </c>
      <c r="I40" s="23">
        <f t="shared" si="2"/>
        <v>67</v>
      </c>
      <c r="J40" s="24">
        <v>32</v>
      </c>
      <c r="K40" s="25">
        <v>35</v>
      </c>
    </row>
    <row r="41" spans="2:11" ht="12.75" customHeight="1">
      <c r="B41" s="18">
        <v>33</v>
      </c>
      <c r="C41" s="23">
        <f t="shared" si="0"/>
        <v>61</v>
      </c>
      <c r="D41" s="24">
        <v>39</v>
      </c>
      <c r="E41" s="25">
        <v>22</v>
      </c>
      <c r="F41" s="23">
        <f t="shared" si="1"/>
        <v>61</v>
      </c>
      <c r="G41" s="24">
        <v>39</v>
      </c>
      <c r="H41" s="25">
        <v>22</v>
      </c>
      <c r="I41" s="23">
        <f t="shared" si="2"/>
        <v>49</v>
      </c>
      <c r="J41" s="24">
        <v>28</v>
      </c>
      <c r="K41" s="25">
        <v>21</v>
      </c>
    </row>
    <row r="42" spans="2:11" ht="12.75" customHeight="1">
      <c r="B42" s="18">
        <v>34</v>
      </c>
      <c r="C42" s="23">
        <f t="shared" si="0"/>
        <v>81</v>
      </c>
      <c r="D42" s="24">
        <v>36</v>
      </c>
      <c r="E42" s="25">
        <v>45</v>
      </c>
      <c r="F42" s="23">
        <f t="shared" si="1"/>
        <v>81</v>
      </c>
      <c r="G42" s="24">
        <v>36</v>
      </c>
      <c r="H42" s="25">
        <v>45</v>
      </c>
      <c r="I42" s="23">
        <f t="shared" si="2"/>
        <v>65</v>
      </c>
      <c r="J42" s="24">
        <v>38</v>
      </c>
      <c r="K42" s="25">
        <v>27</v>
      </c>
    </row>
    <row r="43" spans="2:11" ht="12.75" customHeight="1">
      <c r="B43" s="18">
        <v>35</v>
      </c>
      <c r="C43" s="23">
        <f t="shared" si="0"/>
        <v>84</v>
      </c>
      <c r="D43" s="24">
        <v>40</v>
      </c>
      <c r="E43" s="25">
        <v>44</v>
      </c>
      <c r="F43" s="23">
        <f t="shared" si="1"/>
        <v>84</v>
      </c>
      <c r="G43" s="24">
        <v>40</v>
      </c>
      <c r="H43" s="25">
        <v>44</v>
      </c>
      <c r="I43" s="23">
        <f t="shared" si="2"/>
        <v>51</v>
      </c>
      <c r="J43" s="24">
        <v>25</v>
      </c>
      <c r="K43" s="25">
        <v>26</v>
      </c>
    </row>
    <row r="44" spans="2:11" ht="12.75" customHeight="1">
      <c r="B44" s="18">
        <v>36</v>
      </c>
      <c r="C44" s="23">
        <f t="shared" si="0"/>
        <v>98</v>
      </c>
      <c r="D44" s="24">
        <v>53</v>
      </c>
      <c r="E44" s="25">
        <v>45</v>
      </c>
      <c r="F44" s="23">
        <f t="shared" si="1"/>
        <v>98</v>
      </c>
      <c r="G44" s="24">
        <v>53</v>
      </c>
      <c r="H44" s="25">
        <v>45</v>
      </c>
      <c r="I44" s="23">
        <f t="shared" si="2"/>
        <v>82</v>
      </c>
      <c r="J44" s="24">
        <v>44</v>
      </c>
      <c r="K44" s="25">
        <v>38</v>
      </c>
    </row>
    <row r="45" spans="2:11" ht="12.75" customHeight="1">
      <c r="B45" s="18">
        <v>37</v>
      </c>
      <c r="C45" s="23">
        <f t="shared" si="0"/>
        <v>112</v>
      </c>
      <c r="D45" s="24">
        <v>48</v>
      </c>
      <c r="E45" s="25">
        <v>64</v>
      </c>
      <c r="F45" s="23">
        <f t="shared" si="1"/>
        <v>112</v>
      </c>
      <c r="G45" s="24">
        <v>48</v>
      </c>
      <c r="H45" s="25">
        <v>64</v>
      </c>
      <c r="I45" s="23">
        <f t="shared" si="2"/>
        <v>63</v>
      </c>
      <c r="J45" s="24">
        <v>39</v>
      </c>
      <c r="K45" s="25">
        <v>24</v>
      </c>
    </row>
    <row r="46" spans="2:11" ht="12.75" customHeight="1">
      <c r="B46" s="18">
        <v>38</v>
      </c>
      <c r="C46" s="23">
        <f t="shared" si="0"/>
        <v>100</v>
      </c>
      <c r="D46" s="24">
        <v>47</v>
      </c>
      <c r="E46" s="25">
        <v>53</v>
      </c>
      <c r="F46" s="23">
        <f t="shared" si="1"/>
        <v>100</v>
      </c>
      <c r="G46" s="24">
        <v>47</v>
      </c>
      <c r="H46" s="25">
        <v>53</v>
      </c>
      <c r="I46" s="23">
        <f t="shared" si="2"/>
        <v>79</v>
      </c>
      <c r="J46" s="24">
        <v>46</v>
      </c>
      <c r="K46" s="25">
        <v>33</v>
      </c>
    </row>
    <row r="47" spans="2:11" ht="12.75" customHeight="1">
      <c r="B47" s="61">
        <v>39</v>
      </c>
      <c r="C47" s="27">
        <f t="shared" si="0"/>
        <v>104</v>
      </c>
      <c r="D47" s="28">
        <v>47</v>
      </c>
      <c r="E47" s="29">
        <v>57</v>
      </c>
      <c r="F47" s="27">
        <f t="shared" si="1"/>
        <v>104</v>
      </c>
      <c r="G47" s="28">
        <v>47</v>
      </c>
      <c r="H47" s="29">
        <v>57</v>
      </c>
      <c r="I47" s="27">
        <f t="shared" si="2"/>
        <v>68</v>
      </c>
      <c r="J47" s="28">
        <v>36</v>
      </c>
      <c r="K47" s="29">
        <v>32</v>
      </c>
    </row>
    <row r="48" spans="2:11" ht="12.75" customHeight="1">
      <c r="B48" s="18">
        <v>40</v>
      </c>
      <c r="C48" s="23">
        <f t="shared" si="0"/>
        <v>91</v>
      </c>
      <c r="D48" s="24">
        <v>39</v>
      </c>
      <c r="E48" s="25">
        <v>52</v>
      </c>
      <c r="F48" s="23">
        <f t="shared" si="1"/>
        <v>91</v>
      </c>
      <c r="G48" s="24">
        <v>39</v>
      </c>
      <c r="H48" s="25">
        <v>52</v>
      </c>
      <c r="I48" s="23">
        <f t="shared" si="2"/>
        <v>87</v>
      </c>
      <c r="J48" s="24">
        <v>44</v>
      </c>
      <c r="K48" s="25">
        <v>43</v>
      </c>
    </row>
    <row r="49" spans="2:11" ht="12.75" customHeight="1">
      <c r="B49" s="18">
        <v>41</v>
      </c>
      <c r="C49" s="23">
        <f t="shared" si="0"/>
        <v>102</v>
      </c>
      <c r="D49" s="24">
        <v>64</v>
      </c>
      <c r="E49" s="25">
        <v>38</v>
      </c>
      <c r="F49" s="23">
        <f t="shared" si="1"/>
        <v>102</v>
      </c>
      <c r="G49" s="24">
        <v>64</v>
      </c>
      <c r="H49" s="25">
        <v>38</v>
      </c>
      <c r="I49" s="23">
        <f t="shared" si="2"/>
        <v>94</v>
      </c>
      <c r="J49" s="24">
        <v>53</v>
      </c>
      <c r="K49" s="25">
        <v>41</v>
      </c>
    </row>
    <row r="50" spans="2:11" ht="12.75" customHeight="1">
      <c r="B50" s="18">
        <v>42</v>
      </c>
      <c r="C50" s="23">
        <f t="shared" si="0"/>
        <v>115</v>
      </c>
      <c r="D50" s="24">
        <v>59</v>
      </c>
      <c r="E50" s="25">
        <v>56</v>
      </c>
      <c r="F50" s="23">
        <f t="shared" si="1"/>
        <v>115</v>
      </c>
      <c r="G50" s="24">
        <v>59</v>
      </c>
      <c r="H50" s="25">
        <v>56</v>
      </c>
      <c r="I50" s="23">
        <f t="shared" si="2"/>
        <v>87</v>
      </c>
      <c r="J50" s="24">
        <v>51</v>
      </c>
      <c r="K50" s="25">
        <v>36</v>
      </c>
    </row>
    <row r="51" spans="2:11" ht="12.75" customHeight="1">
      <c r="B51" s="18">
        <v>43</v>
      </c>
      <c r="C51" s="23">
        <f t="shared" si="0"/>
        <v>93</v>
      </c>
      <c r="D51" s="24">
        <v>39</v>
      </c>
      <c r="E51" s="25">
        <v>54</v>
      </c>
      <c r="F51" s="23">
        <f t="shared" si="1"/>
        <v>93</v>
      </c>
      <c r="G51" s="24">
        <v>39</v>
      </c>
      <c r="H51" s="25">
        <v>54</v>
      </c>
      <c r="I51" s="23">
        <f t="shared" si="2"/>
        <v>69</v>
      </c>
      <c r="J51" s="24">
        <v>37</v>
      </c>
      <c r="K51" s="25">
        <v>32</v>
      </c>
    </row>
    <row r="52" spans="2:11" ht="12.75" customHeight="1">
      <c r="B52" s="18">
        <v>44</v>
      </c>
      <c r="C52" s="23">
        <f t="shared" si="0"/>
        <v>114</v>
      </c>
      <c r="D52" s="24">
        <v>65</v>
      </c>
      <c r="E52" s="25">
        <v>49</v>
      </c>
      <c r="F52" s="23">
        <f t="shared" si="1"/>
        <v>114</v>
      </c>
      <c r="G52" s="24">
        <v>65</v>
      </c>
      <c r="H52" s="25">
        <v>49</v>
      </c>
      <c r="I52" s="23">
        <f t="shared" si="2"/>
        <v>93</v>
      </c>
      <c r="J52" s="24">
        <v>49</v>
      </c>
      <c r="K52" s="25">
        <v>44</v>
      </c>
    </row>
    <row r="53" spans="2:11" ht="12.75" customHeight="1">
      <c r="B53" s="18">
        <v>45</v>
      </c>
      <c r="C53" s="23">
        <f t="shared" si="0"/>
        <v>98</v>
      </c>
      <c r="D53" s="24">
        <v>57</v>
      </c>
      <c r="E53" s="25">
        <v>41</v>
      </c>
      <c r="F53" s="23">
        <f t="shared" si="1"/>
        <v>98</v>
      </c>
      <c r="G53" s="24">
        <v>57</v>
      </c>
      <c r="H53" s="25">
        <v>41</v>
      </c>
      <c r="I53" s="23">
        <f t="shared" si="2"/>
        <v>97</v>
      </c>
      <c r="J53" s="24">
        <v>54</v>
      </c>
      <c r="K53" s="25">
        <v>43</v>
      </c>
    </row>
    <row r="54" spans="2:11" ht="12.75" customHeight="1">
      <c r="B54" s="18">
        <v>46</v>
      </c>
      <c r="C54" s="23">
        <f t="shared" si="0"/>
        <v>92</v>
      </c>
      <c r="D54" s="24">
        <v>47</v>
      </c>
      <c r="E54" s="25">
        <v>45</v>
      </c>
      <c r="F54" s="23">
        <f t="shared" si="1"/>
        <v>92</v>
      </c>
      <c r="G54" s="24">
        <v>47</v>
      </c>
      <c r="H54" s="25">
        <v>45</v>
      </c>
      <c r="I54" s="23">
        <f t="shared" si="2"/>
        <v>81</v>
      </c>
      <c r="J54" s="24">
        <v>46</v>
      </c>
      <c r="K54" s="25">
        <v>35</v>
      </c>
    </row>
    <row r="55" spans="2:11" ht="12.75" customHeight="1">
      <c r="B55" s="18">
        <v>47</v>
      </c>
      <c r="C55" s="23">
        <f t="shared" si="0"/>
        <v>103</v>
      </c>
      <c r="D55" s="24">
        <v>49</v>
      </c>
      <c r="E55" s="25">
        <v>54</v>
      </c>
      <c r="F55" s="23">
        <f t="shared" si="1"/>
        <v>103</v>
      </c>
      <c r="G55" s="24">
        <v>49</v>
      </c>
      <c r="H55" s="25">
        <v>54</v>
      </c>
      <c r="I55" s="23">
        <f t="shared" si="2"/>
        <v>85</v>
      </c>
      <c r="J55" s="24">
        <v>48</v>
      </c>
      <c r="K55" s="25">
        <v>37</v>
      </c>
    </row>
    <row r="56" spans="2:11" ht="12.75" customHeight="1">
      <c r="B56" s="18">
        <v>48</v>
      </c>
      <c r="C56" s="23">
        <f t="shared" si="0"/>
        <v>103</v>
      </c>
      <c r="D56" s="24">
        <v>60</v>
      </c>
      <c r="E56" s="25">
        <v>43</v>
      </c>
      <c r="F56" s="23">
        <f t="shared" si="1"/>
        <v>103</v>
      </c>
      <c r="G56" s="24">
        <v>60</v>
      </c>
      <c r="H56" s="25">
        <v>43</v>
      </c>
      <c r="I56" s="23">
        <f t="shared" si="2"/>
        <v>110</v>
      </c>
      <c r="J56" s="24">
        <v>55</v>
      </c>
      <c r="K56" s="25">
        <v>55</v>
      </c>
    </row>
    <row r="57" spans="2:11" ht="12.75" customHeight="1">
      <c r="B57" s="61">
        <v>49</v>
      </c>
      <c r="C57" s="27">
        <f t="shared" si="0"/>
        <v>107</v>
      </c>
      <c r="D57" s="28">
        <v>53</v>
      </c>
      <c r="E57" s="29">
        <v>54</v>
      </c>
      <c r="F57" s="27">
        <f t="shared" si="1"/>
        <v>107</v>
      </c>
      <c r="G57" s="28">
        <v>53</v>
      </c>
      <c r="H57" s="29">
        <v>54</v>
      </c>
      <c r="I57" s="27">
        <f t="shared" si="2"/>
        <v>93</v>
      </c>
      <c r="J57" s="28">
        <v>39</v>
      </c>
      <c r="K57" s="29">
        <v>54</v>
      </c>
    </row>
    <row r="58" spans="2:11" ht="12.75" customHeight="1">
      <c r="B58" s="18">
        <v>50</v>
      </c>
      <c r="C58" s="23">
        <f t="shared" si="0"/>
        <v>96</v>
      </c>
      <c r="D58" s="24">
        <v>49</v>
      </c>
      <c r="E58" s="25">
        <v>47</v>
      </c>
      <c r="F58" s="23">
        <f t="shared" si="1"/>
        <v>96</v>
      </c>
      <c r="G58" s="24">
        <v>49</v>
      </c>
      <c r="H58" s="25">
        <v>47</v>
      </c>
      <c r="I58" s="23">
        <f t="shared" si="2"/>
        <v>108</v>
      </c>
      <c r="J58" s="24">
        <v>60</v>
      </c>
      <c r="K58" s="25">
        <v>48</v>
      </c>
    </row>
    <row r="59" spans="2:11" ht="12.75" customHeight="1">
      <c r="B59" s="18">
        <v>51</v>
      </c>
      <c r="C59" s="23">
        <f t="shared" si="0"/>
        <v>113</v>
      </c>
      <c r="D59" s="24">
        <v>56</v>
      </c>
      <c r="E59" s="25">
        <v>57</v>
      </c>
      <c r="F59" s="23">
        <f t="shared" si="1"/>
        <v>113</v>
      </c>
      <c r="G59" s="24">
        <v>56</v>
      </c>
      <c r="H59" s="25">
        <v>57</v>
      </c>
      <c r="I59" s="23">
        <f t="shared" si="2"/>
        <v>99</v>
      </c>
      <c r="J59" s="24">
        <v>59</v>
      </c>
      <c r="K59" s="25">
        <v>40</v>
      </c>
    </row>
    <row r="60" spans="2:11" ht="12.75" customHeight="1">
      <c r="B60" s="18">
        <v>52</v>
      </c>
      <c r="C60" s="23">
        <f t="shared" si="0"/>
        <v>80</v>
      </c>
      <c r="D60" s="24">
        <v>49</v>
      </c>
      <c r="E60" s="25">
        <v>31</v>
      </c>
      <c r="F60" s="23">
        <f t="shared" si="1"/>
        <v>80</v>
      </c>
      <c r="G60" s="24">
        <v>49</v>
      </c>
      <c r="H60" s="25">
        <v>31</v>
      </c>
      <c r="I60" s="23">
        <f t="shared" si="2"/>
        <v>100</v>
      </c>
      <c r="J60" s="24">
        <v>60</v>
      </c>
      <c r="K60" s="25">
        <v>40</v>
      </c>
    </row>
    <row r="61" spans="2:11" ht="12.75" customHeight="1">
      <c r="B61" s="18">
        <v>53</v>
      </c>
      <c r="C61" s="23">
        <f t="shared" si="0"/>
        <v>78</v>
      </c>
      <c r="D61" s="24">
        <v>45</v>
      </c>
      <c r="E61" s="25">
        <v>33</v>
      </c>
      <c r="F61" s="23">
        <f t="shared" si="1"/>
        <v>78</v>
      </c>
      <c r="G61" s="24">
        <v>45</v>
      </c>
      <c r="H61" s="25">
        <v>33</v>
      </c>
      <c r="I61" s="23">
        <f t="shared" si="2"/>
        <v>111</v>
      </c>
      <c r="J61" s="24">
        <v>61</v>
      </c>
      <c r="K61" s="25">
        <v>50</v>
      </c>
    </row>
    <row r="62" spans="2:11" ht="12.75" customHeight="1">
      <c r="B62" s="18">
        <v>54</v>
      </c>
      <c r="C62" s="23">
        <f t="shared" si="0"/>
        <v>102</v>
      </c>
      <c r="D62" s="24">
        <v>46</v>
      </c>
      <c r="E62" s="25">
        <v>56</v>
      </c>
      <c r="F62" s="23">
        <f t="shared" si="1"/>
        <v>102</v>
      </c>
      <c r="G62" s="24">
        <v>46</v>
      </c>
      <c r="H62" s="25">
        <v>56</v>
      </c>
      <c r="I62" s="23">
        <f t="shared" si="2"/>
        <v>95</v>
      </c>
      <c r="J62" s="24">
        <v>51</v>
      </c>
      <c r="K62" s="25">
        <v>44</v>
      </c>
    </row>
    <row r="63" spans="2:11" ht="12.75" customHeight="1">
      <c r="B63" s="18">
        <v>55</v>
      </c>
      <c r="C63" s="23">
        <f t="shared" si="0"/>
        <v>95</v>
      </c>
      <c r="D63" s="24">
        <v>41</v>
      </c>
      <c r="E63" s="25">
        <v>54</v>
      </c>
      <c r="F63" s="23">
        <f t="shared" si="1"/>
        <v>95</v>
      </c>
      <c r="G63" s="24">
        <v>41</v>
      </c>
      <c r="H63" s="25">
        <v>54</v>
      </c>
      <c r="I63" s="23">
        <f t="shared" si="2"/>
        <v>88</v>
      </c>
      <c r="J63" s="24">
        <v>50</v>
      </c>
      <c r="K63" s="25">
        <v>38</v>
      </c>
    </row>
    <row r="64" spans="2:11" ht="12.75" customHeight="1">
      <c r="B64" s="18">
        <v>56</v>
      </c>
      <c r="C64" s="23">
        <f t="shared" si="0"/>
        <v>106</v>
      </c>
      <c r="D64" s="24">
        <v>55</v>
      </c>
      <c r="E64" s="25">
        <v>51</v>
      </c>
      <c r="F64" s="23">
        <f t="shared" si="1"/>
        <v>106</v>
      </c>
      <c r="G64" s="24">
        <v>55</v>
      </c>
      <c r="H64" s="25">
        <v>51</v>
      </c>
      <c r="I64" s="23">
        <f t="shared" si="2"/>
        <v>76</v>
      </c>
      <c r="J64" s="24">
        <v>34</v>
      </c>
      <c r="K64" s="25">
        <v>42</v>
      </c>
    </row>
    <row r="65" spans="2:11" ht="12.75" customHeight="1">
      <c r="B65" s="18">
        <v>57</v>
      </c>
      <c r="C65" s="23">
        <f t="shared" si="0"/>
        <v>89</v>
      </c>
      <c r="D65" s="24">
        <v>48</v>
      </c>
      <c r="E65" s="25">
        <v>41</v>
      </c>
      <c r="F65" s="23">
        <f t="shared" si="1"/>
        <v>89</v>
      </c>
      <c r="G65" s="24">
        <v>48</v>
      </c>
      <c r="H65" s="25">
        <v>41</v>
      </c>
      <c r="I65" s="23">
        <f t="shared" si="2"/>
        <v>100</v>
      </c>
      <c r="J65" s="24">
        <v>53</v>
      </c>
      <c r="K65" s="25">
        <v>47</v>
      </c>
    </row>
    <row r="66" spans="2:11" ht="12.75" customHeight="1">
      <c r="B66" s="18">
        <v>58</v>
      </c>
      <c r="C66" s="23">
        <f t="shared" si="0"/>
        <v>127</v>
      </c>
      <c r="D66" s="24">
        <v>67</v>
      </c>
      <c r="E66" s="25">
        <v>60</v>
      </c>
      <c r="F66" s="23">
        <f t="shared" si="1"/>
        <v>127</v>
      </c>
      <c r="G66" s="24">
        <v>67</v>
      </c>
      <c r="H66" s="25">
        <v>60</v>
      </c>
      <c r="I66" s="23">
        <f t="shared" si="2"/>
        <v>121</v>
      </c>
      <c r="J66" s="24">
        <v>72</v>
      </c>
      <c r="K66" s="25">
        <v>49</v>
      </c>
    </row>
    <row r="67" spans="2:11" ht="12.75" customHeight="1">
      <c r="B67" s="61">
        <v>59</v>
      </c>
      <c r="C67" s="27">
        <f t="shared" si="0"/>
        <v>117</v>
      </c>
      <c r="D67" s="28">
        <v>68</v>
      </c>
      <c r="E67" s="29">
        <v>49</v>
      </c>
      <c r="F67" s="27">
        <f t="shared" si="1"/>
        <v>117</v>
      </c>
      <c r="G67" s="28">
        <v>68</v>
      </c>
      <c r="H67" s="29">
        <v>49</v>
      </c>
      <c r="I67" s="27">
        <f t="shared" si="2"/>
        <v>121</v>
      </c>
      <c r="J67" s="28">
        <v>56</v>
      </c>
      <c r="K67" s="29">
        <v>65</v>
      </c>
    </row>
    <row r="68" spans="2:11" ht="12.75" customHeight="1">
      <c r="B68" s="18">
        <v>60</v>
      </c>
      <c r="C68" s="23">
        <f t="shared" si="0"/>
        <v>137</v>
      </c>
      <c r="D68" s="24">
        <v>70</v>
      </c>
      <c r="E68" s="25">
        <v>67</v>
      </c>
      <c r="F68" s="23">
        <f t="shared" si="1"/>
        <v>137</v>
      </c>
      <c r="G68" s="24">
        <v>70</v>
      </c>
      <c r="H68" s="25">
        <v>67</v>
      </c>
      <c r="I68" s="23">
        <f t="shared" si="2"/>
        <v>117</v>
      </c>
      <c r="J68" s="24">
        <v>61</v>
      </c>
      <c r="K68" s="25">
        <v>56</v>
      </c>
    </row>
    <row r="69" spans="2:11" ht="12.75" customHeight="1">
      <c r="B69" s="18">
        <v>61</v>
      </c>
      <c r="C69" s="23">
        <f t="shared" si="0"/>
        <v>135</v>
      </c>
      <c r="D69" s="24">
        <v>60</v>
      </c>
      <c r="E69" s="25">
        <v>75</v>
      </c>
      <c r="F69" s="23">
        <f t="shared" si="1"/>
        <v>135</v>
      </c>
      <c r="G69" s="24">
        <v>60</v>
      </c>
      <c r="H69" s="25">
        <v>75</v>
      </c>
      <c r="I69" s="23">
        <f t="shared" si="2"/>
        <v>109</v>
      </c>
      <c r="J69" s="24">
        <v>58</v>
      </c>
      <c r="K69" s="25">
        <v>51</v>
      </c>
    </row>
    <row r="70" spans="2:11" ht="12.75" customHeight="1">
      <c r="B70" s="18">
        <v>62</v>
      </c>
      <c r="C70" s="23">
        <f t="shared" si="0"/>
        <v>117</v>
      </c>
      <c r="D70" s="24">
        <v>58</v>
      </c>
      <c r="E70" s="25">
        <v>59</v>
      </c>
      <c r="F70" s="23">
        <f t="shared" si="1"/>
        <v>117</v>
      </c>
      <c r="G70" s="24">
        <v>58</v>
      </c>
      <c r="H70" s="25">
        <v>59</v>
      </c>
      <c r="I70" s="23">
        <f t="shared" si="2"/>
        <v>110</v>
      </c>
      <c r="J70" s="24">
        <v>53</v>
      </c>
      <c r="K70" s="25">
        <v>57</v>
      </c>
    </row>
    <row r="71" spans="2:11" ht="12.75" customHeight="1">
      <c r="B71" s="18">
        <v>63</v>
      </c>
      <c r="C71" s="23">
        <f t="shared" si="0"/>
        <v>160</v>
      </c>
      <c r="D71" s="24">
        <v>77</v>
      </c>
      <c r="E71" s="25">
        <v>83</v>
      </c>
      <c r="F71" s="23">
        <f t="shared" si="1"/>
        <v>160</v>
      </c>
      <c r="G71" s="24">
        <v>77</v>
      </c>
      <c r="H71" s="25">
        <v>83</v>
      </c>
      <c r="I71" s="23">
        <f t="shared" si="2"/>
        <v>154</v>
      </c>
      <c r="J71" s="24">
        <v>80</v>
      </c>
      <c r="K71" s="25">
        <v>74</v>
      </c>
    </row>
    <row r="72" spans="2:11" ht="12.75" customHeight="1">
      <c r="B72" s="18">
        <v>64</v>
      </c>
      <c r="C72" s="23">
        <f>D72+E72</f>
        <v>157</v>
      </c>
      <c r="D72" s="24">
        <v>86</v>
      </c>
      <c r="E72" s="25">
        <v>71</v>
      </c>
      <c r="F72" s="23">
        <f>G72+H72</f>
        <v>157</v>
      </c>
      <c r="G72" s="24">
        <v>86</v>
      </c>
      <c r="H72" s="25">
        <v>71</v>
      </c>
      <c r="I72" s="23">
        <f>J72+K72</f>
        <v>155</v>
      </c>
      <c r="J72" s="24">
        <v>85</v>
      </c>
      <c r="K72" s="25">
        <v>70</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91</v>
      </c>
      <c r="D78" s="7"/>
      <c r="E78" s="8"/>
      <c r="F78" s="6" t="s">
        <v>93</v>
      </c>
      <c r="G78" s="7"/>
      <c r="H78" s="8"/>
      <c r="I78" s="6" t="s">
        <v>95</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144</v>
      </c>
      <c r="D80" s="24">
        <v>74</v>
      </c>
      <c r="E80" s="25">
        <v>70</v>
      </c>
      <c r="F80" s="23">
        <f aca="true" t="shared" si="4" ref="F80:F116">G80+H80</f>
        <v>144</v>
      </c>
      <c r="G80" s="24">
        <v>74</v>
      </c>
      <c r="H80" s="25">
        <v>70</v>
      </c>
      <c r="I80" s="23">
        <f aca="true" t="shared" si="5" ref="I80:I116">J80+K80</f>
        <v>165</v>
      </c>
      <c r="J80" s="24">
        <v>79</v>
      </c>
      <c r="K80" s="25">
        <v>86</v>
      </c>
    </row>
    <row r="81" spans="2:11" ht="12.75" customHeight="1">
      <c r="B81" s="18">
        <v>66</v>
      </c>
      <c r="C81" s="23">
        <f t="shared" si="3"/>
        <v>179</v>
      </c>
      <c r="D81" s="24">
        <v>97</v>
      </c>
      <c r="E81" s="25">
        <v>82</v>
      </c>
      <c r="F81" s="23">
        <f t="shared" si="4"/>
        <v>179</v>
      </c>
      <c r="G81" s="24">
        <v>97</v>
      </c>
      <c r="H81" s="25">
        <v>82</v>
      </c>
      <c r="I81" s="23">
        <f t="shared" si="5"/>
        <v>143</v>
      </c>
      <c r="J81" s="24">
        <v>71</v>
      </c>
      <c r="K81" s="25">
        <v>72</v>
      </c>
    </row>
    <row r="82" spans="2:11" ht="12.75" customHeight="1">
      <c r="B82" s="18">
        <v>67</v>
      </c>
      <c r="C82" s="23">
        <f t="shared" si="3"/>
        <v>179</v>
      </c>
      <c r="D82" s="24">
        <v>98</v>
      </c>
      <c r="E82" s="25">
        <v>81</v>
      </c>
      <c r="F82" s="23">
        <f t="shared" si="4"/>
        <v>179</v>
      </c>
      <c r="G82" s="24">
        <v>98</v>
      </c>
      <c r="H82" s="25">
        <v>81</v>
      </c>
      <c r="I82" s="23">
        <f t="shared" si="5"/>
        <v>171</v>
      </c>
      <c r="J82" s="24">
        <v>77</v>
      </c>
      <c r="K82" s="25">
        <v>94</v>
      </c>
    </row>
    <row r="83" spans="2:11" ht="12.75" customHeight="1">
      <c r="B83" s="18">
        <v>68</v>
      </c>
      <c r="C83" s="23">
        <f t="shared" si="3"/>
        <v>170</v>
      </c>
      <c r="D83" s="24">
        <v>81</v>
      </c>
      <c r="E83" s="25">
        <v>89</v>
      </c>
      <c r="F83" s="23">
        <f t="shared" si="4"/>
        <v>170</v>
      </c>
      <c r="G83" s="24">
        <v>81</v>
      </c>
      <c r="H83" s="25">
        <v>89</v>
      </c>
      <c r="I83" s="23">
        <f t="shared" si="5"/>
        <v>181</v>
      </c>
      <c r="J83" s="24">
        <v>91</v>
      </c>
      <c r="K83" s="25">
        <v>90</v>
      </c>
    </row>
    <row r="84" spans="2:11" ht="12.75" customHeight="1">
      <c r="B84" s="61">
        <v>69</v>
      </c>
      <c r="C84" s="27">
        <f t="shared" si="3"/>
        <v>169</v>
      </c>
      <c r="D84" s="28">
        <v>76</v>
      </c>
      <c r="E84" s="29">
        <v>93</v>
      </c>
      <c r="F84" s="27">
        <f t="shared" si="4"/>
        <v>169</v>
      </c>
      <c r="G84" s="28">
        <v>76</v>
      </c>
      <c r="H84" s="29">
        <v>93</v>
      </c>
      <c r="I84" s="27">
        <f t="shared" si="5"/>
        <v>168</v>
      </c>
      <c r="J84" s="28">
        <v>87</v>
      </c>
      <c r="K84" s="29">
        <v>81</v>
      </c>
    </row>
    <row r="85" spans="2:11" ht="12.75" customHeight="1">
      <c r="B85" s="18">
        <v>70</v>
      </c>
      <c r="C85" s="23">
        <f t="shared" si="3"/>
        <v>196</v>
      </c>
      <c r="D85" s="24">
        <v>97</v>
      </c>
      <c r="E85" s="25">
        <v>99</v>
      </c>
      <c r="F85" s="23">
        <f t="shared" si="4"/>
        <v>196</v>
      </c>
      <c r="G85" s="24">
        <v>97</v>
      </c>
      <c r="H85" s="25">
        <v>99</v>
      </c>
      <c r="I85" s="23">
        <f t="shared" si="5"/>
        <v>140</v>
      </c>
      <c r="J85" s="24">
        <v>69</v>
      </c>
      <c r="K85" s="25">
        <v>71</v>
      </c>
    </row>
    <row r="86" spans="2:11" ht="12.75" customHeight="1">
      <c r="B86" s="18">
        <v>71</v>
      </c>
      <c r="C86" s="23">
        <f t="shared" si="3"/>
        <v>189</v>
      </c>
      <c r="D86" s="24">
        <v>98</v>
      </c>
      <c r="E86" s="25">
        <v>91</v>
      </c>
      <c r="F86" s="23">
        <f t="shared" si="4"/>
        <v>189</v>
      </c>
      <c r="G86" s="24">
        <v>98</v>
      </c>
      <c r="H86" s="25">
        <v>91</v>
      </c>
      <c r="I86" s="23">
        <f t="shared" si="5"/>
        <v>184</v>
      </c>
      <c r="J86" s="24">
        <v>89</v>
      </c>
      <c r="K86" s="25">
        <v>95</v>
      </c>
    </row>
    <row r="87" spans="2:11" ht="12.75" customHeight="1">
      <c r="B87" s="18">
        <v>72</v>
      </c>
      <c r="C87" s="23">
        <f t="shared" si="3"/>
        <v>152</v>
      </c>
      <c r="D87" s="24">
        <v>73</v>
      </c>
      <c r="E87" s="25">
        <v>79</v>
      </c>
      <c r="F87" s="23">
        <f t="shared" si="4"/>
        <v>152</v>
      </c>
      <c r="G87" s="24">
        <v>73</v>
      </c>
      <c r="H87" s="25">
        <v>79</v>
      </c>
      <c r="I87" s="23">
        <f t="shared" si="5"/>
        <v>187</v>
      </c>
      <c r="J87" s="24">
        <v>84</v>
      </c>
      <c r="K87" s="25">
        <v>103</v>
      </c>
    </row>
    <row r="88" spans="2:11" ht="12.75" customHeight="1">
      <c r="B88" s="18">
        <v>73</v>
      </c>
      <c r="C88" s="23">
        <f t="shared" si="3"/>
        <v>168</v>
      </c>
      <c r="D88" s="24">
        <v>88</v>
      </c>
      <c r="E88" s="25">
        <v>80</v>
      </c>
      <c r="F88" s="23">
        <f t="shared" si="4"/>
        <v>168</v>
      </c>
      <c r="G88" s="24">
        <v>88</v>
      </c>
      <c r="H88" s="25">
        <v>80</v>
      </c>
      <c r="I88" s="23">
        <f t="shared" si="5"/>
        <v>185</v>
      </c>
      <c r="J88" s="24">
        <v>104</v>
      </c>
      <c r="K88" s="25">
        <v>81</v>
      </c>
    </row>
    <row r="89" spans="2:11" ht="12.75" customHeight="1">
      <c r="B89" s="18">
        <v>74</v>
      </c>
      <c r="C89" s="23">
        <f t="shared" si="3"/>
        <v>153</v>
      </c>
      <c r="D89" s="24">
        <v>73</v>
      </c>
      <c r="E89" s="25">
        <v>80</v>
      </c>
      <c r="F89" s="23">
        <f t="shared" si="4"/>
        <v>153</v>
      </c>
      <c r="G89" s="24">
        <v>73</v>
      </c>
      <c r="H89" s="25">
        <v>80</v>
      </c>
      <c r="I89" s="23">
        <f t="shared" si="5"/>
        <v>204</v>
      </c>
      <c r="J89" s="24">
        <v>113</v>
      </c>
      <c r="K89" s="25">
        <v>91</v>
      </c>
    </row>
    <row r="90" spans="2:11" ht="12.75" customHeight="1">
      <c r="B90" s="18">
        <v>75</v>
      </c>
      <c r="C90" s="23">
        <f t="shared" si="3"/>
        <v>175</v>
      </c>
      <c r="D90" s="24">
        <v>90</v>
      </c>
      <c r="E90" s="25">
        <v>85</v>
      </c>
      <c r="F90" s="23">
        <f t="shared" si="4"/>
        <v>175</v>
      </c>
      <c r="G90" s="24">
        <v>90</v>
      </c>
      <c r="H90" s="25">
        <v>85</v>
      </c>
      <c r="I90" s="23">
        <f t="shared" si="5"/>
        <v>162</v>
      </c>
      <c r="J90" s="24">
        <v>80</v>
      </c>
      <c r="K90" s="25">
        <v>82</v>
      </c>
    </row>
    <row r="91" spans="2:11" ht="12.75" customHeight="1">
      <c r="B91" s="18">
        <v>76</v>
      </c>
      <c r="C91" s="23">
        <f t="shared" si="3"/>
        <v>148</v>
      </c>
      <c r="D91" s="24">
        <v>79</v>
      </c>
      <c r="E91" s="25">
        <v>69</v>
      </c>
      <c r="F91" s="23">
        <f t="shared" si="4"/>
        <v>148</v>
      </c>
      <c r="G91" s="24">
        <v>79</v>
      </c>
      <c r="H91" s="25">
        <v>69</v>
      </c>
      <c r="I91" s="23">
        <f t="shared" si="5"/>
        <v>139</v>
      </c>
      <c r="J91" s="24">
        <v>71</v>
      </c>
      <c r="K91" s="25">
        <v>68</v>
      </c>
    </row>
    <row r="92" spans="2:11" ht="12.75" customHeight="1">
      <c r="B92" s="18">
        <v>77</v>
      </c>
      <c r="C92" s="23">
        <f t="shared" si="3"/>
        <v>81</v>
      </c>
      <c r="D92" s="24">
        <v>32</v>
      </c>
      <c r="E92" s="25">
        <v>49</v>
      </c>
      <c r="F92" s="23">
        <f t="shared" si="4"/>
        <v>81</v>
      </c>
      <c r="G92" s="24">
        <v>32</v>
      </c>
      <c r="H92" s="25">
        <v>49</v>
      </c>
      <c r="I92" s="23">
        <f t="shared" si="5"/>
        <v>111</v>
      </c>
      <c r="J92" s="24">
        <v>55</v>
      </c>
      <c r="K92" s="25">
        <v>56</v>
      </c>
    </row>
    <row r="93" spans="2:11" ht="12.75" customHeight="1">
      <c r="B93" s="18">
        <v>78</v>
      </c>
      <c r="C93" s="23">
        <f t="shared" si="3"/>
        <v>78</v>
      </c>
      <c r="D93" s="24">
        <v>31</v>
      </c>
      <c r="E93" s="25">
        <v>47</v>
      </c>
      <c r="F93" s="23">
        <f t="shared" si="4"/>
        <v>78</v>
      </c>
      <c r="G93" s="24">
        <v>31</v>
      </c>
      <c r="H93" s="25">
        <v>47</v>
      </c>
      <c r="I93" s="23">
        <f t="shared" si="5"/>
        <v>92</v>
      </c>
      <c r="J93" s="24">
        <v>38</v>
      </c>
      <c r="K93" s="25">
        <v>54</v>
      </c>
    </row>
    <row r="94" spans="2:11" ht="12.75" customHeight="1">
      <c r="B94" s="61">
        <v>79</v>
      </c>
      <c r="C94" s="27">
        <f t="shared" si="3"/>
        <v>114</v>
      </c>
      <c r="D94" s="28">
        <v>54</v>
      </c>
      <c r="E94" s="29">
        <v>60</v>
      </c>
      <c r="F94" s="27">
        <f t="shared" si="4"/>
        <v>114</v>
      </c>
      <c r="G94" s="28">
        <v>54</v>
      </c>
      <c r="H94" s="29">
        <v>60</v>
      </c>
      <c r="I94" s="27">
        <f t="shared" si="5"/>
        <v>109</v>
      </c>
      <c r="J94" s="28">
        <v>48</v>
      </c>
      <c r="K94" s="29">
        <v>61</v>
      </c>
    </row>
    <row r="95" spans="2:11" ht="12.75" customHeight="1">
      <c r="B95" s="18">
        <v>80</v>
      </c>
      <c r="C95" s="23">
        <f t="shared" si="3"/>
        <v>107</v>
      </c>
      <c r="D95" s="24">
        <v>48</v>
      </c>
      <c r="E95" s="25">
        <v>59</v>
      </c>
      <c r="F95" s="23">
        <f t="shared" si="4"/>
        <v>107</v>
      </c>
      <c r="G95" s="24">
        <v>48</v>
      </c>
      <c r="H95" s="25">
        <v>59</v>
      </c>
      <c r="I95" s="23">
        <f t="shared" si="5"/>
        <v>136</v>
      </c>
      <c r="J95" s="24">
        <v>51</v>
      </c>
      <c r="K95" s="25">
        <v>85</v>
      </c>
    </row>
    <row r="96" spans="2:11" ht="12.75" customHeight="1">
      <c r="B96" s="18">
        <v>81</v>
      </c>
      <c r="C96" s="23">
        <f t="shared" si="3"/>
        <v>89</v>
      </c>
      <c r="D96" s="24">
        <v>35</v>
      </c>
      <c r="E96" s="25">
        <v>54</v>
      </c>
      <c r="F96" s="23">
        <f t="shared" si="4"/>
        <v>89</v>
      </c>
      <c r="G96" s="24">
        <v>35</v>
      </c>
      <c r="H96" s="25">
        <v>54</v>
      </c>
      <c r="I96" s="23">
        <f t="shared" si="5"/>
        <v>122</v>
      </c>
      <c r="J96" s="24">
        <v>50</v>
      </c>
      <c r="K96" s="25">
        <v>72</v>
      </c>
    </row>
    <row r="97" spans="2:11" ht="12.75" customHeight="1">
      <c r="B97" s="18">
        <v>82</v>
      </c>
      <c r="C97" s="23">
        <f t="shared" si="3"/>
        <v>106</v>
      </c>
      <c r="D97" s="24">
        <v>46</v>
      </c>
      <c r="E97" s="25">
        <v>60</v>
      </c>
      <c r="F97" s="23">
        <f t="shared" si="4"/>
        <v>106</v>
      </c>
      <c r="G97" s="24">
        <v>46</v>
      </c>
      <c r="H97" s="25">
        <v>60</v>
      </c>
      <c r="I97" s="23">
        <f t="shared" si="5"/>
        <v>140</v>
      </c>
      <c r="J97" s="24">
        <v>61</v>
      </c>
      <c r="K97" s="25">
        <v>79</v>
      </c>
    </row>
    <row r="98" spans="2:11" ht="12.75" customHeight="1">
      <c r="B98" s="18">
        <v>83</v>
      </c>
      <c r="C98" s="23">
        <f t="shared" si="3"/>
        <v>98</v>
      </c>
      <c r="D98" s="24">
        <v>45</v>
      </c>
      <c r="E98" s="25">
        <v>53</v>
      </c>
      <c r="F98" s="23">
        <f t="shared" si="4"/>
        <v>98</v>
      </c>
      <c r="G98" s="24">
        <v>45</v>
      </c>
      <c r="H98" s="25">
        <v>53</v>
      </c>
      <c r="I98" s="23">
        <f t="shared" si="5"/>
        <v>108</v>
      </c>
      <c r="J98" s="24">
        <v>38</v>
      </c>
      <c r="K98" s="25">
        <v>70</v>
      </c>
    </row>
    <row r="99" spans="2:11" ht="12.75" customHeight="1">
      <c r="B99" s="18">
        <v>84</v>
      </c>
      <c r="C99" s="23">
        <f t="shared" si="3"/>
        <v>91</v>
      </c>
      <c r="D99" s="24">
        <v>44</v>
      </c>
      <c r="E99" s="25">
        <v>47</v>
      </c>
      <c r="F99" s="23">
        <f t="shared" si="4"/>
        <v>91</v>
      </c>
      <c r="G99" s="24">
        <v>44</v>
      </c>
      <c r="H99" s="25">
        <v>47</v>
      </c>
      <c r="I99" s="23">
        <f t="shared" si="5"/>
        <v>117</v>
      </c>
      <c r="J99" s="24">
        <v>51</v>
      </c>
      <c r="K99" s="25">
        <v>66</v>
      </c>
    </row>
    <row r="100" spans="2:11" ht="12.75" customHeight="1">
      <c r="B100" s="18">
        <v>85</v>
      </c>
      <c r="C100" s="23">
        <f t="shared" si="3"/>
        <v>102</v>
      </c>
      <c r="D100" s="24">
        <v>37</v>
      </c>
      <c r="E100" s="25">
        <v>65</v>
      </c>
      <c r="F100" s="23">
        <f t="shared" si="4"/>
        <v>102</v>
      </c>
      <c r="G100" s="24">
        <v>37</v>
      </c>
      <c r="H100" s="25">
        <v>65</v>
      </c>
      <c r="I100" s="23">
        <f t="shared" si="5"/>
        <v>106</v>
      </c>
      <c r="J100" s="24">
        <v>46</v>
      </c>
      <c r="K100" s="25">
        <v>60</v>
      </c>
    </row>
    <row r="101" spans="2:11" ht="12.75" customHeight="1">
      <c r="B101" s="18">
        <v>86</v>
      </c>
      <c r="C101" s="23">
        <f t="shared" si="3"/>
        <v>102</v>
      </c>
      <c r="D101" s="24">
        <v>31</v>
      </c>
      <c r="E101" s="25">
        <v>71</v>
      </c>
      <c r="F101" s="23">
        <f t="shared" si="4"/>
        <v>102</v>
      </c>
      <c r="G101" s="24">
        <v>31</v>
      </c>
      <c r="H101" s="25">
        <v>71</v>
      </c>
      <c r="I101" s="23">
        <f t="shared" si="5"/>
        <v>112</v>
      </c>
      <c r="J101" s="24">
        <v>38</v>
      </c>
      <c r="K101" s="25">
        <v>74</v>
      </c>
    </row>
    <row r="102" spans="2:11" ht="12.75" customHeight="1">
      <c r="B102" s="18">
        <v>87</v>
      </c>
      <c r="C102" s="23">
        <f t="shared" si="3"/>
        <v>84</v>
      </c>
      <c r="D102" s="24">
        <v>34</v>
      </c>
      <c r="E102" s="25">
        <v>50</v>
      </c>
      <c r="F102" s="23">
        <f t="shared" si="4"/>
        <v>84</v>
      </c>
      <c r="G102" s="24">
        <v>34</v>
      </c>
      <c r="H102" s="25">
        <v>50</v>
      </c>
      <c r="I102" s="23">
        <f t="shared" si="5"/>
        <v>93</v>
      </c>
      <c r="J102" s="24">
        <v>33</v>
      </c>
      <c r="K102" s="25">
        <v>60</v>
      </c>
    </row>
    <row r="103" spans="2:11" ht="12.75" customHeight="1">
      <c r="B103" s="18">
        <v>88</v>
      </c>
      <c r="C103" s="23">
        <f t="shared" si="3"/>
        <v>99</v>
      </c>
      <c r="D103" s="24">
        <v>26</v>
      </c>
      <c r="E103" s="25">
        <v>73</v>
      </c>
      <c r="F103" s="23">
        <f t="shared" si="4"/>
        <v>99</v>
      </c>
      <c r="G103" s="24">
        <v>26</v>
      </c>
      <c r="H103" s="25">
        <v>73</v>
      </c>
      <c r="I103" s="23">
        <f t="shared" si="5"/>
        <v>114</v>
      </c>
      <c r="J103" s="24">
        <v>44</v>
      </c>
      <c r="K103" s="25">
        <v>70</v>
      </c>
    </row>
    <row r="104" spans="2:11" ht="12.75" customHeight="1">
      <c r="B104" s="61">
        <v>89</v>
      </c>
      <c r="C104" s="27">
        <f t="shared" si="3"/>
        <v>74</v>
      </c>
      <c r="D104" s="28">
        <v>27</v>
      </c>
      <c r="E104" s="29">
        <v>47</v>
      </c>
      <c r="F104" s="27">
        <f t="shared" si="4"/>
        <v>74</v>
      </c>
      <c r="G104" s="28">
        <v>27</v>
      </c>
      <c r="H104" s="29">
        <v>47</v>
      </c>
      <c r="I104" s="27">
        <f t="shared" si="5"/>
        <v>88</v>
      </c>
      <c r="J104" s="28">
        <v>21</v>
      </c>
      <c r="K104" s="29">
        <v>67</v>
      </c>
    </row>
    <row r="105" spans="2:11" ht="12.75" customHeight="1">
      <c r="B105" s="18">
        <v>90</v>
      </c>
      <c r="C105" s="23">
        <f t="shared" si="3"/>
        <v>75</v>
      </c>
      <c r="D105" s="24">
        <v>21</v>
      </c>
      <c r="E105" s="25">
        <v>54</v>
      </c>
      <c r="F105" s="23">
        <f t="shared" si="4"/>
        <v>75</v>
      </c>
      <c r="G105" s="24">
        <v>21</v>
      </c>
      <c r="H105" s="25">
        <v>54</v>
      </c>
      <c r="I105" s="23">
        <f t="shared" si="5"/>
        <v>70</v>
      </c>
      <c r="J105" s="24">
        <v>18</v>
      </c>
      <c r="K105" s="25">
        <v>52</v>
      </c>
    </row>
    <row r="106" spans="2:11" ht="12.75" customHeight="1">
      <c r="B106" s="18">
        <v>91</v>
      </c>
      <c r="C106" s="23">
        <f t="shared" si="3"/>
        <v>50</v>
      </c>
      <c r="D106" s="24">
        <v>17</v>
      </c>
      <c r="E106" s="25">
        <v>33</v>
      </c>
      <c r="F106" s="23">
        <f t="shared" si="4"/>
        <v>50</v>
      </c>
      <c r="G106" s="24">
        <v>17</v>
      </c>
      <c r="H106" s="25">
        <v>33</v>
      </c>
      <c r="I106" s="23">
        <f t="shared" si="5"/>
        <v>73</v>
      </c>
      <c r="J106" s="24">
        <v>18</v>
      </c>
      <c r="K106" s="25">
        <v>55</v>
      </c>
    </row>
    <row r="107" spans="2:11" ht="12.75" customHeight="1">
      <c r="B107" s="18">
        <v>92</v>
      </c>
      <c r="C107" s="23">
        <f t="shared" si="3"/>
        <v>48</v>
      </c>
      <c r="D107" s="24">
        <v>13</v>
      </c>
      <c r="E107" s="25">
        <v>35</v>
      </c>
      <c r="F107" s="23">
        <f t="shared" si="4"/>
        <v>48</v>
      </c>
      <c r="G107" s="24">
        <v>13</v>
      </c>
      <c r="H107" s="25">
        <v>35</v>
      </c>
      <c r="I107" s="23">
        <f t="shared" si="5"/>
        <v>76</v>
      </c>
      <c r="J107" s="24">
        <v>18</v>
      </c>
      <c r="K107" s="25">
        <v>58</v>
      </c>
    </row>
    <row r="108" spans="2:11" ht="12.75" customHeight="1">
      <c r="B108" s="18">
        <v>93</v>
      </c>
      <c r="C108" s="23">
        <f t="shared" si="3"/>
        <v>38</v>
      </c>
      <c r="D108" s="24">
        <v>9</v>
      </c>
      <c r="E108" s="25">
        <v>29</v>
      </c>
      <c r="F108" s="23">
        <f t="shared" si="4"/>
        <v>38</v>
      </c>
      <c r="G108" s="24">
        <v>9</v>
      </c>
      <c r="H108" s="25">
        <v>29</v>
      </c>
      <c r="I108" s="23">
        <f t="shared" si="5"/>
        <v>57</v>
      </c>
      <c r="J108" s="24">
        <v>21</v>
      </c>
      <c r="K108" s="25">
        <v>36</v>
      </c>
    </row>
    <row r="109" spans="2:11" ht="12.75" customHeight="1">
      <c r="B109" s="18">
        <v>94</v>
      </c>
      <c r="C109" s="23">
        <f t="shared" si="3"/>
        <v>23</v>
      </c>
      <c r="D109" s="24">
        <v>3</v>
      </c>
      <c r="E109" s="25">
        <v>20</v>
      </c>
      <c r="F109" s="23">
        <f t="shared" si="4"/>
        <v>23</v>
      </c>
      <c r="G109" s="24">
        <v>3</v>
      </c>
      <c r="H109" s="25">
        <v>20</v>
      </c>
      <c r="I109" s="23">
        <f t="shared" si="5"/>
        <v>49</v>
      </c>
      <c r="J109" s="24">
        <v>13</v>
      </c>
      <c r="K109" s="25">
        <v>36</v>
      </c>
    </row>
    <row r="110" spans="2:11" ht="12.75" customHeight="1">
      <c r="B110" s="18">
        <v>95</v>
      </c>
      <c r="C110" s="23">
        <f t="shared" si="3"/>
        <v>10</v>
      </c>
      <c r="D110" s="24">
        <v>2</v>
      </c>
      <c r="E110" s="25">
        <v>8</v>
      </c>
      <c r="F110" s="23">
        <f t="shared" si="4"/>
        <v>10</v>
      </c>
      <c r="G110" s="24">
        <v>2</v>
      </c>
      <c r="H110" s="25">
        <v>8</v>
      </c>
      <c r="I110" s="23">
        <f t="shared" si="5"/>
        <v>34</v>
      </c>
      <c r="J110" s="24">
        <v>11</v>
      </c>
      <c r="K110" s="25">
        <v>23</v>
      </c>
    </row>
    <row r="111" spans="2:11" ht="12.75" customHeight="1">
      <c r="B111" s="18">
        <v>96</v>
      </c>
      <c r="C111" s="23">
        <f t="shared" si="3"/>
        <v>16</v>
      </c>
      <c r="D111" s="24">
        <v>0</v>
      </c>
      <c r="E111" s="25">
        <v>16</v>
      </c>
      <c r="F111" s="23">
        <f t="shared" si="4"/>
        <v>16</v>
      </c>
      <c r="G111" s="24">
        <v>0</v>
      </c>
      <c r="H111" s="25">
        <v>16</v>
      </c>
      <c r="I111" s="23">
        <f t="shared" si="5"/>
        <v>38</v>
      </c>
      <c r="J111" s="24">
        <v>6</v>
      </c>
      <c r="K111" s="25">
        <v>32</v>
      </c>
    </row>
    <row r="112" spans="2:11" ht="12.75" customHeight="1">
      <c r="B112" s="18">
        <v>97</v>
      </c>
      <c r="C112" s="23">
        <f t="shared" si="3"/>
        <v>6</v>
      </c>
      <c r="D112" s="24">
        <v>1</v>
      </c>
      <c r="E112" s="25">
        <v>5</v>
      </c>
      <c r="F112" s="23">
        <f t="shared" si="4"/>
        <v>6</v>
      </c>
      <c r="G112" s="24">
        <v>1</v>
      </c>
      <c r="H112" s="25">
        <v>5</v>
      </c>
      <c r="I112" s="23">
        <f t="shared" si="5"/>
        <v>15</v>
      </c>
      <c r="J112" s="24">
        <v>4</v>
      </c>
      <c r="K112" s="25">
        <v>11</v>
      </c>
    </row>
    <row r="113" spans="2:11" ht="12.75" customHeight="1">
      <c r="B113" s="18">
        <v>98</v>
      </c>
      <c r="C113" s="23">
        <f t="shared" si="3"/>
        <v>6</v>
      </c>
      <c r="D113" s="24">
        <v>-1</v>
      </c>
      <c r="E113" s="25">
        <v>7</v>
      </c>
      <c r="F113" s="23">
        <f t="shared" si="4"/>
        <v>6</v>
      </c>
      <c r="G113" s="24">
        <v>-1</v>
      </c>
      <c r="H113" s="25">
        <v>7</v>
      </c>
      <c r="I113" s="23">
        <f t="shared" si="5"/>
        <v>16</v>
      </c>
      <c r="J113" s="24">
        <v>0</v>
      </c>
      <c r="K113" s="25">
        <v>16</v>
      </c>
    </row>
    <row r="114" spans="2:11" ht="12.75" customHeight="1">
      <c r="B114" s="61">
        <v>99</v>
      </c>
      <c r="C114" s="27">
        <f t="shared" si="3"/>
        <v>0</v>
      </c>
      <c r="D114" s="28">
        <v>1</v>
      </c>
      <c r="E114" s="29">
        <v>-1</v>
      </c>
      <c r="F114" s="27">
        <f t="shared" si="4"/>
        <v>0</v>
      </c>
      <c r="G114" s="28">
        <v>1</v>
      </c>
      <c r="H114" s="29">
        <v>-1</v>
      </c>
      <c r="I114" s="27">
        <f t="shared" si="5"/>
        <v>15</v>
      </c>
      <c r="J114" s="28">
        <v>0</v>
      </c>
      <c r="K114" s="29">
        <v>15</v>
      </c>
    </row>
    <row r="115" spans="2:11" ht="12.75" customHeight="1">
      <c r="B115" s="18" t="s">
        <v>10</v>
      </c>
      <c r="C115" s="23">
        <f t="shared" si="3"/>
        <v>8</v>
      </c>
      <c r="D115" s="36">
        <v>-1</v>
      </c>
      <c r="E115" s="37">
        <v>9</v>
      </c>
      <c r="F115" s="23">
        <f t="shared" si="4"/>
        <v>8</v>
      </c>
      <c r="G115" s="24">
        <v>-1</v>
      </c>
      <c r="H115" s="25">
        <v>9</v>
      </c>
      <c r="I115" s="23">
        <f t="shared" si="5"/>
        <v>46</v>
      </c>
      <c r="J115" s="24">
        <v>2</v>
      </c>
      <c r="K115" s="25">
        <v>44</v>
      </c>
    </row>
    <row r="116" spans="2:11" ht="12.75" customHeight="1">
      <c r="B116" s="18" t="s">
        <v>11</v>
      </c>
      <c r="C116" s="23">
        <f t="shared" si="3"/>
        <v>8</v>
      </c>
      <c r="D116" s="24">
        <v>5</v>
      </c>
      <c r="E116" s="25">
        <v>3</v>
      </c>
      <c r="F116" s="23">
        <f t="shared" si="4"/>
        <v>8</v>
      </c>
      <c r="G116" s="24">
        <v>5</v>
      </c>
      <c r="H116" s="25">
        <v>3</v>
      </c>
      <c r="I116" s="23">
        <f t="shared" si="5"/>
        <v>2</v>
      </c>
      <c r="J116" s="24">
        <v>2</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378</v>
      </c>
      <c r="D119" s="24">
        <f>SUM(D8:D12)</f>
        <v>191</v>
      </c>
      <c r="E119" s="25">
        <f>SUM(E8:E12)</f>
        <v>187</v>
      </c>
      <c r="F119" s="23">
        <f aca="true" t="shared" si="7" ref="F119:F139">G119+H119</f>
        <v>378</v>
      </c>
      <c r="G119" s="24">
        <f>SUM(G8:G12)</f>
        <v>191</v>
      </c>
      <c r="H119" s="25">
        <f>SUM(H8:H12)</f>
        <v>187</v>
      </c>
      <c r="I119" s="23">
        <f aca="true" t="shared" si="8" ref="I119:I139">J119+K119</f>
        <v>224</v>
      </c>
      <c r="J119" s="24">
        <f>SUM(J8:J12)</f>
        <v>114</v>
      </c>
      <c r="K119" s="25">
        <f>SUM(K8:K12)</f>
        <v>110</v>
      </c>
    </row>
    <row r="120" spans="2:11" ht="12.75" customHeight="1">
      <c r="B120" s="18" t="s">
        <v>14</v>
      </c>
      <c r="C120" s="23">
        <f t="shared" si="6"/>
        <v>462</v>
      </c>
      <c r="D120" s="24">
        <f>SUM(D13:D17)</f>
        <v>247</v>
      </c>
      <c r="E120" s="25">
        <f>SUM(E13:E17)</f>
        <v>215</v>
      </c>
      <c r="F120" s="23">
        <f t="shared" si="7"/>
        <v>462</v>
      </c>
      <c r="G120" s="24">
        <f>SUM(G13:G17)</f>
        <v>247</v>
      </c>
      <c r="H120" s="25">
        <f>SUM(H13:H17)</f>
        <v>215</v>
      </c>
      <c r="I120" s="23">
        <f t="shared" si="8"/>
        <v>269</v>
      </c>
      <c r="J120" s="24">
        <f>SUM(J13:J17)</f>
        <v>154</v>
      </c>
      <c r="K120" s="25">
        <f>SUM(K13:K17)</f>
        <v>115</v>
      </c>
    </row>
    <row r="121" spans="2:11" ht="12.75" customHeight="1">
      <c r="B121" s="18" t="s">
        <v>15</v>
      </c>
      <c r="C121" s="23">
        <f t="shared" si="6"/>
        <v>455</v>
      </c>
      <c r="D121" s="24">
        <f>SUM(D18:D22)</f>
        <v>228</v>
      </c>
      <c r="E121" s="25">
        <f>SUM(E18:E22)</f>
        <v>227</v>
      </c>
      <c r="F121" s="23">
        <f t="shared" si="7"/>
        <v>455</v>
      </c>
      <c r="G121" s="24">
        <f>SUM(G18:G22)</f>
        <v>228</v>
      </c>
      <c r="H121" s="25">
        <f>SUM(H18:H22)</f>
        <v>227</v>
      </c>
      <c r="I121" s="23">
        <f t="shared" si="8"/>
        <v>304</v>
      </c>
      <c r="J121" s="24">
        <f>SUM(J18:J22)</f>
        <v>156</v>
      </c>
      <c r="K121" s="25">
        <f>SUM(K18:K22)</f>
        <v>148</v>
      </c>
    </row>
    <row r="122" spans="2:11" ht="12.75" customHeight="1">
      <c r="B122" s="18" t="s">
        <v>16</v>
      </c>
      <c r="C122" s="23">
        <f t="shared" si="6"/>
        <v>366</v>
      </c>
      <c r="D122" s="24">
        <f>SUM(D23:D27)</f>
        <v>180</v>
      </c>
      <c r="E122" s="25">
        <f>SUM(E23:E27)</f>
        <v>186</v>
      </c>
      <c r="F122" s="23">
        <f t="shared" si="7"/>
        <v>366</v>
      </c>
      <c r="G122" s="24">
        <f>SUM(G23:G27)</f>
        <v>180</v>
      </c>
      <c r="H122" s="25">
        <f>SUM(H23:H27)</f>
        <v>186</v>
      </c>
      <c r="I122" s="23">
        <f t="shared" si="8"/>
        <v>278</v>
      </c>
      <c r="J122" s="24">
        <f>SUM(J23:J27)</f>
        <v>145</v>
      </c>
      <c r="K122" s="25">
        <f>SUM(K23:K27)</f>
        <v>133</v>
      </c>
    </row>
    <row r="123" spans="2:11" ht="12.75" customHeight="1">
      <c r="B123" s="18" t="s">
        <v>17</v>
      </c>
      <c r="C123" s="23">
        <f t="shared" si="6"/>
        <v>144</v>
      </c>
      <c r="D123" s="24">
        <f>SUM(D28:D32)</f>
        <v>85</v>
      </c>
      <c r="E123" s="25">
        <f>SUM(E28:E32)</f>
        <v>59</v>
      </c>
      <c r="F123" s="23">
        <f t="shared" si="7"/>
        <v>144</v>
      </c>
      <c r="G123" s="24">
        <f>SUM(G28:G32)</f>
        <v>85</v>
      </c>
      <c r="H123" s="25">
        <f>SUM(H28:H32)</f>
        <v>59</v>
      </c>
      <c r="I123" s="23">
        <f t="shared" si="8"/>
        <v>142</v>
      </c>
      <c r="J123" s="24">
        <f>SUM(J28:J32)</f>
        <v>89</v>
      </c>
      <c r="K123" s="25">
        <f>SUM(K28:K32)</f>
        <v>53</v>
      </c>
    </row>
    <row r="124" spans="2:11" ht="12.75" customHeight="1">
      <c r="B124" s="18" t="s">
        <v>18</v>
      </c>
      <c r="C124" s="23">
        <f t="shared" si="6"/>
        <v>237</v>
      </c>
      <c r="D124" s="24">
        <f>SUM(D33:D37)</f>
        <v>124</v>
      </c>
      <c r="E124" s="25">
        <f>SUM(E33:E37)</f>
        <v>113</v>
      </c>
      <c r="F124" s="23">
        <f t="shared" si="7"/>
        <v>237</v>
      </c>
      <c r="G124" s="24">
        <f>SUM(G33:G37)</f>
        <v>124</v>
      </c>
      <c r="H124" s="25">
        <f>SUM(H33:H37)</f>
        <v>113</v>
      </c>
      <c r="I124" s="23">
        <f t="shared" si="8"/>
        <v>240</v>
      </c>
      <c r="J124" s="24">
        <f>SUM(J33:J37)</f>
        <v>120</v>
      </c>
      <c r="K124" s="25">
        <f>SUM(K33:K37)</f>
        <v>120</v>
      </c>
    </row>
    <row r="125" spans="2:11" ht="12.75" customHeight="1">
      <c r="B125" s="18" t="s">
        <v>19</v>
      </c>
      <c r="C125" s="23">
        <f t="shared" si="6"/>
        <v>326</v>
      </c>
      <c r="D125" s="24">
        <f>SUM(D38:D42)</f>
        <v>168</v>
      </c>
      <c r="E125" s="25">
        <f>SUM(E38:E42)</f>
        <v>158</v>
      </c>
      <c r="F125" s="23">
        <f t="shared" si="7"/>
        <v>326</v>
      </c>
      <c r="G125" s="24">
        <f>SUM(G38:G42)</f>
        <v>168</v>
      </c>
      <c r="H125" s="25">
        <f>SUM(H38:H42)</f>
        <v>158</v>
      </c>
      <c r="I125" s="23">
        <f t="shared" si="8"/>
        <v>265</v>
      </c>
      <c r="J125" s="24">
        <f>SUM(J38:J42)</f>
        <v>142</v>
      </c>
      <c r="K125" s="25">
        <f>SUM(K38:K42)</f>
        <v>123</v>
      </c>
    </row>
    <row r="126" spans="2:11" ht="12.75" customHeight="1">
      <c r="B126" s="18" t="s">
        <v>20</v>
      </c>
      <c r="C126" s="23">
        <f t="shared" si="6"/>
        <v>498</v>
      </c>
      <c r="D126" s="24">
        <f>SUM(D43:D47)</f>
        <v>235</v>
      </c>
      <c r="E126" s="25">
        <f>SUM(E43:E47)</f>
        <v>263</v>
      </c>
      <c r="F126" s="23">
        <f t="shared" si="7"/>
        <v>498</v>
      </c>
      <c r="G126" s="24">
        <f>SUM(G43:G47)</f>
        <v>235</v>
      </c>
      <c r="H126" s="25">
        <f>SUM(H43:H47)</f>
        <v>263</v>
      </c>
      <c r="I126" s="23">
        <f t="shared" si="8"/>
        <v>343</v>
      </c>
      <c r="J126" s="24">
        <f>SUM(J43:J47)</f>
        <v>190</v>
      </c>
      <c r="K126" s="25">
        <f>SUM(K43:K47)</f>
        <v>153</v>
      </c>
    </row>
    <row r="127" spans="2:11" ht="12.75" customHeight="1">
      <c r="B127" s="18" t="s">
        <v>21</v>
      </c>
      <c r="C127" s="23">
        <f t="shared" si="6"/>
        <v>515</v>
      </c>
      <c r="D127" s="24">
        <f>SUM(D48:D52)</f>
        <v>266</v>
      </c>
      <c r="E127" s="25">
        <f>SUM(E48:E52)</f>
        <v>249</v>
      </c>
      <c r="F127" s="23">
        <f t="shared" si="7"/>
        <v>515</v>
      </c>
      <c r="G127" s="24">
        <f>SUM(G48:G52)</f>
        <v>266</v>
      </c>
      <c r="H127" s="25">
        <f>SUM(H48:H52)</f>
        <v>249</v>
      </c>
      <c r="I127" s="23">
        <f t="shared" si="8"/>
        <v>430</v>
      </c>
      <c r="J127" s="24">
        <f>SUM(J48:J52)</f>
        <v>234</v>
      </c>
      <c r="K127" s="25">
        <f>SUM(K48:K52)</f>
        <v>196</v>
      </c>
    </row>
    <row r="128" spans="2:11" ht="12.75" customHeight="1">
      <c r="B128" s="18" t="s">
        <v>22</v>
      </c>
      <c r="C128" s="23">
        <f t="shared" si="6"/>
        <v>503</v>
      </c>
      <c r="D128" s="24">
        <f>SUM(D53:D57)</f>
        <v>266</v>
      </c>
      <c r="E128" s="25">
        <f>SUM(E53:E57)</f>
        <v>237</v>
      </c>
      <c r="F128" s="23">
        <f t="shared" si="7"/>
        <v>503</v>
      </c>
      <c r="G128" s="24">
        <f>SUM(G53:G57)</f>
        <v>266</v>
      </c>
      <c r="H128" s="25">
        <f>SUM(H53:H57)</f>
        <v>237</v>
      </c>
      <c r="I128" s="23">
        <f t="shared" si="8"/>
        <v>466</v>
      </c>
      <c r="J128" s="24">
        <f>SUM(J53:J57)</f>
        <v>242</v>
      </c>
      <c r="K128" s="25">
        <f>SUM(K53:K57)</f>
        <v>224</v>
      </c>
    </row>
    <row r="129" spans="2:11" ht="12.75" customHeight="1">
      <c r="B129" s="18" t="s">
        <v>23</v>
      </c>
      <c r="C129" s="23">
        <f t="shared" si="6"/>
        <v>469</v>
      </c>
      <c r="D129" s="24">
        <f>SUM(D58:D62)</f>
        <v>245</v>
      </c>
      <c r="E129" s="25">
        <f>SUM(E58:E62)</f>
        <v>224</v>
      </c>
      <c r="F129" s="23">
        <f t="shared" si="7"/>
        <v>469</v>
      </c>
      <c r="G129" s="24">
        <f>SUM(G58:G62)</f>
        <v>245</v>
      </c>
      <c r="H129" s="25">
        <f>SUM(H58:H62)</f>
        <v>224</v>
      </c>
      <c r="I129" s="23">
        <f t="shared" si="8"/>
        <v>513</v>
      </c>
      <c r="J129" s="24">
        <f>SUM(J58:J62)</f>
        <v>291</v>
      </c>
      <c r="K129" s="25">
        <f>SUM(K58:K62)</f>
        <v>222</v>
      </c>
    </row>
    <row r="130" spans="2:11" ht="12.75" customHeight="1">
      <c r="B130" s="18" t="s">
        <v>24</v>
      </c>
      <c r="C130" s="23">
        <f t="shared" si="6"/>
        <v>534</v>
      </c>
      <c r="D130" s="24">
        <f>SUM(D63:D67)</f>
        <v>279</v>
      </c>
      <c r="E130" s="25">
        <f>SUM(E63:E67)</f>
        <v>255</v>
      </c>
      <c r="F130" s="23">
        <f t="shared" si="7"/>
        <v>534</v>
      </c>
      <c r="G130" s="24">
        <f>SUM(G63:G67)</f>
        <v>279</v>
      </c>
      <c r="H130" s="25">
        <f>SUM(H63:H67)</f>
        <v>255</v>
      </c>
      <c r="I130" s="23">
        <f t="shared" si="8"/>
        <v>506</v>
      </c>
      <c r="J130" s="24">
        <f>SUM(J63:J67)</f>
        <v>265</v>
      </c>
      <c r="K130" s="25">
        <f>SUM(K63:K67)</f>
        <v>241</v>
      </c>
    </row>
    <row r="131" spans="2:11" ht="12.75" customHeight="1">
      <c r="B131" s="18" t="s">
        <v>25</v>
      </c>
      <c r="C131" s="23">
        <f t="shared" si="6"/>
        <v>706</v>
      </c>
      <c r="D131" s="24">
        <f>SUM(D68:D72)</f>
        <v>351</v>
      </c>
      <c r="E131" s="25">
        <f>SUM(E68:E72)</f>
        <v>355</v>
      </c>
      <c r="F131" s="23">
        <f t="shared" si="7"/>
        <v>706</v>
      </c>
      <c r="G131" s="24">
        <f>SUM(G68:G72)</f>
        <v>351</v>
      </c>
      <c r="H131" s="25">
        <f>SUM(H68:H72)</f>
        <v>355</v>
      </c>
      <c r="I131" s="23">
        <f t="shared" si="8"/>
        <v>645</v>
      </c>
      <c r="J131" s="24">
        <f>SUM(J68:J72)</f>
        <v>337</v>
      </c>
      <c r="K131" s="25">
        <f>SUM(K68:K72)</f>
        <v>308</v>
      </c>
    </row>
    <row r="132" spans="2:11" ht="12.75" customHeight="1">
      <c r="B132" s="18" t="s">
        <v>26</v>
      </c>
      <c r="C132" s="23">
        <f t="shared" si="6"/>
        <v>841</v>
      </c>
      <c r="D132" s="24">
        <f>SUM(D80:D84)</f>
        <v>426</v>
      </c>
      <c r="E132" s="25">
        <f>SUM(E80:E84)</f>
        <v>415</v>
      </c>
      <c r="F132" s="23">
        <f t="shared" si="7"/>
        <v>841</v>
      </c>
      <c r="G132" s="24">
        <f>SUM(G80:G84)</f>
        <v>426</v>
      </c>
      <c r="H132" s="25">
        <f>SUM(H80:H84)</f>
        <v>415</v>
      </c>
      <c r="I132" s="23">
        <f t="shared" si="8"/>
        <v>828</v>
      </c>
      <c r="J132" s="24">
        <f>SUM(J80:J84)</f>
        <v>405</v>
      </c>
      <c r="K132" s="25">
        <f>SUM(K80:K84)</f>
        <v>423</v>
      </c>
    </row>
    <row r="133" spans="2:11" ht="12.75" customHeight="1">
      <c r="B133" s="18" t="s">
        <v>27</v>
      </c>
      <c r="C133" s="23">
        <f t="shared" si="6"/>
        <v>858</v>
      </c>
      <c r="D133" s="24">
        <f>SUM(D85:D89)</f>
        <v>429</v>
      </c>
      <c r="E133" s="25">
        <f>SUM(E85:E89)</f>
        <v>429</v>
      </c>
      <c r="F133" s="23">
        <f t="shared" si="7"/>
        <v>858</v>
      </c>
      <c r="G133" s="24">
        <f>SUM(G85:G89)</f>
        <v>429</v>
      </c>
      <c r="H133" s="25">
        <f>SUM(H85:H89)</f>
        <v>429</v>
      </c>
      <c r="I133" s="23">
        <f t="shared" si="8"/>
        <v>900</v>
      </c>
      <c r="J133" s="24">
        <f>SUM(J85:J89)</f>
        <v>459</v>
      </c>
      <c r="K133" s="25">
        <f>SUM(K85:K89)</f>
        <v>441</v>
      </c>
    </row>
    <row r="134" spans="2:11" ht="12.75" customHeight="1">
      <c r="B134" s="18" t="s">
        <v>28</v>
      </c>
      <c r="C134" s="23">
        <f t="shared" si="6"/>
        <v>596</v>
      </c>
      <c r="D134" s="24">
        <f>SUM(D90:D94)</f>
        <v>286</v>
      </c>
      <c r="E134" s="25">
        <f>SUM(E90:E94)</f>
        <v>310</v>
      </c>
      <c r="F134" s="23">
        <f t="shared" si="7"/>
        <v>596</v>
      </c>
      <c r="G134" s="24">
        <f>SUM(G90:G94)</f>
        <v>286</v>
      </c>
      <c r="H134" s="25">
        <f>SUM(H90:H94)</f>
        <v>310</v>
      </c>
      <c r="I134" s="23">
        <f t="shared" si="8"/>
        <v>613</v>
      </c>
      <c r="J134" s="24">
        <f>SUM(J90:J94)</f>
        <v>292</v>
      </c>
      <c r="K134" s="25">
        <f>SUM(K90:K94)</f>
        <v>321</v>
      </c>
    </row>
    <row r="135" spans="2:11" ht="12.75" customHeight="1">
      <c r="B135" s="18" t="s">
        <v>29</v>
      </c>
      <c r="C135" s="23">
        <f t="shared" si="6"/>
        <v>491</v>
      </c>
      <c r="D135" s="24">
        <f>SUM(D95:D99)</f>
        <v>218</v>
      </c>
      <c r="E135" s="25">
        <f>SUM(E95:E99)</f>
        <v>273</v>
      </c>
      <c r="F135" s="23">
        <f t="shared" si="7"/>
        <v>491</v>
      </c>
      <c r="G135" s="24">
        <f>SUM(G95:G99)</f>
        <v>218</v>
      </c>
      <c r="H135" s="25">
        <f>SUM(H95:H99)</f>
        <v>273</v>
      </c>
      <c r="I135" s="23">
        <f t="shared" si="8"/>
        <v>623</v>
      </c>
      <c r="J135" s="24">
        <f>SUM(J95:J99)</f>
        <v>251</v>
      </c>
      <c r="K135" s="25">
        <f>SUM(K95:K99)</f>
        <v>372</v>
      </c>
    </row>
    <row r="136" spans="2:11" ht="12.75" customHeight="1">
      <c r="B136" s="18" t="s">
        <v>30</v>
      </c>
      <c r="C136" s="23">
        <f t="shared" si="6"/>
        <v>461</v>
      </c>
      <c r="D136" s="24">
        <f>SUM(D100:D104)</f>
        <v>155</v>
      </c>
      <c r="E136" s="25">
        <f>SUM(E100:E104)</f>
        <v>306</v>
      </c>
      <c r="F136" s="23">
        <f t="shared" si="7"/>
        <v>461</v>
      </c>
      <c r="G136" s="24">
        <f>SUM(G100:G104)</f>
        <v>155</v>
      </c>
      <c r="H136" s="25">
        <f>SUM(H100:H104)</f>
        <v>306</v>
      </c>
      <c r="I136" s="23">
        <f t="shared" si="8"/>
        <v>513</v>
      </c>
      <c r="J136" s="24">
        <f>SUM(J100:J104)</f>
        <v>182</v>
      </c>
      <c r="K136" s="25">
        <f>SUM(K100:K104)</f>
        <v>331</v>
      </c>
    </row>
    <row r="137" spans="2:11" ht="12.75" customHeight="1">
      <c r="B137" s="18" t="s">
        <v>31</v>
      </c>
      <c r="C137" s="23">
        <f t="shared" si="6"/>
        <v>234</v>
      </c>
      <c r="D137" s="24">
        <f>SUM(D105:D109)</f>
        <v>63</v>
      </c>
      <c r="E137" s="25">
        <f>SUM(E105:E109)</f>
        <v>171</v>
      </c>
      <c r="F137" s="23">
        <f t="shared" si="7"/>
        <v>234</v>
      </c>
      <c r="G137" s="24">
        <f>SUM(G105:G109)</f>
        <v>63</v>
      </c>
      <c r="H137" s="25">
        <f>SUM(H105:H109)</f>
        <v>171</v>
      </c>
      <c r="I137" s="23">
        <f t="shared" si="8"/>
        <v>325</v>
      </c>
      <c r="J137" s="24">
        <f>SUM(J105:J109)</f>
        <v>88</v>
      </c>
      <c r="K137" s="25">
        <f>SUM(K105:K109)</f>
        <v>237</v>
      </c>
    </row>
    <row r="138" spans="2:11" ht="12.75" customHeight="1">
      <c r="B138" s="18" t="s">
        <v>32</v>
      </c>
      <c r="C138" s="23">
        <f t="shared" si="6"/>
        <v>38</v>
      </c>
      <c r="D138" s="24">
        <f>SUM(D110:D114)</f>
        <v>3</v>
      </c>
      <c r="E138" s="25">
        <f>SUM(E110:E114)</f>
        <v>35</v>
      </c>
      <c r="F138" s="23">
        <f t="shared" si="7"/>
        <v>38</v>
      </c>
      <c r="G138" s="24">
        <f>SUM(G110:G114)</f>
        <v>3</v>
      </c>
      <c r="H138" s="25">
        <f>SUM(H110:H114)</f>
        <v>35</v>
      </c>
      <c r="I138" s="23">
        <f t="shared" si="8"/>
        <v>118</v>
      </c>
      <c r="J138" s="24">
        <f>SUM(J110:J114)</f>
        <v>21</v>
      </c>
      <c r="K138" s="25">
        <f>SUM(K110:K114)</f>
        <v>97</v>
      </c>
    </row>
    <row r="139" spans="2:11" ht="12.75" customHeight="1">
      <c r="B139" s="18" t="s">
        <v>10</v>
      </c>
      <c r="C139" s="23">
        <f t="shared" si="6"/>
        <v>8</v>
      </c>
      <c r="D139" s="24">
        <f>SUM(D115)</f>
        <v>-1</v>
      </c>
      <c r="E139" s="25">
        <f>SUM(E115)</f>
        <v>9</v>
      </c>
      <c r="F139" s="23">
        <f t="shared" si="7"/>
        <v>8</v>
      </c>
      <c r="G139" s="24">
        <f>SUM(G115)</f>
        <v>-1</v>
      </c>
      <c r="H139" s="25">
        <f>SUM(H115)</f>
        <v>9</v>
      </c>
      <c r="I139" s="23">
        <f t="shared" si="8"/>
        <v>46</v>
      </c>
      <c r="J139" s="24">
        <f>SUM(J115)</f>
        <v>2</v>
      </c>
      <c r="K139" s="25">
        <f>SUM(K115)</f>
        <v>44</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1295</v>
      </c>
      <c r="D142" s="24">
        <f t="shared" si="9"/>
        <v>666</v>
      </c>
      <c r="E142" s="25">
        <f t="shared" si="9"/>
        <v>629</v>
      </c>
      <c r="F142" s="23">
        <f t="shared" si="9"/>
        <v>1295</v>
      </c>
      <c r="G142" s="24">
        <f t="shared" si="9"/>
        <v>666</v>
      </c>
      <c r="H142" s="25">
        <f t="shared" si="9"/>
        <v>629</v>
      </c>
      <c r="I142" s="23">
        <f t="shared" si="9"/>
        <v>797</v>
      </c>
      <c r="J142" s="24">
        <f t="shared" si="9"/>
        <v>424</v>
      </c>
      <c r="K142" s="25">
        <f t="shared" si="9"/>
        <v>373</v>
      </c>
    </row>
    <row r="143" spans="2:11" ht="12.75" customHeight="1">
      <c r="B143" s="66" t="s">
        <v>35</v>
      </c>
      <c r="C143" s="23">
        <f aca="true" t="shared" si="10" ref="C143:K143">SUM(C122:C131)</f>
        <v>4298</v>
      </c>
      <c r="D143" s="24">
        <f t="shared" si="10"/>
        <v>2199</v>
      </c>
      <c r="E143" s="25">
        <f t="shared" si="10"/>
        <v>2099</v>
      </c>
      <c r="F143" s="23">
        <f t="shared" si="10"/>
        <v>4298</v>
      </c>
      <c r="G143" s="24">
        <f t="shared" si="10"/>
        <v>2199</v>
      </c>
      <c r="H143" s="25">
        <f t="shared" si="10"/>
        <v>2099</v>
      </c>
      <c r="I143" s="23">
        <f t="shared" si="10"/>
        <v>3828</v>
      </c>
      <c r="J143" s="24">
        <f t="shared" si="10"/>
        <v>2055</v>
      </c>
      <c r="K143" s="25">
        <f t="shared" si="10"/>
        <v>1773</v>
      </c>
    </row>
    <row r="144" spans="2:11" ht="12.75" customHeight="1">
      <c r="B144" s="66" t="s">
        <v>36</v>
      </c>
      <c r="C144" s="23">
        <f aca="true" t="shared" si="11" ref="C144:K144">SUM(C132:C139)</f>
        <v>3527</v>
      </c>
      <c r="D144" s="24">
        <f t="shared" si="11"/>
        <v>1579</v>
      </c>
      <c r="E144" s="25">
        <f t="shared" si="11"/>
        <v>1948</v>
      </c>
      <c r="F144" s="23">
        <f t="shared" si="11"/>
        <v>3527</v>
      </c>
      <c r="G144" s="24">
        <f t="shared" si="11"/>
        <v>1579</v>
      </c>
      <c r="H144" s="25">
        <f t="shared" si="11"/>
        <v>1948</v>
      </c>
      <c r="I144" s="23">
        <f t="shared" si="11"/>
        <v>3966</v>
      </c>
      <c r="J144" s="24">
        <f t="shared" si="11"/>
        <v>1700</v>
      </c>
      <c r="K144" s="25">
        <f t="shared" si="11"/>
        <v>2266</v>
      </c>
    </row>
    <row r="145" spans="2:11" ht="12.75" customHeight="1">
      <c r="B145" s="66" t="s">
        <v>37</v>
      </c>
      <c r="C145" s="23">
        <f aca="true" t="shared" si="12" ref="C145:K145">SUM(C134:C139)</f>
        <v>1828</v>
      </c>
      <c r="D145" s="24">
        <f t="shared" si="12"/>
        <v>724</v>
      </c>
      <c r="E145" s="25">
        <f t="shared" si="12"/>
        <v>1104</v>
      </c>
      <c r="F145" s="23">
        <f t="shared" si="12"/>
        <v>1828</v>
      </c>
      <c r="G145" s="24">
        <f t="shared" si="12"/>
        <v>724</v>
      </c>
      <c r="H145" s="25">
        <f t="shared" si="12"/>
        <v>1104</v>
      </c>
      <c r="I145" s="23">
        <f t="shared" si="12"/>
        <v>2238</v>
      </c>
      <c r="J145" s="24">
        <f t="shared" si="12"/>
        <v>836</v>
      </c>
      <c r="K145" s="25">
        <f t="shared" si="12"/>
        <v>1402</v>
      </c>
    </row>
    <row r="146" spans="2:11" ht="12.75" customHeight="1">
      <c r="B146" s="67" t="s">
        <v>38</v>
      </c>
      <c r="C146" s="47"/>
      <c r="D146" s="48"/>
      <c r="E146" s="49"/>
      <c r="F146" s="47"/>
      <c r="G146" s="48"/>
      <c r="H146" s="49"/>
      <c r="I146" s="47"/>
      <c r="J146" s="48"/>
      <c r="K146" s="49"/>
    </row>
    <row r="147" spans="2:11" ht="12.75" customHeight="1">
      <c r="B147" s="66" t="s">
        <v>34</v>
      </c>
      <c r="C147" s="50">
        <f>C142/($C$6-$C$116)*100</f>
        <v>14.199561403508772</v>
      </c>
      <c r="D147" s="51">
        <f>D142/($D$6-$D$116)*100</f>
        <v>14.986498649864988</v>
      </c>
      <c r="E147" s="52">
        <f>E142/($E$6-$E$116)*100</f>
        <v>13.451668092386656</v>
      </c>
      <c r="F147" s="50">
        <f>F142/($F$6-$F$116)*100</f>
        <v>14.199561403508772</v>
      </c>
      <c r="G147" s="51">
        <f>G142/($G$6-$G$116)*100</f>
        <v>14.986498649864988</v>
      </c>
      <c r="H147" s="52">
        <f>H142/($H$6-$H$116)*100</f>
        <v>13.451668092386656</v>
      </c>
      <c r="I147" s="50">
        <f>I142/($I$6-$I$116)*100</f>
        <v>9.277150506343848</v>
      </c>
      <c r="J147" s="51">
        <f>J142/($J$6-$J$116)*100</f>
        <v>10.145967934912658</v>
      </c>
      <c r="K147" s="52">
        <f>K142/($K$6-$K$116)*100</f>
        <v>8.454215775158659</v>
      </c>
    </row>
    <row r="148" spans="2:11" ht="12.75" customHeight="1">
      <c r="B148" s="66" t="s">
        <v>35</v>
      </c>
      <c r="C148" s="50">
        <f aca="true" t="shared" si="13" ref="C148:C150">C143/($C$6-$C$116)*100</f>
        <v>47.12719298245614</v>
      </c>
      <c r="D148" s="51">
        <f aca="true" t="shared" si="14" ref="D148:D150">D143/($D$6-$D$116)*100</f>
        <v>49.48244824482448</v>
      </c>
      <c r="E148" s="52">
        <f aca="true" t="shared" si="15" ref="E148:E150">E143/($E$6-$E$116)*100</f>
        <v>44.888793840889655</v>
      </c>
      <c r="F148" s="50">
        <f aca="true" t="shared" si="16" ref="F148:F150">F143/($F$6-$F$116)*100</f>
        <v>47.12719298245614</v>
      </c>
      <c r="G148" s="51">
        <f aca="true" t="shared" si="17" ref="G148:G150">G143/($G$6-$G$116)*100</f>
        <v>49.48244824482448</v>
      </c>
      <c r="H148" s="52">
        <f aca="true" t="shared" si="18" ref="H148:H150">H143/($H$6-$H$116)*100</f>
        <v>44.888793840889655</v>
      </c>
      <c r="I148" s="50">
        <f aca="true" t="shared" si="19" ref="I148:I150">I143/($I$6-$I$116)*100</f>
        <v>44.558258642765686</v>
      </c>
      <c r="J148" s="51">
        <f aca="true" t="shared" si="20" ref="J148:J150">J143/($J$6-$J$116)*100</f>
        <v>49.17444364680546</v>
      </c>
      <c r="K148" s="52">
        <f aca="true" t="shared" si="21" ref="K148:K150">K143/($K$6-$K$116)*100</f>
        <v>40.185856754306435</v>
      </c>
    </row>
    <row r="149" spans="2:11" ht="12.75" customHeight="1">
      <c r="B149" s="66" t="s">
        <v>36</v>
      </c>
      <c r="C149" s="50">
        <f t="shared" si="13"/>
        <v>38.67324561403509</v>
      </c>
      <c r="D149" s="51">
        <f t="shared" si="14"/>
        <v>35.53105310531053</v>
      </c>
      <c r="E149" s="52">
        <f t="shared" si="15"/>
        <v>41.6595380667237</v>
      </c>
      <c r="F149" s="50">
        <f t="shared" si="16"/>
        <v>38.67324561403509</v>
      </c>
      <c r="G149" s="51">
        <f t="shared" si="17"/>
        <v>35.53105310531053</v>
      </c>
      <c r="H149" s="52">
        <f t="shared" si="18"/>
        <v>41.6595380667237</v>
      </c>
      <c r="I149" s="50">
        <f t="shared" si="19"/>
        <v>46.16459085089047</v>
      </c>
      <c r="J149" s="51">
        <f t="shared" si="20"/>
        <v>40.67958841828189</v>
      </c>
      <c r="K149" s="52">
        <f t="shared" si="21"/>
        <v>51.359927470534906</v>
      </c>
    </row>
    <row r="150" spans="2:11" ht="12.75" customHeight="1">
      <c r="B150" s="68" t="s">
        <v>37</v>
      </c>
      <c r="C150" s="54">
        <f t="shared" si="13"/>
        <v>20.04385964912281</v>
      </c>
      <c r="D150" s="55">
        <f t="shared" si="14"/>
        <v>16.29162916291629</v>
      </c>
      <c r="E150" s="56">
        <f t="shared" si="15"/>
        <v>23.609923011120614</v>
      </c>
      <c r="F150" s="54">
        <f t="shared" si="16"/>
        <v>20.04385964912281</v>
      </c>
      <c r="G150" s="55">
        <f t="shared" si="17"/>
        <v>16.29162916291629</v>
      </c>
      <c r="H150" s="56">
        <f t="shared" si="18"/>
        <v>23.609923011120614</v>
      </c>
      <c r="I150" s="54">
        <f t="shared" si="19"/>
        <v>26.05051798393668</v>
      </c>
      <c r="J150" s="55">
        <f t="shared" si="20"/>
        <v>20.004785833931564</v>
      </c>
      <c r="K150" s="56">
        <f t="shared" si="21"/>
        <v>31.776971894832272</v>
      </c>
    </row>
    <row r="151" spans="2:11" ht="12.75" customHeight="1">
      <c r="B151" s="69" t="s">
        <v>39</v>
      </c>
      <c r="C151" s="58">
        <f>D6/E6*100</f>
        <v>95.08441974780936</v>
      </c>
      <c r="D151" s="59" t="s">
        <v>40</v>
      </c>
      <c r="E151" s="60" t="s">
        <v>40</v>
      </c>
      <c r="F151" s="58">
        <f>G6/H6*100</f>
        <v>95.08441974780936</v>
      </c>
      <c r="G151" s="59" t="s">
        <v>40</v>
      </c>
      <c r="H151" s="60" t="s">
        <v>40</v>
      </c>
      <c r="I151" s="58">
        <f>J6/K6*100</f>
        <v>94.76427923844062</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800</v>
      </c>
      <c r="D254" s="2">
        <f aca="true" t="shared" si="22" ref="D254:K254">D115*100</f>
        <v>-100</v>
      </c>
      <c r="E254" s="2">
        <f t="shared" si="22"/>
        <v>900</v>
      </c>
      <c r="F254" s="2">
        <f t="shared" si="22"/>
        <v>800</v>
      </c>
      <c r="G254" s="2">
        <f t="shared" si="22"/>
        <v>-100</v>
      </c>
      <c r="H254" s="2">
        <f t="shared" si="22"/>
        <v>900</v>
      </c>
      <c r="I254" s="2">
        <f t="shared" si="22"/>
        <v>4600</v>
      </c>
      <c r="J254" s="2">
        <f t="shared" si="22"/>
        <v>200</v>
      </c>
      <c r="K254" s="2">
        <f t="shared" si="22"/>
        <v>4400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AF3B7-F3AB-46CE-90C1-854BEA1A9304}">
  <dimension ref="B2:K254"/>
  <sheetViews>
    <sheetView zoomScaleSheetLayoutView="100" workbookViewId="0" topLeftCell="A1">
      <pane ySplit="5" topLeftCell="A111"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96</v>
      </c>
      <c r="D4" s="7"/>
      <c r="E4" s="8"/>
      <c r="F4" s="6" t="s">
        <v>98</v>
      </c>
      <c r="G4" s="7"/>
      <c r="H4" s="8"/>
      <c r="I4" s="6" t="s">
        <v>100</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8593</v>
      </c>
      <c r="D6" s="14">
        <f>SUM(D8:D116)</f>
        <v>4181</v>
      </c>
      <c r="E6" s="15">
        <f>SUM(E8:E116)</f>
        <v>4412</v>
      </c>
      <c r="F6" s="13">
        <f>G6+H6</f>
        <v>11728</v>
      </c>
      <c r="G6" s="14">
        <f>SUM(G8:G116)</f>
        <v>5591</v>
      </c>
      <c r="H6" s="15">
        <f>SUM(H8:H116)</f>
        <v>6137</v>
      </c>
      <c r="I6" s="13">
        <f>J6+K6</f>
        <v>11728</v>
      </c>
      <c r="J6" s="14">
        <f>SUM(J8:J116)</f>
        <v>5591</v>
      </c>
      <c r="K6" s="15">
        <f>SUM(K8:K116)</f>
        <v>6137</v>
      </c>
    </row>
    <row r="7" spans="2:11" ht="12.75" customHeight="1">
      <c r="B7" s="18"/>
      <c r="C7" s="19"/>
      <c r="D7" s="20"/>
      <c r="E7" s="21"/>
      <c r="F7" s="19"/>
      <c r="G7" s="20"/>
      <c r="H7" s="21"/>
      <c r="I7" s="19"/>
      <c r="J7" s="20"/>
      <c r="K7" s="21"/>
    </row>
    <row r="8" spans="2:11" ht="12.75" customHeight="1">
      <c r="B8" s="18">
        <v>0</v>
      </c>
      <c r="C8" s="23">
        <f aca="true" t="shared" si="0" ref="C8:C71">D8+E8</f>
        <v>37</v>
      </c>
      <c r="D8" s="24">
        <v>24</v>
      </c>
      <c r="E8" s="25">
        <v>13</v>
      </c>
      <c r="F8" s="23">
        <f aca="true" t="shared" si="1" ref="F8:F71">G8+H8</f>
        <v>66</v>
      </c>
      <c r="G8" s="24">
        <v>40</v>
      </c>
      <c r="H8" s="25">
        <v>26</v>
      </c>
      <c r="I8" s="23">
        <f aca="true" t="shared" si="2" ref="I8:I71">J8+K8</f>
        <v>66</v>
      </c>
      <c r="J8" s="24">
        <v>40</v>
      </c>
      <c r="K8" s="25">
        <v>26</v>
      </c>
    </row>
    <row r="9" spans="2:11" ht="12.75" customHeight="1">
      <c r="B9" s="18">
        <v>1</v>
      </c>
      <c r="C9" s="23">
        <f t="shared" si="0"/>
        <v>44</v>
      </c>
      <c r="D9" s="24">
        <v>19</v>
      </c>
      <c r="E9" s="25">
        <v>25</v>
      </c>
      <c r="F9" s="23">
        <f t="shared" si="1"/>
        <v>55</v>
      </c>
      <c r="G9" s="24">
        <v>33</v>
      </c>
      <c r="H9" s="25">
        <v>22</v>
      </c>
      <c r="I9" s="23">
        <f t="shared" si="2"/>
        <v>55</v>
      </c>
      <c r="J9" s="24">
        <v>33</v>
      </c>
      <c r="K9" s="25">
        <v>22</v>
      </c>
    </row>
    <row r="10" spans="2:11" ht="12.75" customHeight="1">
      <c r="B10" s="18">
        <v>2</v>
      </c>
      <c r="C10" s="23">
        <f t="shared" si="0"/>
        <v>42</v>
      </c>
      <c r="D10" s="24">
        <v>22</v>
      </c>
      <c r="E10" s="25">
        <v>20</v>
      </c>
      <c r="F10" s="23">
        <f t="shared" si="1"/>
        <v>68</v>
      </c>
      <c r="G10" s="24">
        <v>38</v>
      </c>
      <c r="H10" s="25">
        <v>30</v>
      </c>
      <c r="I10" s="23">
        <f t="shared" si="2"/>
        <v>68</v>
      </c>
      <c r="J10" s="24">
        <v>38</v>
      </c>
      <c r="K10" s="25">
        <v>30</v>
      </c>
    </row>
    <row r="11" spans="2:11" ht="12.75" customHeight="1">
      <c r="B11" s="18">
        <v>3</v>
      </c>
      <c r="C11" s="23">
        <f t="shared" si="0"/>
        <v>54</v>
      </c>
      <c r="D11" s="24">
        <v>23</v>
      </c>
      <c r="E11" s="25">
        <v>31</v>
      </c>
      <c r="F11" s="23">
        <f t="shared" si="1"/>
        <v>66</v>
      </c>
      <c r="G11" s="24">
        <v>39</v>
      </c>
      <c r="H11" s="25">
        <v>27</v>
      </c>
      <c r="I11" s="23">
        <f t="shared" si="2"/>
        <v>66</v>
      </c>
      <c r="J11" s="24">
        <v>39</v>
      </c>
      <c r="K11" s="25">
        <v>27</v>
      </c>
    </row>
    <row r="12" spans="2:11" ht="12.75" customHeight="1">
      <c r="B12" s="18">
        <v>4</v>
      </c>
      <c r="C12" s="23">
        <f t="shared" si="0"/>
        <v>47</v>
      </c>
      <c r="D12" s="24">
        <v>26</v>
      </c>
      <c r="E12" s="25">
        <v>21</v>
      </c>
      <c r="F12" s="23">
        <f t="shared" si="1"/>
        <v>79</v>
      </c>
      <c r="G12" s="24">
        <v>42</v>
      </c>
      <c r="H12" s="25">
        <v>37</v>
      </c>
      <c r="I12" s="23">
        <f t="shared" si="2"/>
        <v>79</v>
      </c>
      <c r="J12" s="24">
        <v>42</v>
      </c>
      <c r="K12" s="25">
        <v>37</v>
      </c>
    </row>
    <row r="13" spans="2:11" ht="12.75" customHeight="1">
      <c r="B13" s="18">
        <v>5</v>
      </c>
      <c r="C13" s="23">
        <f t="shared" si="0"/>
        <v>51</v>
      </c>
      <c r="D13" s="24">
        <v>28</v>
      </c>
      <c r="E13" s="25">
        <v>23</v>
      </c>
      <c r="F13" s="23">
        <f t="shared" si="1"/>
        <v>92</v>
      </c>
      <c r="G13" s="24">
        <v>49</v>
      </c>
      <c r="H13" s="25">
        <v>43</v>
      </c>
      <c r="I13" s="23">
        <f t="shared" si="2"/>
        <v>92</v>
      </c>
      <c r="J13" s="24">
        <v>49</v>
      </c>
      <c r="K13" s="25">
        <v>43</v>
      </c>
    </row>
    <row r="14" spans="2:11" ht="12.75" customHeight="1">
      <c r="B14" s="18">
        <v>6</v>
      </c>
      <c r="C14" s="23">
        <f t="shared" si="0"/>
        <v>50</v>
      </c>
      <c r="D14" s="24">
        <v>31</v>
      </c>
      <c r="E14" s="25">
        <v>19</v>
      </c>
      <c r="F14" s="23">
        <f t="shared" si="1"/>
        <v>91</v>
      </c>
      <c r="G14" s="24">
        <v>46</v>
      </c>
      <c r="H14" s="25">
        <v>45</v>
      </c>
      <c r="I14" s="23">
        <f t="shared" si="2"/>
        <v>91</v>
      </c>
      <c r="J14" s="24">
        <v>46</v>
      </c>
      <c r="K14" s="25">
        <v>45</v>
      </c>
    </row>
    <row r="15" spans="2:11" ht="12.75" customHeight="1">
      <c r="B15" s="18">
        <v>7</v>
      </c>
      <c r="C15" s="23">
        <f t="shared" si="0"/>
        <v>54</v>
      </c>
      <c r="D15" s="24">
        <v>33</v>
      </c>
      <c r="E15" s="25">
        <v>21</v>
      </c>
      <c r="F15" s="23">
        <f t="shared" si="1"/>
        <v>104</v>
      </c>
      <c r="G15" s="24">
        <v>45</v>
      </c>
      <c r="H15" s="25">
        <v>59</v>
      </c>
      <c r="I15" s="23">
        <f t="shared" si="2"/>
        <v>104</v>
      </c>
      <c r="J15" s="24">
        <v>45</v>
      </c>
      <c r="K15" s="25">
        <v>59</v>
      </c>
    </row>
    <row r="16" spans="2:11" ht="12.75" customHeight="1">
      <c r="B16" s="18">
        <v>8</v>
      </c>
      <c r="C16" s="23">
        <f t="shared" si="0"/>
        <v>52</v>
      </c>
      <c r="D16" s="24">
        <v>32</v>
      </c>
      <c r="E16" s="25">
        <v>20</v>
      </c>
      <c r="F16" s="23">
        <f t="shared" si="1"/>
        <v>97</v>
      </c>
      <c r="G16" s="24">
        <v>52</v>
      </c>
      <c r="H16" s="25">
        <v>45</v>
      </c>
      <c r="I16" s="23">
        <f t="shared" si="2"/>
        <v>97</v>
      </c>
      <c r="J16" s="24">
        <v>52</v>
      </c>
      <c r="K16" s="25">
        <v>45</v>
      </c>
    </row>
    <row r="17" spans="2:11" ht="12.75" customHeight="1">
      <c r="B17" s="61">
        <v>9</v>
      </c>
      <c r="C17" s="27">
        <f t="shared" si="0"/>
        <v>62</v>
      </c>
      <c r="D17" s="28">
        <v>30</v>
      </c>
      <c r="E17" s="29">
        <v>32</v>
      </c>
      <c r="F17" s="27">
        <f t="shared" si="1"/>
        <v>98</v>
      </c>
      <c r="G17" s="28">
        <v>51</v>
      </c>
      <c r="H17" s="29">
        <v>47</v>
      </c>
      <c r="I17" s="27">
        <f t="shared" si="2"/>
        <v>98</v>
      </c>
      <c r="J17" s="28">
        <v>51</v>
      </c>
      <c r="K17" s="29">
        <v>47</v>
      </c>
    </row>
    <row r="18" spans="2:11" ht="12.75" customHeight="1">
      <c r="B18" s="18">
        <v>10</v>
      </c>
      <c r="C18" s="23">
        <f t="shared" si="0"/>
        <v>52</v>
      </c>
      <c r="D18" s="24">
        <v>28</v>
      </c>
      <c r="E18" s="25">
        <v>24</v>
      </c>
      <c r="F18" s="23">
        <f t="shared" si="1"/>
        <v>83</v>
      </c>
      <c r="G18" s="24">
        <v>43</v>
      </c>
      <c r="H18" s="25">
        <v>40</v>
      </c>
      <c r="I18" s="23">
        <f t="shared" si="2"/>
        <v>83</v>
      </c>
      <c r="J18" s="24">
        <v>43</v>
      </c>
      <c r="K18" s="25">
        <v>40</v>
      </c>
    </row>
    <row r="19" spans="2:11" ht="12.75" customHeight="1">
      <c r="B19" s="18">
        <v>11</v>
      </c>
      <c r="C19" s="23">
        <f t="shared" si="0"/>
        <v>60</v>
      </c>
      <c r="D19" s="24">
        <v>25</v>
      </c>
      <c r="E19" s="25">
        <v>35</v>
      </c>
      <c r="F19" s="23">
        <f t="shared" si="1"/>
        <v>121</v>
      </c>
      <c r="G19" s="24">
        <v>64</v>
      </c>
      <c r="H19" s="25">
        <v>57</v>
      </c>
      <c r="I19" s="23">
        <f t="shared" si="2"/>
        <v>121</v>
      </c>
      <c r="J19" s="24">
        <v>64</v>
      </c>
      <c r="K19" s="25">
        <v>57</v>
      </c>
    </row>
    <row r="20" spans="2:11" ht="12.75" customHeight="1">
      <c r="B20" s="18">
        <v>12</v>
      </c>
      <c r="C20" s="23">
        <f t="shared" si="0"/>
        <v>71</v>
      </c>
      <c r="D20" s="24">
        <v>38</v>
      </c>
      <c r="E20" s="25">
        <v>33</v>
      </c>
      <c r="F20" s="23">
        <f t="shared" si="1"/>
        <v>100</v>
      </c>
      <c r="G20" s="24">
        <v>61</v>
      </c>
      <c r="H20" s="25">
        <v>39</v>
      </c>
      <c r="I20" s="23">
        <f t="shared" si="2"/>
        <v>100</v>
      </c>
      <c r="J20" s="24">
        <v>61</v>
      </c>
      <c r="K20" s="25">
        <v>39</v>
      </c>
    </row>
    <row r="21" spans="2:11" ht="12.75" customHeight="1">
      <c r="B21" s="18">
        <v>13</v>
      </c>
      <c r="C21" s="23">
        <f t="shared" si="0"/>
        <v>58</v>
      </c>
      <c r="D21" s="24">
        <v>29</v>
      </c>
      <c r="E21" s="25">
        <v>29</v>
      </c>
      <c r="F21" s="23">
        <f t="shared" si="1"/>
        <v>113</v>
      </c>
      <c r="G21" s="24">
        <v>54</v>
      </c>
      <c r="H21" s="25">
        <v>59</v>
      </c>
      <c r="I21" s="23">
        <f t="shared" si="2"/>
        <v>113</v>
      </c>
      <c r="J21" s="24">
        <v>54</v>
      </c>
      <c r="K21" s="25">
        <v>59</v>
      </c>
    </row>
    <row r="22" spans="2:11" ht="12.75" customHeight="1">
      <c r="B22" s="18">
        <v>14</v>
      </c>
      <c r="C22" s="23">
        <f t="shared" si="0"/>
        <v>63</v>
      </c>
      <c r="D22" s="24">
        <v>36</v>
      </c>
      <c r="E22" s="25">
        <v>27</v>
      </c>
      <c r="F22" s="23">
        <f t="shared" si="1"/>
        <v>82</v>
      </c>
      <c r="G22" s="24">
        <v>32</v>
      </c>
      <c r="H22" s="25">
        <v>50</v>
      </c>
      <c r="I22" s="23">
        <f t="shared" si="2"/>
        <v>82</v>
      </c>
      <c r="J22" s="24">
        <v>32</v>
      </c>
      <c r="K22" s="25">
        <v>50</v>
      </c>
    </row>
    <row r="23" spans="2:11" ht="12.75" customHeight="1">
      <c r="B23" s="18">
        <v>15</v>
      </c>
      <c r="C23" s="23">
        <f t="shared" si="0"/>
        <v>70</v>
      </c>
      <c r="D23" s="24">
        <v>41</v>
      </c>
      <c r="E23" s="25">
        <v>29</v>
      </c>
      <c r="F23" s="23">
        <f t="shared" si="1"/>
        <v>102</v>
      </c>
      <c r="G23" s="24">
        <v>50</v>
      </c>
      <c r="H23" s="25">
        <v>52</v>
      </c>
      <c r="I23" s="23">
        <f t="shared" si="2"/>
        <v>102</v>
      </c>
      <c r="J23" s="24">
        <v>50</v>
      </c>
      <c r="K23" s="25">
        <v>52</v>
      </c>
    </row>
    <row r="24" spans="2:11" ht="12.75" customHeight="1">
      <c r="B24" s="18">
        <v>16</v>
      </c>
      <c r="C24" s="23">
        <f t="shared" si="0"/>
        <v>62</v>
      </c>
      <c r="D24" s="24">
        <v>30</v>
      </c>
      <c r="E24" s="25">
        <v>32</v>
      </c>
      <c r="F24" s="23">
        <f t="shared" si="1"/>
        <v>98</v>
      </c>
      <c r="G24" s="24">
        <v>57</v>
      </c>
      <c r="H24" s="25">
        <v>41</v>
      </c>
      <c r="I24" s="23">
        <f t="shared" si="2"/>
        <v>98</v>
      </c>
      <c r="J24" s="24">
        <v>57</v>
      </c>
      <c r="K24" s="25">
        <v>41</v>
      </c>
    </row>
    <row r="25" spans="2:11" ht="12.75" customHeight="1">
      <c r="B25" s="18">
        <v>17</v>
      </c>
      <c r="C25" s="23">
        <f t="shared" si="0"/>
        <v>63</v>
      </c>
      <c r="D25" s="24">
        <v>29</v>
      </c>
      <c r="E25" s="25">
        <v>34</v>
      </c>
      <c r="F25" s="23">
        <f t="shared" si="1"/>
        <v>97</v>
      </c>
      <c r="G25" s="24">
        <v>56</v>
      </c>
      <c r="H25" s="25">
        <v>41</v>
      </c>
      <c r="I25" s="23">
        <f t="shared" si="2"/>
        <v>97</v>
      </c>
      <c r="J25" s="24">
        <v>56</v>
      </c>
      <c r="K25" s="25">
        <v>41</v>
      </c>
    </row>
    <row r="26" spans="2:11" ht="12.75" customHeight="1">
      <c r="B26" s="18">
        <v>18</v>
      </c>
      <c r="C26" s="23">
        <f t="shared" si="0"/>
        <v>43</v>
      </c>
      <c r="D26" s="24">
        <v>20</v>
      </c>
      <c r="E26" s="25">
        <v>23</v>
      </c>
      <c r="F26" s="23">
        <f t="shared" si="1"/>
        <v>82</v>
      </c>
      <c r="G26" s="24">
        <v>48</v>
      </c>
      <c r="H26" s="25">
        <v>34</v>
      </c>
      <c r="I26" s="23">
        <f t="shared" si="2"/>
        <v>82</v>
      </c>
      <c r="J26" s="24">
        <v>48</v>
      </c>
      <c r="K26" s="25">
        <v>34</v>
      </c>
    </row>
    <row r="27" spans="2:11" ht="12.75" customHeight="1">
      <c r="B27" s="61">
        <v>19</v>
      </c>
      <c r="C27" s="27">
        <f t="shared" si="0"/>
        <v>40</v>
      </c>
      <c r="D27" s="28">
        <v>25</v>
      </c>
      <c r="E27" s="29">
        <v>15</v>
      </c>
      <c r="F27" s="27">
        <f t="shared" si="1"/>
        <v>65</v>
      </c>
      <c r="G27" s="28">
        <v>29</v>
      </c>
      <c r="H27" s="29">
        <v>36</v>
      </c>
      <c r="I27" s="27">
        <f t="shared" si="2"/>
        <v>65</v>
      </c>
      <c r="J27" s="28">
        <v>29</v>
      </c>
      <c r="K27" s="29">
        <v>36</v>
      </c>
    </row>
    <row r="28" spans="2:11" ht="12.75" customHeight="1">
      <c r="B28" s="18">
        <v>20</v>
      </c>
      <c r="C28" s="23">
        <f t="shared" si="0"/>
        <v>41</v>
      </c>
      <c r="D28" s="24">
        <v>19</v>
      </c>
      <c r="E28" s="25">
        <v>22</v>
      </c>
      <c r="F28" s="23">
        <f t="shared" si="1"/>
        <v>69</v>
      </c>
      <c r="G28" s="24">
        <v>36</v>
      </c>
      <c r="H28" s="25">
        <v>33</v>
      </c>
      <c r="I28" s="23">
        <f t="shared" si="2"/>
        <v>69</v>
      </c>
      <c r="J28" s="24">
        <v>36</v>
      </c>
      <c r="K28" s="25">
        <v>33</v>
      </c>
    </row>
    <row r="29" spans="2:11" ht="12.75" customHeight="1">
      <c r="B29" s="18">
        <v>21</v>
      </c>
      <c r="C29" s="23">
        <f t="shared" si="0"/>
        <v>36</v>
      </c>
      <c r="D29" s="24">
        <v>23</v>
      </c>
      <c r="E29" s="25">
        <v>13</v>
      </c>
      <c r="F29" s="23">
        <f t="shared" si="1"/>
        <v>80</v>
      </c>
      <c r="G29" s="24">
        <v>38</v>
      </c>
      <c r="H29" s="25">
        <v>42</v>
      </c>
      <c r="I29" s="23">
        <f t="shared" si="2"/>
        <v>80</v>
      </c>
      <c r="J29" s="24">
        <v>38</v>
      </c>
      <c r="K29" s="25">
        <v>42</v>
      </c>
    </row>
    <row r="30" spans="2:11" ht="12.75" customHeight="1">
      <c r="B30" s="18">
        <v>22</v>
      </c>
      <c r="C30" s="23">
        <f t="shared" si="0"/>
        <v>27</v>
      </c>
      <c r="D30" s="24">
        <v>20</v>
      </c>
      <c r="E30" s="25">
        <v>7</v>
      </c>
      <c r="F30" s="23">
        <f t="shared" si="1"/>
        <v>69</v>
      </c>
      <c r="G30" s="24">
        <v>29</v>
      </c>
      <c r="H30" s="25">
        <v>40</v>
      </c>
      <c r="I30" s="23">
        <f t="shared" si="2"/>
        <v>69</v>
      </c>
      <c r="J30" s="24">
        <v>29</v>
      </c>
      <c r="K30" s="25">
        <v>40</v>
      </c>
    </row>
    <row r="31" spans="2:11" ht="12.75" customHeight="1">
      <c r="B31" s="18">
        <v>23</v>
      </c>
      <c r="C31" s="23">
        <f t="shared" si="0"/>
        <v>17</v>
      </c>
      <c r="D31" s="24">
        <v>14</v>
      </c>
      <c r="E31" s="25">
        <v>3</v>
      </c>
      <c r="F31" s="23">
        <f t="shared" si="1"/>
        <v>59</v>
      </c>
      <c r="G31" s="24">
        <v>23</v>
      </c>
      <c r="H31" s="25">
        <v>36</v>
      </c>
      <c r="I31" s="23">
        <f t="shared" si="2"/>
        <v>59</v>
      </c>
      <c r="J31" s="24">
        <v>23</v>
      </c>
      <c r="K31" s="25">
        <v>36</v>
      </c>
    </row>
    <row r="32" spans="2:11" ht="12.75" customHeight="1">
      <c r="B32" s="18">
        <v>24</v>
      </c>
      <c r="C32" s="23">
        <f t="shared" si="0"/>
        <v>21</v>
      </c>
      <c r="D32" s="24">
        <v>13</v>
      </c>
      <c r="E32" s="25">
        <v>8</v>
      </c>
      <c r="F32" s="23">
        <f t="shared" si="1"/>
        <v>61</v>
      </c>
      <c r="G32" s="24">
        <v>36</v>
      </c>
      <c r="H32" s="25">
        <v>25</v>
      </c>
      <c r="I32" s="23">
        <f t="shared" si="2"/>
        <v>61</v>
      </c>
      <c r="J32" s="24">
        <v>36</v>
      </c>
      <c r="K32" s="25">
        <v>25</v>
      </c>
    </row>
    <row r="33" spans="2:11" ht="12.75" customHeight="1">
      <c r="B33" s="18">
        <v>25</v>
      </c>
      <c r="C33" s="23">
        <f t="shared" si="0"/>
        <v>33</v>
      </c>
      <c r="D33" s="24">
        <v>18</v>
      </c>
      <c r="E33" s="25">
        <v>15</v>
      </c>
      <c r="F33" s="23">
        <f t="shared" si="1"/>
        <v>57</v>
      </c>
      <c r="G33" s="24">
        <v>22</v>
      </c>
      <c r="H33" s="25">
        <v>35</v>
      </c>
      <c r="I33" s="23">
        <f t="shared" si="2"/>
        <v>57</v>
      </c>
      <c r="J33" s="24">
        <v>22</v>
      </c>
      <c r="K33" s="25">
        <v>35</v>
      </c>
    </row>
    <row r="34" spans="2:11" ht="12.75" customHeight="1">
      <c r="B34" s="18">
        <v>26</v>
      </c>
      <c r="C34" s="23">
        <f t="shared" si="0"/>
        <v>60</v>
      </c>
      <c r="D34" s="24">
        <v>29</v>
      </c>
      <c r="E34" s="25">
        <v>31</v>
      </c>
      <c r="F34" s="23">
        <f t="shared" si="1"/>
        <v>73</v>
      </c>
      <c r="G34" s="24">
        <v>44</v>
      </c>
      <c r="H34" s="25">
        <v>29</v>
      </c>
      <c r="I34" s="23">
        <f t="shared" si="2"/>
        <v>73</v>
      </c>
      <c r="J34" s="24">
        <v>44</v>
      </c>
      <c r="K34" s="25">
        <v>29</v>
      </c>
    </row>
    <row r="35" spans="2:11" ht="12.75" customHeight="1">
      <c r="B35" s="18">
        <v>27</v>
      </c>
      <c r="C35" s="23">
        <f t="shared" si="0"/>
        <v>46</v>
      </c>
      <c r="D35" s="24">
        <v>23</v>
      </c>
      <c r="E35" s="25">
        <v>23</v>
      </c>
      <c r="F35" s="23">
        <f t="shared" si="1"/>
        <v>75</v>
      </c>
      <c r="G35" s="24">
        <v>47</v>
      </c>
      <c r="H35" s="25">
        <v>28</v>
      </c>
      <c r="I35" s="23">
        <f t="shared" si="2"/>
        <v>75</v>
      </c>
      <c r="J35" s="24">
        <v>47</v>
      </c>
      <c r="K35" s="25">
        <v>28</v>
      </c>
    </row>
    <row r="36" spans="2:11" ht="12.75" customHeight="1">
      <c r="B36" s="18">
        <v>28</v>
      </c>
      <c r="C36" s="23">
        <f t="shared" si="0"/>
        <v>48</v>
      </c>
      <c r="D36" s="24">
        <v>24</v>
      </c>
      <c r="E36" s="25">
        <v>24</v>
      </c>
      <c r="F36" s="23">
        <f t="shared" si="1"/>
        <v>79</v>
      </c>
      <c r="G36" s="24">
        <v>33</v>
      </c>
      <c r="H36" s="25">
        <v>46</v>
      </c>
      <c r="I36" s="23">
        <f t="shared" si="2"/>
        <v>79</v>
      </c>
      <c r="J36" s="24">
        <v>33</v>
      </c>
      <c r="K36" s="25">
        <v>46</v>
      </c>
    </row>
    <row r="37" spans="2:11" ht="12.75" customHeight="1">
      <c r="B37" s="61">
        <v>29</v>
      </c>
      <c r="C37" s="27">
        <f t="shared" si="0"/>
        <v>53</v>
      </c>
      <c r="D37" s="28">
        <v>26</v>
      </c>
      <c r="E37" s="29">
        <v>27</v>
      </c>
      <c r="F37" s="27">
        <f t="shared" si="1"/>
        <v>65</v>
      </c>
      <c r="G37" s="28">
        <v>33</v>
      </c>
      <c r="H37" s="29">
        <v>32</v>
      </c>
      <c r="I37" s="27">
        <f t="shared" si="2"/>
        <v>65</v>
      </c>
      <c r="J37" s="28">
        <v>33</v>
      </c>
      <c r="K37" s="29">
        <v>32</v>
      </c>
    </row>
    <row r="38" spans="2:11" ht="12.75" customHeight="1">
      <c r="B38" s="18">
        <v>30</v>
      </c>
      <c r="C38" s="23">
        <f t="shared" si="0"/>
        <v>42</v>
      </c>
      <c r="D38" s="24">
        <v>26</v>
      </c>
      <c r="E38" s="25">
        <v>16</v>
      </c>
      <c r="F38" s="23">
        <f t="shared" si="1"/>
        <v>84</v>
      </c>
      <c r="G38" s="24">
        <v>39</v>
      </c>
      <c r="H38" s="25">
        <v>45</v>
      </c>
      <c r="I38" s="23">
        <f t="shared" si="2"/>
        <v>84</v>
      </c>
      <c r="J38" s="24">
        <v>39</v>
      </c>
      <c r="K38" s="25">
        <v>45</v>
      </c>
    </row>
    <row r="39" spans="2:11" ht="12.75" customHeight="1">
      <c r="B39" s="18">
        <v>31</v>
      </c>
      <c r="C39" s="23">
        <f t="shared" si="0"/>
        <v>42</v>
      </c>
      <c r="D39" s="24">
        <v>18</v>
      </c>
      <c r="E39" s="25">
        <v>24</v>
      </c>
      <c r="F39" s="23">
        <f t="shared" si="1"/>
        <v>93</v>
      </c>
      <c r="G39" s="24">
        <v>45</v>
      </c>
      <c r="H39" s="25">
        <v>48</v>
      </c>
      <c r="I39" s="23">
        <f t="shared" si="2"/>
        <v>93</v>
      </c>
      <c r="J39" s="24">
        <v>45</v>
      </c>
      <c r="K39" s="25">
        <v>48</v>
      </c>
    </row>
    <row r="40" spans="2:11" ht="12.75" customHeight="1">
      <c r="B40" s="18">
        <v>32</v>
      </c>
      <c r="C40" s="23">
        <f t="shared" si="0"/>
        <v>67</v>
      </c>
      <c r="D40" s="24">
        <v>32</v>
      </c>
      <c r="E40" s="25">
        <v>35</v>
      </c>
      <c r="F40" s="23">
        <f t="shared" si="1"/>
        <v>85</v>
      </c>
      <c r="G40" s="24">
        <v>48</v>
      </c>
      <c r="H40" s="25">
        <v>37</v>
      </c>
      <c r="I40" s="23">
        <f t="shared" si="2"/>
        <v>85</v>
      </c>
      <c r="J40" s="24">
        <v>48</v>
      </c>
      <c r="K40" s="25">
        <v>37</v>
      </c>
    </row>
    <row r="41" spans="2:11" ht="12.75" customHeight="1">
      <c r="B41" s="18">
        <v>33</v>
      </c>
      <c r="C41" s="23">
        <f t="shared" si="0"/>
        <v>49</v>
      </c>
      <c r="D41" s="24">
        <v>28</v>
      </c>
      <c r="E41" s="25">
        <v>21</v>
      </c>
      <c r="F41" s="23">
        <f t="shared" si="1"/>
        <v>82</v>
      </c>
      <c r="G41" s="24">
        <v>32</v>
      </c>
      <c r="H41" s="25">
        <v>50</v>
      </c>
      <c r="I41" s="23">
        <f t="shared" si="2"/>
        <v>82</v>
      </c>
      <c r="J41" s="24">
        <v>32</v>
      </c>
      <c r="K41" s="25">
        <v>50</v>
      </c>
    </row>
    <row r="42" spans="2:11" ht="12.75" customHeight="1">
      <c r="B42" s="18">
        <v>34</v>
      </c>
      <c r="C42" s="23">
        <f t="shared" si="0"/>
        <v>65</v>
      </c>
      <c r="D42" s="24">
        <v>38</v>
      </c>
      <c r="E42" s="25">
        <v>27</v>
      </c>
      <c r="F42" s="23">
        <f t="shared" si="1"/>
        <v>90</v>
      </c>
      <c r="G42" s="24">
        <v>43</v>
      </c>
      <c r="H42" s="25">
        <v>47</v>
      </c>
      <c r="I42" s="23">
        <f t="shared" si="2"/>
        <v>90</v>
      </c>
      <c r="J42" s="24">
        <v>43</v>
      </c>
      <c r="K42" s="25">
        <v>47</v>
      </c>
    </row>
    <row r="43" spans="2:11" ht="12.75" customHeight="1">
      <c r="B43" s="18">
        <v>35</v>
      </c>
      <c r="C43" s="23">
        <f t="shared" si="0"/>
        <v>51</v>
      </c>
      <c r="D43" s="24">
        <v>25</v>
      </c>
      <c r="E43" s="25">
        <v>26</v>
      </c>
      <c r="F43" s="23">
        <f t="shared" si="1"/>
        <v>109</v>
      </c>
      <c r="G43" s="24">
        <v>48</v>
      </c>
      <c r="H43" s="25">
        <v>61</v>
      </c>
      <c r="I43" s="23">
        <f t="shared" si="2"/>
        <v>109</v>
      </c>
      <c r="J43" s="24">
        <v>48</v>
      </c>
      <c r="K43" s="25">
        <v>61</v>
      </c>
    </row>
    <row r="44" spans="2:11" ht="12.75" customHeight="1">
      <c r="B44" s="18">
        <v>36</v>
      </c>
      <c r="C44" s="23">
        <f t="shared" si="0"/>
        <v>82</v>
      </c>
      <c r="D44" s="24">
        <v>44</v>
      </c>
      <c r="E44" s="25">
        <v>38</v>
      </c>
      <c r="F44" s="23">
        <f t="shared" si="1"/>
        <v>125</v>
      </c>
      <c r="G44" s="24">
        <v>67</v>
      </c>
      <c r="H44" s="25">
        <v>58</v>
      </c>
      <c r="I44" s="23">
        <f t="shared" si="2"/>
        <v>125</v>
      </c>
      <c r="J44" s="24">
        <v>67</v>
      </c>
      <c r="K44" s="25">
        <v>58</v>
      </c>
    </row>
    <row r="45" spans="2:11" ht="12.75" customHeight="1">
      <c r="B45" s="18">
        <v>37</v>
      </c>
      <c r="C45" s="23">
        <f t="shared" si="0"/>
        <v>63</v>
      </c>
      <c r="D45" s="24">
        <v>39</v>
      </c>
      <c r="E45" s="25">
        <v>24</v>
      </c>
      <c r="F45" s="23">
        <f t="shared" si="1"/>
        <v>118</v>
      </c>
      <c r="G45" s="24">
        <v>58</v>
      </c>
      <c r="H45" s="25">
        <v>60</v>
      </c>
      <c r="I45" s="23">
        <f t="shared" si="2"/>
        <v>118</v>
      </c>
      <c r="J45" s="24">
        <v>58</v>
      </c>
      <c r="K45" s="25">
        <v>60</v>
      </c>
    </row>
    <row r="46" spans="2:11" ht="12.75" customHeight="1">
      <c r="B46" s="18">
        <v>38</v>
      </c>
      <c r="C46" s="23">
        <f t="shared" si="0"/>
        <v>79</v>
      </c>
      <c r="D46" s="24">
        <v>46</v>
      </c>
      <c r="E46" s="25">
        <v>33</v>
      </c>
      <c r="F46" s="23">
        <f t="shared" si="1"/>
        <v>105</v>
      </c>
      <c r="G46" s="24">
        <v>49</v>
      </c>
      <c r="H46" s="25">
        <v>56</v>
      </c>
      <c r="I46" s="23">
        <f t="shared" si="2"/>
        <v>105</v>
      </c>
      <c r="J46" s="24">
        <v>49</v>
      </c>
      <c r="K46" s="25">
        <v>56</v>
      </c>
    </row>
    <row r="47" spans="2:11" ht="12.75" customHeight="1">
      <c r="B47" s="61">
        <v>39</v>
      </c>
      <c r="C47" s="27">
        <f t="shared" si="0"/>
        <v>68</v>
      </c>
      <c r="D47" s="28">
        <v>36</v>
      </c>
      <c r="E47" s="29">
        <v>32</v>
      </c>
      <c r="F47" s="27">
        <f t="shared" si="1"/>
        <v>124</v>
      </c>
      <c r="G47" s="28">
        <v>63</v>
      </c>
      <c r="H47" s="29">
        <v>61</v>
      </c>
      <c r="I47" s="27">
        <f t="shared" si="2"/>
        <v>124</v>
      </c>
      <c r="J47" s="28">
        <v>63</v>
      </c>
      <c r="K47" s="29">
        <v>61</v>
      </c>
    </row>
    <row r="48" spans="2:11" ht="12.75" customHeight="1">
      <c r="B48" s="18">
        <v>40</v>
      </c>
      <c r="C48" s="23">
        <f t="shared" si="0"/>
        <v>87</v>
      </c>
      <c r="D48" s="24">
        <v>44</v>
      </c>
      <c r="E48" s="25">
        <v>43</v>
      </c>
      <c r="F48" s="23">
        <f t="shared" si="1"/>
        <v>124</v>
      </c>
      <c r="G48" s="24">
        <v>59</v>
      </c>
      <c r="H48" s="25">
        <v>65</v>
      </c>
      <c r="I48" s="23">
        <f t="shared" si="2"/>
        <v>124</v>
      </c>
      <c r="J48" s="24">
        <v>59</v>
      </c>
      <c r="K48" s="25">
        <v>65</v>
      </c>
    </row>
    <row r="49" spans="2:11" ht="12.75" customHeight="1">
      <c r="B49" s="18">
        <v>41</v>
      </c>
      <c r="C49" s="23">
        <f t="shared" si="0"/>
        <v>94</v>
      </c>
      <c r="D49" s="24">
        <v>53</v>
      </c>
      <c r="E49" s="25">
        <v>41</v>
      </c>
      <c r="F49" s="23">
        <f t="shared" si="1"/>
        <v>118</v>
      </c>
      <c r="G49" s="24">
        <v>62</v>
      </c>
      <c r="H49" s="25">
        <v>56</v>
      </c>
      <c r="I49" s="23">
        <f t="shared" si="2"/>
        <v>118</v>
      </c>
      <c r="J49" s="24">
        <v>62</v>
      </c>
      <c r="K49" s="25">
        <v>56</v>
      </c>
    </row>
    <row r="50" spans="2:11" ht="12.75" customHeight="1">
      <c r="B50" s="18">
        <v>42</v>
      </c>
      <c r="C50" s="23">
        <f t="shared" si="0"/>
        <v>87</v>
      </c>
      <c r="D50" s="24">
        <v>51</v>
      </c>
      <c r="E50" s="25">
        <v>36</v>
      </c>
      <c r="F50" s="23">
        <f t="shared" si="1"/>
        <v>123</v>
      </c>
      <c r="G50" s="24">
        <v>61</v>
      </c>
      <c r="H50" s="25">
        <v>62</v>
      </c>
      <c r="I50" s="23">
        <f t="shared" si="2"/>
        <v>123</v>
      </c>
      <c r="J50" s="24">
        <v>61</v>
      </c>
      <c r="K50" s="25">
        <v>62</v>
      </c>
    </row>
    <row r="51" spans="2:11" ht="12.75" customHeight="1">
      <c r="B51" s="18">
        <v>43</v>
      </c>
      <c r="C51" s="23">
        <f t="shared" si="0"/>
        <v>69</v>
      </c>
      <c r="D51" s="24">
        <v>37</v>
      </c>
      <c r="E51" s="25">
        <v>32</v>
      </c>
      <c r="F51" s="23">
        <f t="shared" si="1"/>
        <v>103</v>
      </c>
      <c r="G51" s="24">
        <v>46</v>
      </c>
      <c r="H51" s="25">
        <v>57</v>
      </c>
      <c r="I51" s="23">
        <f t="shared" si="2"/>
        <v>103</v>
      </c>
      <c r="J51" s="24">
        <v>46</v>
      </c>
      <c r="K51" s="25">
        <v>57</v>
      </c>
    </row>
    <row r="52" spans="2:11" ht="12.75" customHeight="1">
      <c r="B52" s="18">
        <v>44</v>
      </c>
      <c r="C52" s="23">
        <f t="shared" si="0"/>
        <v>93</v>
      </c>
      <c r="D52" s="24">
        <v>49</v>
      </c>
      <c r="E52" s="25">
        <v>44</v>
      </c>
      <c r="F52" s="23">
        <f t="shared" si="1"/>
        <v>133</v>
      </c>
      <c r="G52" s="24">
        <v>74</v>
      </c>
      <c r="H52" s="25">
        <v>59</v>
      </c>
      <c r="I52" s="23">
        <f t="shared" si="2"/>
        <v>133</v>
      </c>
      <c r="J52" s="24">
        <v>74</v>
      </c>
      <c r="K52" s="25">
        <v>59</v>
      </c>
    </row>
    <row r="53" spans="2:11" ht="12.75" customHeight="1">
      <c r="B53" s="18">
        <v>45</v>
      </c>
      <c r="C53" s="23">
        <f t="shared" si="0"/>
        <v>97</v>
      </c>
      <c r="D53" s="24">
        <v>54</v>
      </c>
      <c r="E53" s="25">
        <v>43</v>
      </c>
      <c r="F53" s="23">
        <f t="shared" si="1"/>
        <v>127</v>
      </c>
      <c r="G53" s="24">
        <v>72</v>
      </c>
      <c r="H53" s="25">
        <v>55</v>
      </c>
      <c r="I53" s="23">
        <f t="shared" si="2"/>
        <v>127</v>
      </c>
      <c r="J53" s="24">
        <v>72</v>
      </c>
      <c r="K53" s="25">
        <v>55</v>
      </c>
    </row>
    <row r="54" spans="2:11" ht="12.75" customHeight="1">
      <c r="B54" s="18">
        <v>46</v>
      </c>
      <c r="C54" s="23">
        <f t="shared" si="0"/>
        <v>81</v>
      </c>
      <c r="D54" s="24">
        <v>46</v>
      </c>
      <c r="E54" s="25">
        <v>35</v>
      </c>
      <c r="F54" s="23">
        <f t="shared" si="1"/>
        <v>114</v>
      </c>
      <c r="G54" s="24">
        <v>55</v>
      </c>
      <c r="H54" s="25">
        <v>59</v>
      </c>
      <c r="I54" s="23">
        <f t="shared" si="2"/>
        <v>114</v>
      </c>
      <c r="J54" s="24">
        <v>55</v>
      </c>
      <c r="K54" s="25">
        <v>59</v>
      </c>
    </row>
    <row r="55" spans="2:11" ht="12.75" customHeight="1">
      <c r="B55" s="18">
        <v>47</v>
      </c>
      <c r="C55" s="23">
        <f t="shared" si="0"/>
        <v>85</v>
      </c>
      <c r="D55" s="24">
        <v>48</v>
      </c>
      <c r="E55" s="25">
        <v>37</v>
      </c>
      <c r="F55" s="23">
        <f t="shared" si="1"/>
        <v>111</v>
      </c>
      <c r="G55" s="24">
        <v>52</v>
      </c>
      <c r="H55" s="25">
        <v>59</v>
      </c>
      <c r="I55" s="23">
        <f t="shared" si="2"/>
        <v>111</v>
      </c>
      <c r="J55" s="24">
        <v>52</v>
      </c>
      <c r="K55" s="25">
        <v>59</v>
      </c>
    </row>
    <row r="56" spans="2:11" ht="12.75" customHeight="1">
      <c r="B56" s="18">
        <v>48</v>
      </c>
      <c r="C56" s="23">
        <f t="shared" si="0"/>
        <v>110</v>
      </c>
      <c r="D56" s="24">
        <v>55</v>
      </c>
      <c r="E56" s="25">
        <v>55</v>
      </c>
      <c r="F56" s="23">
        <f t="shared" si="1"/>
        <v>103</v>
      </c>
      <c r="G56" s="24">
        <v>49</v>
      </c>
      <c r="H56" s="25">
        <v>54</v>
      </c>
      <c r="I56" s="23">
        <f t="shared" si="2"/>
        <v>103</v>
      </c>
      <c r="J56" s="24">
        <v>49</v>
      </c>
      <c r="K56" s="25">
        <v>54</v>
      </c>
    </row>
    <row r="57" spans="2:11" ht="12.75" customHeight="1">
      <c r="B57" s="61">
        <v>49</v>
      </c>
      <c r="C57" s="27">
        <f t="shared" si="0"/>
        <v>93</v>
      </c>
      <c r="D57" s="28">
        <v>39</v>
      </c>
      <c r="E57" s="29">
        <v>54</v>
      </c>
      <c r="F57" s="27">
        <f t="shared" si="1"/>
        <v>140</v>
      </c>
      <c r="G57" s="28">
        <v>85</v>
      </c>
      <c r="H57" s="29">
        <v>55</v>
      </c>
      <c r="I57" s="27">
        <f t="shared" si="2"/>
        <v>140</v>
      </c>
      <c r="J57" s="28">
        <v>85</v>
      </c>
      <c r="K57" s="29">
        <v>55</v>
      </c>
    </row>
    <row r="58" spans="2:11" ht="12.75" customHeight="1">
      <c r="B58" s="18">
        <v>50</v>
      </c>
      <c r="C58" s="23">
        <f t="shared" si="0"/>
        <v>108</v>
      </c>
      <c r="D58" s="24">
        <v>60</v>
      </c>
      <c r="E58" s="25">
        <v>48</v>
      </c>
      <c r="F58" s="23">
        <f t="shared" si="1"/>
        <v>124</v>
      </c>
      <c r="G58" s="24">
        <v>56</v>
      </c>
      <c r="H58" s="25">
        <v>68</v>
      </c>
      <c r="I58" s="23">
        <f t="shared" si="2"/>
        <v>124</v>
      </c>
      <c r="J58" s="24">
        <v>56</v>
      </c>
      <c r="K58" s="25">
        <v>68</v>
      </c>
    </row>
    <row r="59" spans="2:11" ht="12.75" customHeight="1">
      <c r="B59" s="18">
        <v>51</v>
      </c>
      <c r="C59" s="23">
        <f t="shared" si="0"/>
        <v>99</v>
      </c>
      <c r="D59" s="24">
        <v>59</v>
      </c>
      <c r="E59" s="25">
        <v>40</v>
      </c>
      <c r="F59" s="23">
        <f t="shared" si="1"/>
        <v>113</v>
      </c>
      <c r="G59" s="24">
        <v>54</v>
      </c>
      <c r="H59" s="25">
        <v>59</v>
      </c>
      <c r="I59" s="23">
        <f t="shared" si="2"/>
        <v>113</v>
      </c>
      <c r="J59" s="24">
        <v>54</v>
      </c>
      <c r="K59" s="25">
        <v>59</v>
      </c>
    </row>
    <row r="60" spans="2:11" ht="12.75" customHeight="1">
      <c r="B60" s="18">
        <v>52</v>
      </c>
      <c r="C60" s="23">
        <f t="shared" si="0"/>
        <v>100</v>
      </c>
      <c r="D60" s="24">
        <v>60</v>
      </c>
      <c r="E60" s="25">
        <v>40</v>
      </c>
      <c r="F60" s="23">
        <f t="shared" si="1"/>
        <v>130</v>
      </c>
      <c r="G60" s="24">
        <v>65</v>
      </c>
      <c r="H60" s="25">
        <v>65</v>
      </c>
      <c r="I60" s="23">
        <f t="shared" si="2"/>
        <v>130</v>
      </c>
      <c r="J60" s="24">
        <v>65</v>
      </c>
      <c r="K60" s="25">
        <v>65</v>
      </c>
    </row>
    <row r="61" spans="2:11" ht="12.75" customHeight="1">
      <c r="B61" s="18">
        <v>53</v>
      </c>
      <c r="C61" s="23">
        <f t="shared" si="0"/>
        <v>111</v>
      </c>
      <c r="D61" s="24">
        <v>61</v>
      </c>
      <c r="E61" s="25">
        <v>50</v>
      </c>
      <c r="F61" s="23">
        <f t="shared" si="1"/>
        <v>109</v>
      </c>
      <c r="G61" s="24">
        <v>52</v>
      </c>
      <c r="H61" s="25">
        <v>57</v>
      </c>
      <c r="I61" s="23">
        <f t="shared" si="2"/>
        <v>109</v>
      </c>
      <c r="J61" s="24">
        <v>52</v>
      </c>
      <c r="K61" s="25">
        <v>57</v>
      </c>
    </row>
    <row r="62" spans="2:11" ht="12.75" customHeight="1">
      <c r="B62" s="18">
        <v>54</v>
      </c>
      <c r="C62" s="23">
        <f t="shared" si="0"/>
        <v>95</v>
      </c>
      <c r="D62" s="24">
        <v>51</v>
      </c>
      <c r="E62" s="25">
        <v>44</v>
      </c>
      <c r="F62" s="23">
        <f t="shared" si="1"/>
        <v>130</v>
      </c>
      <c r="G62" s="24">
        <v>60</v>
      </c>
      <c r="H62" s="25">
        <v>70</v>
      </c>
      <c r="I62" s="23">
        <f t="shared" si="2"/>
        <v>130</v>
      </c>
      <c r="J62" s="24">
        <v>60</v>
      </c>
      <c r="K62" s="25">
        <v>70</v>
      </c>
    </row>
    <row r="63" spans="2:11" ht="12.75" customHeight="1">
      <c r="B63" s="18">
        <v>55</v>
      </c>
      <c r="C63" s="23">
        <f t="shared" si="0"/>
        <v>88</v>
      </c>
      <c r="D63" s="24">
        <v>50</v>
      </c>
      <c r="E63" s="25">
        <v>38</v>
      </c>
      <c r="F63" s="23">
        <f t="shared" si="1"/>
        <v>133</v>
      </c>
      <c r="G63" s="24">
        <v>66</v>
      </c>
      <c r="H63" s="25">
        <v>67</v>
      </c>
      <c r="I63" s="23">
        <f t="shared" si="2"/>
        <v>133</v>
      </c>
      <c r="J63" s="24">
        <v>66</v>
      </c>
      <c r="K63" s="25">
        <v>67</v>
      </c>
    </row>
    <row r="64" spans="2:11" ht="12.75" customHeight="1">
      <c r="B64" s="18">
        <v>56</v>
      </c>
      <c r="C64" s="23">
        <f t="shared" si="0"/>
        <v>76</v>
      </c>
      <c r="D64" s="24">
        <v>34</v>
      </c>
      <c r="E64" s="25">
        <v>42</v>
      </c>
      <c r="F64" s="23">
        <f t="shared" si="1"/>
        <v>135</v>
      </c>
      <c r="G64" s="24">
        <v>79</v>
      </c>
      <c r="H64" s="25">
        <v>56</v>
      </c>
      <c r="I64" s="23">
        <f t="shared" si="2"/>
        <v>135</v>
      </c>
      <c r="J64" s="24">
        <v>79</v>
      </c>
      <c r="K64" s="25">
        <v>56</v>
      </c>
    </row>
    <row r="65" spans="2:11" ht="12.75" customHeight="1">
      <c r="B65" s="18">
        <v>57</v>
      </c>
      <c r="C65" s="23">
        <f t="shared" si="0"/>
        <v>100</v>
      </c>
      <c r="D65" s="24">
        <v>53</v>
      </c>
      <c r="E65" s="25">
        <v>47</v>
      </c>
      <c r="F65" s="23">
        <f t="shared" si="1"/>
        <v>108</v>
      </c>
      <c r="G65" s="24">
        <v>52</v>
      </c>
      <c r="H65" s="25">
        <v>56</v>
      </c>
      <c r="I65" s="23">
        <f t="shared" si="2"/>
        <v>108</v>
      </c>
      <c r="J65" s="24">
        <v>52</v>
      </c>
      <c r="K65" s="25">
        <v>56</v>
      </c>
    </row>
    <row r="66" spans="2:11" ht="12.75" customHeight="1">
      <c r="B66" s="18">
        <v>58</v>
      </c>
      <c r="C66" s="23">
        <f t="shared" si="0"/>
        <v>121</v>
      </c>
      <c r="D66" s="24">
        <v>72</v>
      </c>
      <c r="E66" s="25">
        <v>49</v>
      </c>
      <c r="F66" s="23">
        <f t="shared" si="1"/>
        <v>170</v>
      </c>
      <c r="G66" s="24">
        <v>72</v>
      </c>
      <c r="H66" s="25">
        <v>98</v>
      </c>
      <c r="I66" s="23">
        <f t="shared" si="2"/>
        <v>170</v>
      </c>
      <c r="J66" s="24">
        <v>72</v>
      </c>
      <c r="K66" s="25">
        <v>98</v>
      </c>
    </row>
    <row r="67" spans="2:11" ht="12.75" customHeight="1">
      <c r="B67" s="61">
        <v>59</v>
      </c>
      <c r="C67" s="27">
        <f t="shared" si="0"/>
        <v>121</v>
      </c>
      <c r="D67" s="28">
        <v>56</v>
      </c>
      <c r="E67" s="29">
        <v>65</v>
      </c>
      <c r="F67" s="27">
        <f t="shared" si="1"/>
        <v>166</v>
      </c>
      <c r="G67" s="28">
        <v>70</v>
      </c>
      <c r="H67" s="29">
        <v>96</v>
      </c>
      <c r="I67" s="27">
        <f t="shared" si="2"/>
        <v>166</v>
      </c>
      <c r="J67" s="28">
        <v>70</v>
      </c>
      <c r="K67" s="29">
        <v>96</v>
      </c>
    </row>
    <row r="68" spans="2:11" ht="12.75" customHeight="1">
      <c r="B68" s="18">
        <v>60</v>
      </c>
      <c r="C68" s="23">
        <f t="shared" si="0"/>
        <v>117</v>
      </c>
      <c r="D68" s="24">
        <v>61</v>
      </c>
      <c r="E68" s="25">
        <v>56</v>
      </c>
      <c r="F68" s="23">
        <f t="shared" si="1"/>
        <v>168</v>
      </c>
      <c r="G68" s="24">
        <v>78</v>
      </c>
      <c r="H68" s="25">
        <v>90</v>
      </c>
      <c r="I68" s="23">
        <f t="shared" si="2"/>
        <v>168</v>
      </c>
      <c r="J68" s="24">
        <v>78</v>
      </c>
      <c r="K68" s="25">
        <v>90</v>
      </c>
    </row>
    <row r="69" spans="2:11" ht="12.75" customHeight="1">
      <c r="B69" s="18">
        <v>61</v>
      </c>
      <c r="C69" s="23">
        <f t="shared" si="0"/>
        <v>109</v>
      </c>
      <c r="D69" s="24">
        <v>58</v>
      </c>
      <c r="E69" s="25">
        <v>51</v>
      </c>
      <c r="F69" s="23">
        <f t="shared" si="1"/>
        <v>151</v>
      </c>
      <c r="G69" s="24">
        <v>82</v>
      </c>
      <c r="H69" s="25">
        <v>69</v>
      </c>
      <c r="I69" s="23">
        <f t="shared" si="2"/>
        <v>151</v>
      </c>
      <c r="J69" s="24">
        <v>82</v>
      </c>
      <c r="K69" s="25">
        <v>69</v>
      </c>
    </row>
    <row r="70" spans="2:11" ht="12.75" customHeight="1">
      <c r="B70" s="18">
        <v>62</v>
      </c>
      <c r="C70" s="23">
        <f t="shared" si="0"/>
        <v>110</v>
      </c>
      <c r="D70" s="24">
        <v>53</v>
      </c>
      <c r="E70" s="25">
        <v>57</v>
      </c>
      <c r="F70" s="23">
        <f t="shared" si="1"/>
        <v>194</v>
      </c>
      <c r="G70" s="24">
        <v>90</v>
      </c>
      <c r="H70" s="25">
        <v>104</v>
      </c>
      <c r="I70" s="23">
        <f t="shared" si="2"/>
        <v>194</v>
      </c>
      <c r="J70" s="24">
        <v>90</v>
      </c>
      <c r="K70" s="25">
        <v>104</v>
      </c>
    </row>
    <row r="71" spans="2:11" ht="12.75" customHeight="1">
      <c r="B71" s="18">
        <v>63</v>
      </c>
      <c r="C71" s="23">
        <f t="shared" si="0"/>
        <v>154</v>
      </c>
      <c r="D71" s="24">
        <v>80</v>
      </c>
      <c r="E71" s="25">
        <v>74</v>
      </c>
      <c r="F71" s="23">
        <f t="shared" si="1"/>
        <v>175</v>
      </c>
      <c r="G71" s="24">
        <v>85</v>
      </c>
      <c r="H71" s="25">
        <v>90</v>
      </c>
      <c r="I71" s="23">
        <f t="shared" si="2"/>
        <v>175</v>
      </c>
      <c r="J71" s="24">
        <v>85</v>
      </c>
      <c r="K71" s="25">
        <v>90</v>
      </c>
    </row>
    <row r="72" spans="2:11" ht="12.75" customHeight="1">
      <c r="B72" s="18">
        <v>64</v>
      </c>
      <c r="C72" s="23">
        <f>D72+E72</f>
        <v>155</v>
      </c>
      <c r="D72" s="24">
        <v>85</v>
      </c>
      <c r="E72" s="25">
        <v>70</v>
      </c>
      <c r="F72" s="23">
        <f>G72+H72</f>
        <v>209</v>
      </c>
      <c r="G72" s="24">
        <v>114</v>
      </c>
      <c r="H72" s="25">
        <v>95</v>
      </c>
      <c r="I72" s="23">
        <f>J72+K72</f>
        <v>209</v>
      </c>
      <c r="J72" s="24">
        <v>114</v>
      </c>
      <c r="K72" s="25">
        <v>95</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97</v>
      </c>
      <c r="D78" s="7"/>
      <c r="E78" s="8"/>
      <c r="F78" s="6" t="s">
        <v>99</v>
      </c>
      <c r="G78" s="7"/>
      <c r="H78" s="8"/>
      <c r="I78" s="6" t="s">
        <v>101</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165</v>
      </c>
      <c r="D80" s="24">
        <v>79</v>
      </c>
      <c r="E80" s="25">
        <v>86</v>
      </c>
      <c r="F80" s="23">
        <f aca="true" t="shared" si="4" ref="F80:F116">G80+H80</f>
        <v>207</v>
      </c>
      <c r="G80" s="24">
        <v>105</v>
      </c>
      <c r="H80" s="25">
        <v>102</v>
      </c>
      <c r="I80" s="23">
        <f aca="true" t="shared" si="5" ref="I80:I116">J80+K80</f>
        <v>207</v>
      </c>
      <c r="J80" s="24">
        <v>105</v>
      </c>
      <c r="K80" s="25">
        <v>102</v>
      </c>
    </row>
    <row r="81" spans="2:11" ht="12.75" customHeight="1">
      <c r="B81" s="18">
        <v>66</v>
      </c>
      <c r="C81" s="23">
        <f t="shared" si="3"/>
        <v>143</v>
      </c>
      <c r="D81" s="24">
        <v>71</v>
      </c>
      <c r="E81" s="25">
        <v>72</v>
      </c>
      <c r="F81" s="23">
        <f t="shared" si="4"/>
        <v>221</v>
      </c>
      <c r="G81" s="24">
        <v>110</v>
      </c>
      <c r="H81" s="25">
        <v>111</v>
      </c>
      <c r="I81" s="23">
        <f t="shared" si="5"/>
        <v>221</v>
      </c>
      <c r="J81" s="24">
        <v>110</v>
      </c>
      <c r="K81" s="25">
        <v>111</v>
      </c>
    </row>
    <row r="82" spans="2:11" ht="12.75" customHeight="1">
      <c r="B82" s="18">
        <v>67</v>
      </c>
      <c r="C82" s="23">
        <f t="shared" si="3"/>
        <v>171</v>
      </c>
      <c r="D82" s="24">
        <v>77</v>
      </c>
      <c r="E82" s="25">
        <v>94</v>
      </c>
      <c r="F82" s="23">
        <f t="shared" si="4"/>
        <v>238</v>
      </c>
      <c r="G82" s="24">
        <v>111</v>
      </c>
      <c r="H82" s="25">
        <v>127</v>
      </c>
      <c r="I82" s="23">
        <f t="shared" si="5"/>
        <v>238</v>
      </c>
      <c r="J82" s="24">
        <v>111</v>
      </c>
      <c r="K82" s="25">
        <v>127</v>
      </c>
    </row>
    <row r="83" spans="2:11" ht="12.75" customHeight="1">
      <c r="B83" s="18">
        <v>68</v>
      </c>
      <c r="C83" s="23">
        <f t="shared" si="3"/>
        <v>181</v>
      </c>
      <c r="D83" s="24">
        <v>91</v>
      </c>
      <c r="E83" s="25">
        <v>90</v>
      </c>
      <c r="F83" s="23">
        <f t="shared" si="4"/>
        <v>234</v>
      </c>
      <c r="G83" s="24">
        <v>104</v>
      </c>
      <c r="H83" s="25">
        <v>130</v>
      </c>
      <c r="I83" s="23">
        <f t="shared" si="5"/>
        <v>234</v>
      </c>
      <c r="J83" s="24">
        <v>104</v>
      </c>
      <c r="K83" s="25">
        <v>130</v>
      </c>
    </row>
    <row r="84" spans="2:11" ht="12.75" customHeight="1">
      <c r="B84" s="61">
        <v>69</v>
      </c>
      <c r="C84" s="27">
        <f t="shared" si="3"/>
        <v>168</v>
      </c>
      <c r="D84" s="28">
        <v>87</v>
      </c>
      <c r="E84" s="29">
        <v>81</v>
      </c>
      <c r="F84" s="27">
        <f t="shared" si="4"/>
        <v>231</v>
      </c>
      <c r="G84" s="28">
        <v>125</v>
      </c>
      <c r="H84" s="29">
        <v>106</v>
      </c>
      <c r="I84" s="27">
        <f t="shared" si="5"/>
        <v>231</v>
      </c>
      <c r="J84" s="28">
        <v>125</v>
      </c>
      <c r="K84" s="29">
        <v>106</v>
      </c>
    </row>
    <row r="85" spans="2:11" ht="12.75" customHeight="1">
      <c r="B85" s="18">
        <v>70</v>
      </c>
      <c r="C85" s="23">
        <f t="shared" si="3"/>
        <v>140</v>
      </c>
      <c r="D85" s="24">
        <v>69</v>
      </c>
      <c r="E85" s="25">
        <v>71</v>
      </c>
      <c r="F85" s="23">
        <f t="shared" si="4"/>
        <v>218</v>
      </c>
      <c r="G85" s="24">
        <v>106</v>
      </c>
      <c r="H85" s="25">
        <v>112</v>
      </c>
      <c r="I85" s="23">
        <f t="shared" si="5"/>
        <v>218</v>
      </c>
      <c r="J85" s="24">
        <v>106</v>
      </c>
      <c r="K85" s="25">
        <v>112</v>
      </c>
    </row>
    <row r="86" spans="2:11" ht="12.75" customHeight="1">
      <c r="B86" s="18">
        <v>71</v>
      </c>
      <c r="C86" s="23">
        <f t="shared" si="3"/>
        <v>184</v>
      </c>
      <c r="D86" s="24">
        <v>89</v>
      </c>
      <c r="E86" s="25">
        <v>95</v>
      </c>
      <c r="F86" s="23">
        <f t="shared" si="4"/>
        <v>251</v>
      </c>
      <c r="G86" s="24">
        <v>122</v>
      </c>
      <c r="H86" s="25">
        <v>129</v>
      </c>
      <c r="I86" s="23">
        <f t="shared" si="5"/>
        <v>251</v>
      </c>
      <c r="J86" s="24">
        <v>122</v>
      </c>
      <c r="K86" s="25">
        <v>129</v>
      </c>
    </row>
    <row r="87" spans="2:11" ht="12.75" customHeight="1">
      <c r="B87" s="18">
        <v>72</v>
      </c>
      <c r="C87" s="23">
        <f t="shared" si="3"/>
        <v>187</v>
      </c>
      <c r="D87" s="24">
        <v>84</v>
      </c>
      <c r="E87" s="25">
        <v>103</v>
      </c>
      <c r="F87" s="23">
        <f t="shared" si="4"/>
        <v>226</v>
      </c>
      <c r="G87" s="24">
        <v>106</v>
      </c>
      <c r="H87" s="25">
        <v>120</v>
      </c>
      <c r="I87" s="23">
        <f t="shared" si="5"/>
        <v>226</v>
      </c>
      <c r="J87" s="24">
        <v>106</v>
      </c>
      <c r="K87" s="25">
        <v>120</v>
      </c>
    </row>
    <row r="88" spans="2:11" ht="12.75" customHeight="1">
      <c r="B88" s="18">
        <v>73</v>
      </c>
      <c r="C88" s="23">
        <f t="shared" si="3"/>
        <v>185</v>
      </c>
      <c r="D88" s="24">
        <v>104</v>
      </c>
      <c r="E88" s="25">
        <v>81</v>
      </c>
      <c r="F88" s="23">
        <f t="shared" si="4"/>
        <v>233</v>
      </c>
      <c r="G88" s="24">
        <v>109</v>
      </c>
      <c r="H88" s="25">
        <v>124</v>
      </c>
      <c r="I88" s="23">
        <f t="shared" si="5"/>
        <v>233</v>
      </c>
      <c r="J88" s="24">
        <v>109</v>
      </c>
      <c r="K88" s="25">
        <v>124</v>
      </c>
    </row>
    <row r="89" spans="2:11" ht="12.75" customHeight="1">
      <c r="B89" s="18">
        <v>74</v>
      </c>
      <c r="C89" s="23">
        <f t="shared" si="3"/>
        <v>204</v>
      </c>
      <c r="D89" s="24">
        <v>113</v>
      </c>
      <c r="E89" s="25">
        <v>91</v>
      </c>
      <c r="F89" s="23">
        <f t="shared" si="4"/>
        <v>257</v>
      </c>
      <c r="G89" s="24">
        <v>139</v>
      </c>
      <c r="H89" s="25">
        <v>118</v>
      </c>
      <c r="I89" s="23">
        <f t="shared" si="5"/>
        <v>257</v>
      </c>
      <c r="J89" s="24">
        <v>139</v>
      </c>
      <c r="K89" s="25">
        <v>118</v>
      </c>
    </row>
    <row r="90" spans="2:11" ht="12.75" customHeight="1">
      <c r="B90" s="18">
        <v>75</v>
      </c>
      <c r="C90" s="23">
        <f t="shared" si="3"/>
        <v>162</v>
      </c>
      <c r="D90" s="24">
        <v>80</v>
      </c>
      <c r="E90" s="25">
        <v>82</v>
      </c>
      <c r="F90" s="23">
        <f t="shared" si="4"/>
        <v>225</v>
      </c>
      <c r="G90" s="24">
        <v>102</v>
      </c>
      <c r="H90" s="25">
        <v>123</v>
      </c>
      <c r="I90" s="23">
        <f t="shared" si="5"/>
        <v>225</v>
      </c>
      <c r="J90" s="24">
        <v>102</v>
      </c>
      <c r="K90" s="25">
        <v>123</v>
      </c>
    </row>
    <row r="91" spans="2:11" ht="12.75" customHeight="1">
      <c r="B91" s="18">
        <v>76</v>
      </c>
      <c r="C91" s="23">
        <f t="shared" si="3"/>
        <v>139</v>
      </c>
      <c r="D91" s="24">
        <v>71</v>
      </c>
      <c r="E91" s="25">
        <v>68</v>
      </c>
      <c r="F91" s="23">
        <f t="shared" si="4"/>
        <v>210</v>
      </c>
      <c r="G91" s="24">
        <v>96</v>
      </c>
      <c r="H91" s="25">
        <v>114</v>
      </c>
      <c r="I91" s="23">
        <f t="shared" si="5"/>
        <v>210</v>
      </c>
      <c r="J91" s="24">
        <v>96</v>
      </c>
      <c r="K91" s="25">
        <v>114</v>
      </c>
    </row>
    <row r="92" spans="2:11" ht="12.75" customHeight="1">
      <c r="B92" s="18">
        <v>77</v>
      </c>
      <c r="C92" s="23">
        <f t="shared" si="3"/>
        <v>111</v>
      </c>
      <c r="D92" s="24">
        <v>55</v>
      </c>
      <c r="E92" s="25">
        <v>56</v>
      </c>
      <c r="F92" s="23">
        <f t="shared" si="4"/>
        <v>130</v>
      </c>
      <c r="G92" s="24">
        <v>51</v>
      </c>
      <c r="H92" s="25">
        <v>79</v>
      </c>
      <c r="I92" s="23">
        <f t="shared" si="5"/>
        <v>130</v>
      </c>
      <c r="J92" s="24">
        <v>51</v>
      </c>
      <c r="K92" s="25">
        <v>79</v>
      </c>
    </row>
    <row r="93" spans="2:11" ht="12.75" customHeight="1">
      <c r="B93" s="18">
        <v>78</v>
      </c>
      <c r="C93" s="23">
        <f t="shared" si="3"/>
        <v>92</v>
      </c>
      <c r="D93" s="24">
        <v>38</v>
      </c>
      <c r="E93" s="25">
        <v>54</v>
      </c>
      <c r="F93" s="23">
        <f t="shared" si="4"/>
        <v>113</v>
      </c>
      <c r="G93" s="24">
        <v>52</v>
      </c>
      <c r="H93" s="25">
        <v>61</v>
      </c>
      <c r="I93" s="23">
        <f t="shared" si="5"/>
        <v>113</v>
      </c>
      <c r="J93" s="24">
        <v>52</v>
      </c>
      <c r="K93" s="25">
        <v>61</v>
      </c>
    </row>
    <row r="94" spans="2:11" ht="12.75" customHeight="1">
      <c r="B94" s="61">
        <v>79</v>
      </c>
      <c r="C94" s="27">
        <f t="shared" si="3"/>
        <v>109</v>
      </c>
      <c r="D94" s="28">
        <v>48</v>
      </c>
      <c r="E94" s="29">
        <v>61</v>
      </c>
      <c r="F94" s="27">
        <f t="shared" si="4"/>
        <v>154</v>
      </c>
      <c r="G94" s="28">
        <v>68</v>
      </c>
      <c r="H94" s="29">
        <v>86</v>
      </c>
      <c r="I94" s="27">
        <f t="shared" si="5"/>
        <v>154</v>
      </c>
      <c r="J94" s="28">
        <v>68</v>
      </c>
      <c r="K94" s="29">
        <v>86</v>
      </c>
    </row>
    <row r="95" spans="2:11" ht="12.75" customHeight="1">
      <c r="B95" s="18">
        <v>80</v>
      </c>
      <c r="C95" s="23">
        <f t="shared" si="3"/>
        <v>136</v>
      </c>
      <c r="D95" s="24">
        <v>51</v>
      </c>
      <c r="E95" s="25">
        <v>85</v>
      </c>
      <c r="F95" s="23">
        <f t="shared" si="4"/>
        <v>147</v>
      </c>
      <c r="G95" s="24">
        <v>63</v>
      </c>
      <c r="H95" s="25">
        <v>84</v>
      </c>
      <c r="I95" s="23">
        <f t="shared" si="5"/>
        <v>147</v>
      </c>
      <c r="J95" s="24">
        <v>63</v>
      </c>
      <c r="K95" s="25">
        <v>84</v>
      </c>
    </row>
    <row r="96" spans="2:11" ht="12.75" customHeight="1">
      <c r="B96" s="18">
        <v>81</v>
      </c>
      <c r="C96" s="23">
        <f t="shared" si="3"/>
        <v>122</v>
      </c>
      <c r="D96" s="24">
        <v>50</v>
      </c>
      <c r="E96" s="25">
        <v>72</v>
      </c>
      <c r="F96" s="23">
        <f t="shared" si="4"/>
        <v>150</v>
      </c>
      <c r="G96" s="24">
        <v>61</v>
      </c>
      <c r="H96" s="25">
        <v>89</v>
      </c>
      <c r="I96" s="23">
        <f t="shared" si="5"/>
        <v>150</v>
      </c>
      <c r="J96" s="24">
        <v>61</v>
      </c>
      <c r="K96" s="25">
        <v>89</v>
      </c>
    </row>
    <row r="97" spans="2:11" ht="12.75" customHeight="1">
      <c r="B97" s="18">
        <v>82</v>
      </c>
      <c r="C97" s="23">
        <f t="shared" si="3"/>
        <v>140</v>
      </c>
      <c r="D97" s="24">
        <v>61</v>
      </c>
      <c r="E97" s="25">
        <v>79</v>
      </c>
      <c r="F97" s="23">
        <f t="shared" si="4"/>
        <v>153</v>
      </c>
      <c r="G97" s="24">
        <v>72</v>
      </c>
      <c r="H97" s="25">
        <v>81</v>
      </c>
      <c r="I97" s="23">
        <f t="shared" si="5"/>
        <v>153</v>
      </c>
      <c r="J97" s="24">
        <v>72</v>
      </c>
      <c r="K97" s="25">
        <v>81</v>
      </c>
    </row>
    <row r="98" spans="2:11" ht="12.75" customHeight="1">
      <c r="B98" s="18">
        <v>83</v>
      </c>
      <c r="C98" s="23">
        <f t="shared" si="3"/>
        <v>108</v>
      </c>
      <c r="D98" s="24">
        <v>38</v>
      </c>
      <c r="E98" s="25">
        <v>70</v>
      </c>
      <c r="F98" s="23">
        <f t="shared" si="4"/>
        <v>125</v>
      </c>
      <c r="G98" s="24">
        <v>50</v>
      </c>
      <c r="H98" s="25">
        <v>75</v>
      </c>
      <c r="I98" s="23">
        <f t="shared" si="5"/>
        <v>125</v>
      </c>
      <c r="J98" s="24">
        <v>50</v>
      </c>
      <c r="K98" s="25">
        <v>75</v>
      </c>
    </row>
    <row r="99" spans="2:11" ht="12.75" customHeight="1">
      <c r="B99" s="18">
        <v>84</v>
      </c>
      <c r="C99" s="23">
        <f t="shared" si="3"/>
        <v>117</v>
      </c>
      <c r="D99" s="24">
        <v>51</v>
      </c>
      <c r="E99" s="25">
        <v>66</v>
      </c>
      <c r="F99" s="23">
        <f t="shared" si="4"/>
        <v>138</v>
      </c>
      <c r="G99" s="24">
        <v>54</v>
      </c>
      <c r="H99" s="25">
        <v>84</v>
      </c>
      <c r="I99" s="23">
        <f t="shared" si="5"/>
        <v>138</v>
      </c>
      <c r="J99" s="24">
        <v>54</v>
      </c>
      <c r="K99" s="25">
        <v>84</v>
      </c>
    </row>
    <row r="100" spans="2:11" ht="12.75" customHeight="1">
      <c r="B100" s="18">
        <v>85</v>
      </c>
      <c r="C100" s="23">
        <f t="shared" si="3"/>
        <v>106</v>
      </c>
      <c r="D100" s="24">
        <v>46</v>
      </c>
      <c r="E100" s="25">
        <v>60</v>
      </c>
      <c r="F100" s="23">
        <f t="shared" si="4"/>
        <v>145</v>
      </c>
      <c r="G100" s="24">
        <v>60</v>
      </c>
      <c r="H100" s="25">
        <v>85</v>
      </c>
      <c r="I100" s="23">
        <f t="shared" si="5"/>
        <v>145</v>
      </c>
      <c r="J100" s="24">
        <v>60</v>
      </c>
      <c r="K100" s="25">
        <v>85</v>
      </c>
    </row>
    <row r="101" spans="2:11" ht="12.75" customHeight="1">
      <c r="B101" s="18">
        <v>86</v>
      </c>
      <c r="C101" s="23">
        <f t="shared" si="3"/>
        <v>112</v>
      </c>
      <c r="D101" s="24">
        <v>38</v>
      </c>
      <c r="E101" s="25">
        <v>74</v>
      </c>
      <c r="F101" s="23">
        <f t="shared" si="4"/>
        <v>142</v>
      </c>
      <c r="G101" s="24">
        <v>58</v>
      </c>
      <c r="H101" s="25">
        <v>84</v>
      </c>
      <c r="I101" s="23">
        <f t="shared" si="5"/>
        <v>142</v>
      </c>
      <c r="J101" s="24">
        <v>58</v>
      </c>
      <c r="K101" s="25">
        <v>84</v>
      </c>
    </row>
    <row r="102" spans="2:11" ht="12.75" customHeight="1">
      <c r="B102" s="18">
        <v>87</v>
      </c>
      <c r="C102" s="23">
        <f t="shared" si="3"/>
        <v>93</v>
      </c>
      <c r="D102" s="24">
        <v>33</v>
      </c>
      <c r="E102" s="25">
        <v>60</v>
      </c>
      <c r="F102" s="23">
        <f t="shared" si="4"/>
        <v>125</v>
      </c>
      <c r="G102" s="24">
        <v>44</v>
      </c>
      <c r="H102" s="25">
        <v>81</v>
      </c>
      <c r="I102" s="23">
        <f t="shared" si="5"/>
        <v>125</v>
      </c>
      <c r="J102" s="24">
        <v>44</v>
      </c>
      <c r="K102" s="25">
        <v>81</v>
      </c>
    </row>
    <row r="103" spans="2:11" ht="12.75" customHeight="1">
      <c r="B103" s="18">
        <v>88</v>
      </c>
      <c r="C103" s="23">
        <f t="shared" si="3"/>
        <v>114</v>
      </c>
      <c r="D103" s="24">
        <v>44</v>
      </c>
      <c r="E103" s="25">
        <v>70</v>
      </c>
      <c r="F103" s="23">
        <f t="shared" si="4"/>
        <v>118</v>
      </c>
      <c r="G103" s="24">
        <v>37</v>
      </c>
      <c r="H103" s="25">
        <v>81</v>
      </c>
      <c r="I103" s="23">
        <f t="shared" si="5"/>
        <v>118</v>
      </c>
      <c r="J103" s="24">
        <v>37</v>
      </c>
      <c r="K103" s="25">
        <v>81</v>
      </c>
    </row>
    <row r="104" spans="2:11" ht="12.75" customHeight="1">
      <c r="B104" s="61">
        <v>89</v>
      </c>
      <c r="C104" s="27">
        <f t="shared" si="3"/>
        <v>88</v>
      </c>
      <c r="D104" s="28">
        <v>21</v>
      </c>
      <c r="E104" s="29">
        <v>67</v>
      </c>
      <c r="F104" s="27">
        <f t="shared" si="4"/>
        <v>80</v>
      </c>
      <c r="G104" s="28">
        <v>26</v>
      </c>
      <c r="H104" s="29">
        <v>54</v>
      </c>
      <c r="I104" s="27">
        <f t="shared" si="5"/>
        <v>80</v>
      </c>
      <c r="J104" s="28">
        <v>26</v>
      </c>
      <c r="K104" s="29">
        <v>54</v>
      </c>
    </row>
    <row r="105" spans="2:11" ht="12.75" customHeight="1">
      <c r="B105" s="18">
        <v>90</v>
      </c>
      <c r="C105" s="23">
        <f t="shared" si="3"/>
        <v>70</v>
      </c>
      <c r="D105" s="24">
        <v>18</v>
      </c>
      <c r="E105" s="25">
        <v>52</v>
      </c>
      <c r="F105" s="23">
        <f t="shared" si="4"/>
        <v>82</v>
      </c>
      <c r="G105" s="24">
        <v>23</v>
      </c>
      <c r="H105" s="25">
        <v>59</v>
      </c>
      <c r="I105" s="23">
        <f t="shared" si="5"/>
        <v>82</v>
      </c>
      <c r="J105" s="24">
        <v>23</v>
      </c>
      <c r="K105" s="25">
        <v>59</v>
      </c>
    </row>
    <row r="106" spans="2:11" ht="12.75" customHeight="1">
      <c r="B106" s="18">
        <v>91</v>
      </c>
      <c r="C106" s="23">
        <f t="shared" si="3"/>
        <v>73</v>
      </c>
      <c r="D106" s="24">
        <v>18</v>
      </c>
      <c r="E106" s="25">
        <v>55</v>
      </c>
      <c r="F106" s="23">
        <f t="shared" si="4"/>
        <v>60</v>
      </c>
      <c r="G106" s="24">
        <v>17</v>
      </c>
      <c r="H106" s="25">
        <v>43</v>
      </c>
      <c r="I106" s="23">
        <f t="shared" si="5"/>
        <v>60</v>
      </c>
      <c r="J106" s="24">
        <v>17</v>
      </c>
      <c r="K106" s="25">
        <v>43</v>
      </c>
    </row>
    <row r="107" spans="2:11" ht="12.75" customHeight="1">
      <c r="B107" s="18">
        <v>92</v>
      </c>
      <c r="C107" s="23">
        <f t="shared" si="3"/>
        <v>76</v>
      </c>
      <c r="D107" s="24">
        <v>18</v>
      </c>
      <c r="E107" s="25">
        <v>58</v>
      </c>
      <c r="F107" s="23">
        <f t="shared" si="4"/>
        <v>58</v>
      </c>
      <c r="G107" s="24">
        <v>23</v>
      </c>
      <c r="H107" s="25">
        <v>35</v>
      </c>
      <c r="I107" s="23">
        <f t="shared" si="5"/>
        <v>58</v>
      </c>
      <c r="J107" s="24">
        <v>23</v>
      </c>
      <c r="K107" s="25">
        <v>35</v>
      </c>
    </row>
    <row r="108" spans="2:11" ht="12.75" customHeight="1">
      <c r="B108" s="18">
        <v>93</v>
      </c>
      <c r="C108" s="23">
        <f t="shared" si="3"/>
        <v>57</v>
      </c>
      <c r="D108" s="24">
        <v>21</v>
      </c>
      <c r="E108" s="25">
        <v>36</v>
      </c>
      <c r="F108" s="23">
        <f t="shared" si="4"/>
        <v>39</v>
      </c>
      <c r="G108" s="24">
        <v>8</v>
      </c>
      <c r="H108" s="25">
        <v>31</v>
      </c>
      <c r="I108" s="23">
        <f t="shared" si="5"/>
        <v>39</v>
      </c>
      <c r="J108" s="24">
        <v>8</v>
      </c>
      <c r="K108" s="25">
        <v>31</v>
      </c>
    </row>
    <row r="109" spans="2:11" ht="12.75" customHeight="1">
      <c r="B109" s="18">
        <v>94</v>
      </c>
      <c r="C109" s="23">
        <f t="shared" si="3"/>
        <v>49</v>
      </c>
      <c r="D109" s="24">
        <v>13</v>
      </c>
      <c r="E109" s="25">
        <v>36</v>
      </c>
      <c r="F109" s="23">
        <f t="shared" si="4"/>
        <v>38</v>
      </c>
      <c r="G109" s="24">
        <v>9</v>
      </c>
      <c r="H109" s="25">
        <v>29</v>
      </c>
      <c r="I109" s="23">
        <f t="shared" si="5"/>
        <v>38</v>
      </c>
      <c r="J109" s="24">
        <v>9</v>
      </c>
      <c r="K109" s="25">
        <v>29</v>
      </c>
    </row>
    <row r="110" spans="2:11" ht="12.75" customHeight="1">
      <c r="B110" s="18">
        <v>95</v>
      </c>
      <c r="C110" s="23">
        <f t="shared" si="3"/>
        <v>34</v>
      </c>
      <c r="D110" s="24">
        <v>11</v>
      </c>
      <c r="E110" s="25">
        <v>23</v>
      </c>
      <c r="F110" s="23">
        <f t="shared" si="4"/>
        <v>35</v>
      </c>
      <c r="G110" s="24">
        <v>6</v>
      </c>
      <c r="H110" s="25">
        <v>29</v>
      </c>
      <c r="I110" s="23">
        <f t="shared" si="5"/>
        <v>35</v>
      </c>
      <c r="J110" s="24">
        <v>6</v>
      </c>
      <c r="K110" s="25">
        <v>29</v>
      </c>
    </row>
    <row r="111" spans="2:11" ht="12.75" customHeight="1">
      <c r="B111" s="18">
        <v>96</v>
      </c>
      <c r="C111" s="23">
        <f t="shared" si="3"/>
        <v>38</v>
      </c>
      <c r="D111" s="24">
        <v>6</v>
      </c>
      <c r="E111" s="25">
        <v>32</v>
      </c>
      <c r="F111" s="23">
        <f t="shared" si="4"/>
        <v>23</v>
      </c>
      <c r="G111" s="24">
        <v>6</v>
      </c>
      <c r="H111" s="25">
        <v>17</v>
      </c>
      <c r="I111" s="23">
        <f t="shared" si="5"/>
        <v>23</v>
      </c>
      <c r="J111" s="24">
        <v>6</v>
      </c>
      <c r="K111" s="25">
        <v>17</v>
      </c>
    </row>
    <row r="112" spans="2:11" ht="12.75" customHeight="1">
      <c r="B112" s="18">
        <v>97</v>
      </c>
      <c r="C112" s="23">
        <f t="shared" si="3"/>
        <v>15</v>
      </c>
      <c r="D112" s="24">
        <v>4</v>
      </c>
      <c r="E112" s="25">
        <v>11</v>
      </c>
      <c r="F112" s="23">
        <f t="shared" si="4"/>
        <v>9</v>
      </c>
      <c r="G112" s="24">
        <v>2</v>
      </c>
      <c r="H112" s="25">
        <v>7</v>
      </c>
      <c r="I112" s="23">
        <f t="shared" si="5"/>
        <v>9</v>
      </c>
      <c r="J112" s="24">
        <v>2</v>
      </c>
      <c r="K112" s="25">
        <v>7</v>
      </c>
    </row>
    <row r="113" spans="2:11" ht="12.75" customHeight="1">
      <c r="B113" s="18">
        <v>98</v>
      </c>
      <c r="C113" s="23">
        <f t="shared" si="3"/>
        <v>16</v>
      </c>
      <c r="D113" s="24">
        <v>0</v>
      </c>
      <c r="E113" s="25">
        <v>16</v>
      </c>
      <c r="F113" s="23">
        <f t="shared" si="4"/>
        <v>12</v>
      </c>
      <c r="G113" s="24">
        <v>1</v>
      </c>
      <c r="H113" s="25">
        <v>11</v>
      </c>
      <c r="I113" s="23">
        <f t="shared" si="5"/>
        <v>12</v>
      </c>
      <c r="J113" s="24">
        <v>1</v>
      </c>
      <c r="K113" s="25">
        <v>11</v>
      </c>
    </row>
    <row r="114" spans="2:11" ht="12.75" customHeight="1">
      <c r="B114" s="61">
        <v>99</v>
      </c>
      <c r="C114" s="27">
        <f t="shared" si="3"/>
        <v>15</v>
      </c>
      <c r="D114" s="28">
        <v>0</v>
      </c>
      <c r="E114" s="29">
        <v>15</v>
      </c>
      <c r="F114" s="27">
        <f t="shared" si="4"/>
        <v>1</v>
      </c>
      <c r="G114" s="28">
        <v>0</v>
      </c>
      <c r="H114" s="29">
        <v>1</v>
      </c>
      <c r="I114" s="27">
        <f t="shared" si="5"/>
        <v>1</v>
      </c>
      <c r="J114" s="28">
        <v>0</v>
      </c>
      <c r="K114" s="29">
        <v>1</v>
      </c>
    </row>
    <row r="115" spans="2:11" ht="12.75" customHeight="1">
      <c r="B115" s="18" t="s">
        <v>10</v>
      </c>
      <c r="C115" s="23">
        <f t="shared" si="3"/>
        <v>46</v>
      </c>
      <c r="D115" s="36">
        <v>2</v>
      </c>
      <c r="E115" s="37">
        <v>44</v>
      </c>
      <c r="F115" s="23">
        <f t="shared" si="4"/>
        <v>11</v>
      </c>
      <c r="G115" s="24">
        <v>1</v>
      </c>
      <c r="H115" s="25">
        <v>10</v>
      </c>
      <c r="I115" s="23">
        <f t="shared" si="5"/>
        <v>11</v>
      </c>
      <c r="J115" s="24">
        <v>1</v>
      </c>
      <c r="K115" s="25">
        <v>10</v>
      </c>
    </row>
    <row r="116" spans="2:11" ht="12.75" customHeight="1">
      <c r="B116" s="18" t="s">
        <v>11</v>
      </c>
      <c r="C116" s="23">
        <f t="shared" si="3"/>
        <v>2</v>
      </c>
      <c r="D116" s="24">
        <v>2</v>
      </c>
      <c r="E116" s="25">
        <v>0</v>
      </c>
      <c r="F116" s="23">
        <f t="shared" si="4"/>
        <v>17</v>
      </c>
      <c r="G116" s="24">
        <v>12</v>
      </c>
      <c r="H116" s="25">
        <v>5</v>
      </c>
      <c r="I116" s="23">
        <f t="shared" si="5"/>
        <v>17</v>
      </c>
      <c r="J116" s="24">
        <v>12</v>
      </c>
      <c r="K116" s="25">
        <v>5</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224</v>
      </c>
      <c r="D119" s="24">
        <f>SUM(D8:D12)</f>
        <v>114</v>
      </c>
      <c r="E119" s="25">
        <f>SUM(E8:E12)</f>
        <v>110</v>
      </c>
      <c r="F119" s="23">
        <f aca="true" t="shared" si="7" ref="F119:F139">G119+H119</f>
        <v>334</v>
      </c>
      <c r="G119" s="24">
        <f>SUM(G8:G12)</f>
        <v>192</v>
      </c>
      <c r="H119" s="25">
        <f>SUM(H8:H12)</f>
        <v>142</v>
      </c>
      <c r="I119" s="23">
        <f aca="true" t="shared" si="8" ref="I119:I139">J119+K119</f>
        <v>334</v>
      </c>
      <c r="J119" s="24">
        <f>SUM(J8:J12)</f>
        <v>192</v>
      </c>
      <c r="K119" s="25">
        <f>SUM(K8:K12)</f>
        <v>142</v>
      </c>
    </row>
    <row r="120" spans="2:11" ht="12.75" customHeight="1">
      <c r="B120" s="18" t="s">
        <v>14</v>
      </c>
      <c r="C120" s="23">
        <f t="shared" si="6"/>
        <v>269</v>
      </c>
      <c r="D120" s="24">
        <f>SUM(D13:D17)</f>
        <v>154</v>
      </c>
      <c r="E120" s="25">
        <f>SUM(E13:E17)</f>
        <v>115</v>
      </c>
      <c r="F120" s="23">
        <f t="shared" si="7"/>
        <v>482</v>
      </c>
      <c r="G120" s="24">
        <f>SUM(G13:G17)</f>
        <v>243</v>
      </c>
      <c r="H120" s="25">
        <f>SUM(H13:H17)</f>
        <v>239</v>
      </c>
      <c r="I120" s="23">
        <f t="shared" si="8"/>
        <v>482</v>
      </c>
      <c r="J120" s="24">
        <f>SUM(J13:J17)</f>
        <v>243</v>
      </c>
      <c r="K120" s="25">
        <f>SUM(K13:K17)</f>
        <v>239</v>
      </c>
    </row>
    <row r="121" spans="2:11" ht="12.75" customHeight="1">
      <c r="B121" s="18" t="s">
        <v>15</v>
      </c>
      <c r="C121" s="23">
        <f t="shared" si="6"/>
        <v>304</v>
      </c>
      <c r="D121" s="24">
        <f>SUM(D18:D22)</f>
        <v>156</v>
      </c>
      <c r="E121" s="25">
        <f>SUM(E18:E22)</f>
        <v>148</v>
      </c>
      <c r="F121" s="23">
        <f t="shared" si="7"/>
        <v>499</v>
      </c>
      <c r="G121" s="24">
        <f>SUM(G18:G22)</f>
        <v>254</v>
      </c>
      <c r="H121" s="25">
        <f>SUM(H18:H22)</f>
        <v>245</v>
      </c>
      <c r="I121" s="23">
        <f t="shared" si="8"/>
        <v>499</v>
      </c>
      <c r="J121" s="24">
        <f>SUM(J18:J22)</f>
        <v>254</v>
      </c>
      <c r="K121" s="25">
        <f>SUM(K18:K22)</f>
        <v>245</v>
      </c>
    </row>
    <row r="122" spans="2:11" ht="12.75" customHeight="1">
      <c r="B122" s="18" t="s">
        <v>16</v>
      </c>
      <c r="C122" s="23">
        <f t="shared" si="6"/>
        <v>278</v>
      </c>
      <c r="D122" s="24">
        <f>SUM(D23:D27)</f>
        <v>145</v>
      </c>
      <c r="E122" s="25">
        <f>SUM(E23:E27)</f>
        <v>133</v>
      </c>
      <c r="F122" s="23">
        <f t="shared" si="7"/>
        <v>444</v>
      </c>
      <c r="G122" s="24">
        <f>SUM(G23:G27)</f>
        <v>240</v>
      </c>
      <c r="H122" s="25">
        <f>SUM(H23:H27)</f>
        <v>204</v>
      </c>
      <c r="I122" s="23">
        <f t="shared" si="8"/>
        <v>444</v>
      </c>
      <c r="J122" s="24">
        <f>SUM(J23:J27)</f>
        <v>240</v>
      </c>
      <c r="K122" s="25">
        <f>SUM(K23:K27)</f>
        <v>204</v>
      </c>
    </row>
    <row r="123" spans="2:11" ht="12.75" customHeight="1">
      <c r="B123" s="18" t="s">
        <v>17</v>
      </c>
      <c r="C123" s="23">
        <f t="shared" si="6"/>
        <v>142</v>
      </c>
      <c r="D123" s="24">
        <f>SUM(D28:D32)</f>
        <v>89</v>
      </c>
      <c r="E123" s="25">
        <f>SUM(E28:E32)</f>
        <v>53</v>
      </c>
      <c r="F123" s="23">
        <f t="shared" si="7"/>
        <v>338</v>
      </c>
      <c r="G123" s="24">
        <f>SUM(G28:G32)</f>
        <v>162</v>
      </c>
      <c r="H123" s="25">
        <f>SUM(H28:H32)</f>
        <v>176</v>
      </c>
      <c r="I123" s="23">
        <f t="shared" si="8"/>
        <v>338</v>
      </c>
      <c r="J123" s="24">
        <f>SUM(J28:J32)</f>
        <v>162</v>
      </c>
      <c r="K123" s="25">
        <f>SUM(K28:K32)</f>
        <v>176</v>
      </c>
    </row>
    <row r="124" spans="2:11" ht="12.75" customHeight="1">
      <c r="B124" s="18" t="s">
        <v>18</v>
      </c>
      <c r="C124" s="23">
        <f t="shared" si="6"/>
        <v>240</v>
      </c>
      <c r="D124" s="24">
        <f>SUM(D33:D37)</f>
        <v>120</v>
      </c>
      <c r="E124" s="25">
        <f>SUM(E33:E37)</f>
        <v>120</v>
      </c>
      <c r="F124" s="23">
        <f t="shared" si="7"/>
        <v>349</v>
      </c>
      <c r="G124" s="24">
        <f>SUM(G33:G37)</f>
        <v>179</v>
      </c>
      <c r="H124" s="25">
        <f>SUM(H33:H37)</f>
        <v>170</v>
      </c>
      <c r="I124" s="23">
        <f t="shared" si="8"/>
        <v>349</v>
      </c>
      <c r="J124" s="24">
        <f>SUM(J33:J37)</f>
        <v>179</v>
      </c>
      <c r="K124" s="25">
        <f>SUM(K33:K37)</f>
        <v>170</v>
      </c>
    </row>
    <row r="125" spans="2:11" ht="12.75" customHeight="1">
      <c r="B125" s="18" t="s">
        <v>19</v>
      </c>
      <c r="C125" s="23">
        <f t="shared" si="6"/>
        <v>265</v>
      </c>
      <c r="D125" s="24">
        <f>SUM(D38:D42)</f>
        <v>142</v>
      </c>
      <c r="E125" s="25">
        <f>SUM(E38:E42)</f>
        <v>123</v>
      </c>
      <c r="F125" s="23">
        <f t="shared" si="7"/>
        <v>434</v>
      </c>
      <c r="G125" s="24">
        <f>SUM(G38:G42)</f>
        <v>207</v>
      </c>
      <c r="H125" s="25">
        <f>SUM(H38:H42)</f>
        <v>227</v>
      </c>
      <c r="I125" s="23">
        <f t="shared" si="8"/>
        <v>434</v>
      </c>
      <c r="J125" s="24">
        <f>SUM(J38:J42)</f>
        <v>207</v>
      </c>
      <c r="K125" s="25">
        <f>SUM(K38:K42)</f>
        <v>227</v>
      </c>
    </row>
    <row r="126" spans="2:11" ht="12.75" customHeight="1">
      <c r="B126" s="18" t="s">
        <v>20</v>
      </c>
      <c r="C126" s="23">
        <f t="shared" si="6"/>
        <v>343</v>
      </c>
      <c r="D126" s="24">
        <f>SUM(D43:D47)</f>
        <v>190</v>
      </c>
      <c r="E126" s="25">
        <f>SUM(E43:E47)</f>
        <v>153</v>
      </c>
      <c r="F126" s="23">
        <f t="shared" si="7"/>
        <v>581</v>
      </c>
      <c r="G126" s="24">
        <f>SUM(G43:G47)</f>
        <v>285</v>
      </c>
      <c r="H126" s="25">
        <f>SUM(H43:H47)</f>
        <v>296</v>
      </c>
      <c r="I126" s="23">
        <f t="shared" si="8"/>
        <v>581</v>
      </c>
      <c r="J126" s="24">
        <f>SUM(J43:J47)</f>
        <v>285</v>
      </c>
      <c r="K126" s="25">
        <f>SUM(K43:K47)</f>
        <v>296</v>
      </c>
    </row>
    <row r="127" spans="2:11" ht="12.75" customHeight="1">
      <c r="B127" s="18" t="s">
        <v>21</v>
      </c>
      <c r="C127" s="23">
        <f t="shared" si="6"/>
        <v>430</v>
      </c>
      <c r="D127" s="24">
        <f>SUM(D48:D52)</f>
        <v>234</v>
      </c>
      <c r="E127" s="25">
        <f>SUM(E48:E52)</f>
        <v>196</v>
      </c>
      <c r="F127" s="23">
        <f t="shared" si="7"/>
        <v>601</v>
      </c>
      <c r="G127" s="24">
        <f>SUM(G48:G52)</f>
        <v>302</v>
      </c>
      <c r="H127" s="25">
        <f>SUM(H48:H52)</f>
        <v>299</v>
      </c>
      <c r="I127" s="23">
        <f t="shared" si="8"/>
        <v>601</v>
      </c>
      <c r="J127" s="24">
        <f>SUM(J48:J52)</f>
        <v>302</v>
      </c>
      <c r="K127" s="25">
        <f>SUM(K48:K52)</f>
        <v>299</v>
      </c>
    </row>
    <row r="128" spans="2:11" ht="12.75" customHeight="1">
      <c r="B128" s="18" t="s">
        <v>22</v>
      </c>
      <c r="C128" s="23">
        <f t="shared" si="6"/>
        <v>466</v>
      </c>
      <c r="D128" s="24">
        <f>SUM(D53:D57)</f>
        <v>242</v>
      </c>
      <c r="E128" s="25">
        <f>SUM(E53:E57)</f>
        <v>224</v>
      </c>
      <c r="F128" s="23">
        <f t="shared" si="7"/>
        <v>595</v>
      </c>
      <c r="G128" s="24">
        <f>SUM(G53:G57)</f>
        <v>313</v>
      </c>
      <c r="H128" s="25">
        <f>SUM(H53:H57)</f>
        <v>282</v>
      </c>
      <c r="I128" s="23">
        <f t="shared" si="8"/>
        <v>595</v>
      </c>
      <c r="J128" s="24">
        <f>SUM(J53:J57)</f>
        <v>313</v>
      </c>
      <c r="K128" s="25">
        <f>SUM(K53:K57)</f>
        <v>282</v>
      </c>
    </row>
    <row r="129" spans="2:11" ht="12.75" customHeight="1">
      <c r="B129" s="18" t="s">
        <v>23</v>
      </c>
      <c r="C129" s="23">
        <f t="shared" si="6"/>
        <v>513</v>
      </c>
      <c r="D129" s="24">
        <f>SUM(D58:D62)</f>
        <v>291</v>
      </c>
      <c r="E129" s="25">
        <f>SUM(E58:E62)</f>
        <v>222</v>
      </c>
      <c r="F129" s="23">
        <f t="shared" si="7"/>
        <v>606</v>
      </c>
      <c r="G129" s="24">
        <f>SUM(G58:G62)</f>
        <v>287</v>
      </c>
      <c r="H129" s="25">
        <f>SUM(H58:H62)</f>
        <v>319</v>
      </c>
      <c r="I129" s="23">
        <f t="shared" si="8"/>
        <v>606</v>
      </c>
      <c r="J129" s="24">
        <f>SUM(J58:J62)</f>
        <v>287</v>
      </c>
      <c r="K129" s="25">
        <f>SUM(K58:K62)</f>
        <v>319</v>
      </c>
    </row>
    <row r="130" spans="2:11" ht="12.75" customHeight="1">
      <c r="B130" s="18" t="s">
        <v>24</v>
      </c>
      <c r="C130" s="23">
        <f t="shared" si="6"/>
        <v>506</v>
      </c>
      <c r="D130" s="24">
        <f>SUM(D63:D67)</f>
        <v>265</v>
      </c>
      <c r="E130" s="25">
        <f>SUM(E63:E67)</f>
        <v>241</v>
      </c>
      <c r="F130" s="23">
        <f t="shared" si="7"/>
        <v>712</v>
      </c>
      <c r="G130" s="24">
        <f>SUM(G63:G67)</f>
        <v>339</v>
      </c>
      <c r="H130" s="25">
        <f>SUM(H63:H67)</f>
        <v>373</v>
      </c>
      <c r="I130" s="23">
        <f t="shared" si="8"/>
        <v>712</v>
      </c>
      <c r="J130" s="24">
        <f>SUM(J63:J67)</f>
        <v>339</v>
      </c>
      <c r="K130" s="25">
        <f>SUM(K63:K67)</f>
        <v>373</v>
      </c>
    </row>
    <row r="131" spans="2:11" ht="12.75" customHeight="1">
      <c r="B131" s="18" t="s">
        <v>25</v>
      </c>
      <c r="C131" s="23">
        <f t="shared" si="6"/>
        <v>645</v>
      </c>
      <c r="D131" s="24">
        <f>SUM(D68:D72)</f>
        <v>337</v>
      </c>
      <c r="E131" s="25">
        <f>SUM(E68:E72)</f>
        <v>308</v>
      </c>
      <c r="F131" s="23">
        <f t="shared" si="7"/>
        <v>897</v>
      </c>
      <c r="G131" s="24">
        <f>SUM(G68:G72)</f>
        <v>449</v>
      </c>
      <c r="H131" s="25">
        <f>SUM(H68:H72)</f>
        <v>448</v>
      </c>
      <c r="I131" s="23">
        <f t="shared" si="8"/>
        <v>897</v>
      </c>
      <c r="J131" s="24">
        <f>SUM(J68:J72)</f>
        <v>449</v>
      </c>
      <c r="K131" s="25">
        <f>SUM(K68:K72)</f>
        <v>448</v>
      </c>
    </row>
    <row r="132" spans="2:11" ht="12.75" customHeight="1">
      <c r="B132" s="18" t="s">
        <v>26</v>
      </c>
      <c r="C132" s="23">
        <f t="shared" si="6"/>
        <v>828</v>
      </c>
      <c r="D132" s="24">
        <f>SUM(D80:D84)</f>
        <v>405</v>
      </c>
      <c r="E132" s="25">
        <f>SUM(E80:E84)</f>
        <v>423</v>
      </c>
      <c r="F132" s="23">
        <f t="shared" si="7"/>
        <v>1131</v>
      </c>
      <c r="G132" s="24">
        <f>SUM(G80:G84)</f>
        <v>555</v>
      </c>
      <c r="H132" s="25">
        <f>SUM(H80:H84)</f>
        <v>576</v>
      </c>
      <c r="I132" s="23">
        <f t="shared" si="8"/>
        <v>1131</v>
      </c>
      <c r="J132" s="24">
        <f>SUM(J80:J84)</f>
        <v>555</v>
      </c>
      <c r="K132" s="25">
        <f>SUM(K80:K84)</f>
        <v>576</v>
      </c>
    </row>
    <row r="133" spans="2:11" ht="12.75" customHeight="1">
      <c r="B133" s="18" t="s">
        <v>27</v>
      </c>
      <c r="C133" s="23">
        <f t="shared" si="6"/>
        <v>900</v>
      </c>
      <c r="D133" s="24">
        <f>SUM(D85:D89)</f>
        <v>459</v>
      </c>
      <c r="E133" s="25">
        <f>SUM(E85:E89)</f>
        <v>441</v>
      </c>
      <c r="F133" s="23">
        <f t="shared" si="7"/>
        <v>1185</v>
      </c>
      <c r="G133" s="24">
        <f>SUM(G85:G89)</f>
        <v>582</v>
      </c>
      <c r="H133" s="25">
        <f>SUM(H85:H89)</f>
        <v>603</v>
      </c>
      <c r="I133" s="23">
        <f t="shared" si="8"/>
        <v>1185</v>
      </c>
      <c r="J133" s="24">
        <f>SUM(J85:J89)</f>
        <v>582</v>
      </c>
      <c r="K133" s="25">
        <f>SUM(K85:K89)</f>
        <v>603</v>
      </c>
    </row>
    <row r="134" spans="2:11" ht="12.75" customHeight="1">
      <c r="B134" s="18" t="s">
        <v>28</v>
      </c>
      <c r="C134" s="23">
        <f t="shared" si="6"/>
        <v>613</v>
      </c>
      <c r="D134" s="24">
        <f>SUM(D90:D94)</f>
        <v>292</v>
      </c>
      <c r="E134" s="25">
        <f>SUM(E90:E94)</f>
        <v>321</v>
      </c>
      <c r="F134" s="23">
        <f t="shared" si="7"/>
        <v>832</v>
      </c>
      <c r="G134" s="24">
        <f>SUM(G90:G94)</f>
        <v>369</v>
      </c>
      <c r="H134" s="25">
        <f>SUM(H90:H94)</f>
        <v>463</v>
      </c>
      <c r="I134" s="23">
        <f t="shared" si="8"/>
        <v>832</v>
      </c>
      <c r="J134" s="24">
        <f>SUM(J90:J94)</f>
        <v>369</v>
      </c>
      <c r="K134" s="25">
        <f>SUM(K90:K94)</f>
        <v>463</v>
      </c>
    </row>
    <row r="135" spans="2:11" ht="12.75" customHeight="1">
      <c r="B135" s="18" t="s">
        <v>29</v>
      </c>
      <c r="C135" s="23">
        <f t="shared" si="6"/>
        <v>623</v>
      </c>
      <c r="D135" s="24">
        <f>SUM(D95:D99)</f>
        <v>251</v>
      </c>
      <c r="E135" s="25">
        <f>SUM(E95:E99)</f>
        <v>372</v>
      </c>
      <c r="F135" s="23">
        <f t="shared" si="7"/>
        <v>713</v>
      </c>
      <c r="G135" s="24">
        <f>SUM(G95:G99)</f>
        <v>300</v>
      </c>
      <c r="H135" s="25">
        <f>SUM(H95:H99)</f>
        <v>413</v>
      </c>
      <c r="I135" s="23">
        <f t="shared" si="8"/>
        <v>713</v>
      </c>
      <c r="J135" s="24">
        <f>SUM(J95:J99)</f>
        <v>300</v>
      </c>
      <c r="K135" s="25">
        <f>SUM(K95:K99)</f>
        <v>413</v>
      </c>
    </row>
    <row r="136" spans="2:11" ht="12.75" customHeight="1">
      <c r="B136" s="18" t="s">
        <v>30</v>
      </c>
      <c r="C136" s="23">
        <f t="shared" si="6"/>
        <v>513</v>
      </c>
      <c r="D136" s="24">
        <f>SUM(D100:D104)</f>
        <v>182</v>
      </c>
      <c r="E136" s="25">
        <f>SUM(E100:E104)</f>
        <v>331</v>
      </c>
      <c r="F136" s="23">
        <f t="shared" si="7"/>
        <v>610</v>
      </c>
      <c r="G136" s="24">
        <f>SUM(G100:G104)</f>
        <v>225</v>
      </c>
      <c r="H136" s="25">
        <f>SUM(H100:H104)</f>
        <v>385</v>
      </c>
      <c r="I136" s="23">
        <f t="shared" si="8"/>
        <v>610</v>
      </c>
      <c r="J136" s="24">
        <f>SUM(J100:J104)</f>
        <v>225</v>
      </c>
      <c r="K136" s="25">
        <f>SUM(K100:K104)</f>
        <v>385</v>
      </c>
    </row>
    <row r="137" spans="2:11" ht="12.75" customHeight="1">
      <c r="B137" s="18" t="s">
        <v>31</v>
      </c>
      <c r="C137" s="23">
        <f t="shared" si="6"/>
        <v>325</v>
      </c>
      <c r="D137" s="24">
        <f>SUM(D105:D109)</f>
        <v>88</v>
      </c>
      <c r="E137" s="25">
        <f>SUM(E105:E109)</f>
        <v>237</v>
      </c>
      <c r="F137" s="23">
        <f t="shared" si="7"/>
        <v>277</v>
      </c>
      <c r="G137" s="24">
        <f>SUM(G105:G109)</f>
        <v>80</v>
      </c>
      <c r="H137" s="25">
        <f>SUM(H105:H109)</f>
        <v>197</v>
      </c>
      <c r="I137" s="23">
        <f t="shared" si="8"/>
        <v>277</v>
      </c>
      <c r="J137" s="24">
        <f>SUM(J105:J109)</f>
        <v>80</v>
      </c>
      <c r="K137" s="25">
        <f>SUM(K105:K109)</f>
        <v>197</v>
      </c>
    </row>
    <row r="138" spans="2:11" ht="12.75" customHeight="1">
      <c r="B138" s="18" t="s">
        <v>32</v>
      </c>
      <c r="C138" s="23">
        <f t="shared" si="6"/>
        <v>118</v>
      </c>
      <c r="D138" s="24">
        <f>SUM(D110:D114)</f>
        <v>21</v>
      </c>
      <c r="E138" s="25">
        <f>SUM(E110:E114)</f>
        <v>97</v>
      </c>
      <c r="F138" s="23">
        <f t="shared" si="7"/>
        <v>80</v>
      </c>
      <c r="G138" s="24">
        <f>SUM(G110:G114)</f>
        <v>15</v>
      </c>
      <c r="H138" s="25">
        <f>SUM(H110:H114)</f>
        <v>65</v>
      </c>
      <c r="I138" s="23">
        <f t="shared" si="8"/>
        <v>80</v>
      </c>
      <c r="J138" s="24">
        <f>SUM(J110:J114)</f>
        <v>15</v>
      </c>
      <c r="K138" s="25">
        <f>SUM(K110:K114)</f>
        <v>65</v>
      </c>
    </row>
    <row r="139" spans="2:11" ht="12.75" customHeight="1">
      <c r="B139" s="18" t="s">
        <v>10</v>
      </c>
      <c r="C139" s="23">
        <f t="shared" si="6"/>
        <v>46</v>
      </c>
      <c r="D139" s="24">
        <f>SUM(D115)</f>
        <v>2</v>
      </c>
      <c r="E139" s="25">
        <f>SUM(E115)</f>
        <v>44</v>
      </c>
      <c r="F139" s="23">
        <f t="shared" si="7"/>
        <v>11</v>
      </c>
      <c r="G139" s="24">
        <f>SUM(G115)</f>
        <v>1</v>
      </c>
      <c r="H139" s="25">
        <f>SUM(H115)</f>
        <v>10</v>
      </c>
      <c r="I139" s="23">
        <f t="shared" si="8"/>
        <v>11</v>
      </c>
      <c r="J139" s="24">
        <f>SUM(J115)</f>
        <v>1</v>
      </c>
      <c r="K139" s="25">
        <f>SUM(K115)</f>
        <v>10</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797</v>
      </c>
      <c r="D142" s="24">
        <f t="shared" si="9"/>
        <v>424</v>
      </c>
      <c r="E142" s="25">
        <f t="shared" si="9"/>
        <v>373</v>
      </c>
      <c r="F142" s="23">
        <f t="shared" si="9"/>
        <v>1315</v>
      </c>
      <c r="G142" s="24">
        <f t="shared" si="9"/>
        <v>689</v>
      </c>
      <c r="H142" s="25">
        <f t="shared" si="9"/>
        <v>626</v>
      </c>
      <c r="I142" s="23">
        <f t="shared" si="9"/>
        <v>1315</v>
      </c>
      <c r="J142" s="24">
        <f t="shared" si="9"/>
        <v>689</v>
      </c>
      <c r="K142" s="25">
        <f t="shared" si="9"/>
        <v>626</v>
      </c>
    </row>
    <row r="143" spans="2:11" ht="12.75" customHeight="1">
      <c r="B143" s="66" t="s">
        <v>35</v>
      </c>
      <c r="C143" s="23">
        <f aca="true" t="shared" si="10" ref="C143:K143">SUM(C122:C131)</f>
        <v>3828</v>
      </c>
      <c r="D143" s="24">
        <f t="shared" si="10"/>
        <v>2055</v>
      </c>
      <c r="E143" s="25">
        <f t="shared" si="10"/>
        <v>1773</v>
      </c>
      <c r="F143" s="23">
        <f t="shared" si="10"/>
        <v>5557</v>
      </c>
      <c r="G143" s="24">
        <f t="shared" si="10"/>
        <v>2763</v>
      </c>
      <c r="H143" s="25">
        <f t="shared" si="10"/>
        <v>2794</v>
      </c>
      <c r="I143" s="23">
        <f t="shared" si="10"/>
        <v>5557</v>
      </c>
      <c r="J143" s="24">
        <f t="shared" si="10"/>
        <v>2763</v>
      </c>
      <c r="K143" s="25">
        <f t="shared" si="10"/>
        <v>2794</v>
      </c>
    </row>
    <row r="144" spans="2:11" ht="12.75" customHeight="1">
      <c r="B144" s="66" t="s">
        <v>36</v>
      </c>
      <c r="C144" s="23">
        <f aca="true" t="shared" si="11" ref="C144:K144">SUM(C132:C139)</f>
        <v>3966</v>
      </c>
      <c r="D144" s="24">
        <f t="shared" si="11"/>
        <v>1700</v>
      </c>
      <c r="E144" s="25">
        <f t="shared" si="11"/>
        <v>2266</v>
      </c>
      <c r="F144" s="23">
        <f t="shared" si="11"/>
        <v>4839</v>
      </c>
      <c r="G144" s="24">
        <f t="shared" si="11"/>
        <v>2127</v>
      </c>
      <c r="H144" s="25">
        <f t="shared" si="11"/>
        <v>2712</v>
      </c>
      <c r="I144" s="23">
        <f t="shared" si="11"/>
        <v>4839</v>
      </c>
      <c r="J144" s="24">
        <f t="shared" si="11"/>
        <v>2127</v>
      </c>
      <c r="K144" s="25">
        <f t="shared" si="11"/>
        <v>2712</v>
      </c>
    </row>
    <row r="145" spans="2:11" ht="12.75" customHeight="1">
      <c r="B145" s="66" t="s">
        <v>37</v>
      </c>
      <c r="C145" s="23">
        <f aca="true" t="shared" si="12" ref="C145:K145">SUM(C134:C139)</f>
        <v>2238</v>
      </c>
      <c r="D145" s="24">
        <f t="shared" si="12"/>
        <v>836</v>
      </c>
      <c r="E145" s="25">
        <f t="shared" si="12"/>
        <v>1402</v>
      </c>
      <c r="F145" s="23">
        <f t="shared" si="12"/>
        <v>2523</v>
      </c>
      <c r="G145" s="24">
        <f t="shared" si="12"/>
        <v>990</v>
      </c>
      <c r="H145" s="25">
        <f t="shared" si="12"/>
        <v>1533</v>
      </c>
      <c r="I145" s="23">
        <f t="shared" si="12"/>
        <v>2523</v>
      </c>
      <c r="J145" s="24">
        <f t="shared" si="12"/>
        <v>990</v>
      </c>
      <c r="K145" s="25">
        <f t="shared" si="12"/>
        <v>1533</v>
      </c>
    </row>
    <row r="146" spans="2:11" ht="12.75" customHeight="1">
      <c r="B146" s="67" t="s">
        <v>38</v>
      </c>
      <c r="C146" s="47"/>
      <c r="D146" s="48"/>
      <c r="E146" s="49"/>
      <c r="F146" s="47"/>
      <c r="G146" s="48"/>
      <c r="H146" s="49"/>
      <c r="I146" s="47"/>
      <c r="J146" s="48"/>
      <c r="K146" s="49"/>
    </row>
    <row r="147" spans="2:11" ht="12.75" customHeight="1">
      <c r="B147" s="66" t="s">
        <v>34</v>
      </c>
      <c r="C147" s="50">
        <f>C142/($C$6-$C$116)*100</f>
        <v>9.277150506343848</v>
      </c>
      <c r="D147" s="51">
        <f>D142/($D$6-$D$116)*100</f>
        <v>10.145967934912658</v>
      </c>
      <c r="E147" s="52">
        <f>E142/($E$6-$E$116)*100</f>
        <v>8.454215775158659</v>
      </c>
      <c r="F147" s="50">
        <f>F142/($F$6-$F$116)*100</f>
        <v>11.228759286141235</v>
      </c>
      <c r="G147" s="51">
        <f>G142/($G$6-$G$116)*100</f>
        <v>12.349883491665173</v>
      </c>
      <c r="H147" s="52">
        <f>H142/($H$6-$H$116)*100</f>
        <v>10.208741030658839</v>
      </c>
      <c r="I147" s="50">
        <f>I142/($I$6-$I$116)*100</f>
        <v>11.228759286141235</v>
      </c>
      <c r="J147" s="51">
        <f>J142/($J$6-$J$116)*100</f>
        <v>12.349883491665173</v>
      </c>
      <c r="K147" s="52">
        <f>K142/($K$6-$K$116)*100</f>
        <v>10.208741030658839</v>
      </c>
    </row>
    <row r="148" spans="2:11" ht="12.75" customHeight="1">
      <c r="B148" s="66" t="s">
        <v>35</v>
      </c>
      <c r="C148" s="50">
        <f aca="true" t="shared" si="13" ref="C148:C150">C143/($C$6-$C$116)*100</f>
        <v>44.558258642765686</v>
      </c>
      <c r="D148" s="51">
        <f aca="true" t="shared" si="14" ref="D148:D150">D143/($D$6-$D$116)*100</f>
        <v>49.17444364680546</v>
      </c>
      <c r="E148" s="52">
        <f aca="true" t="shared" si="15" ref="E148:E150">E143/($E$6-$E$116)*100</f>
        <v>40.185856754306435</v>
      </c>
      <c r="F148" s="50">
        <f aca="true" t="shared" si="16" ref="F148:F150">F143/($F$6-$F$116)*100</f>
        <v>47.451114336948166</v>
      </c>
      <c r="G148" s="51">
        <f aca="true" t="shared" si="17" ref="G148:G150">G143/($G$6-$G$116)*100</f>
        <v>49.5250044810898</v>
      </c>
      <c r="H148" s="52">
        <f aca="true" t="shared" si="18" ref="H148:H150">H143/($H$6-$H$116)*100</f>
        <v>45.56425309849968</v>
      </c>
      <c r="I148" s="50">
        <f aca="true" t="shared" si="19" ref="I148:I150">I143/($I$6-$I$116)*100</f>
        <v>47.451114336948166</v>
      </c>
      <c r="J148" s="51">
        <f aca="true" t="shared" si="20" ref="J148:J150">J143/($J$6-$J$116)*100</f>
        <v>49.5250044810898</v>
      </c>
      <c r="K148" s="52">
        <f aca="true" t="shared" si="21" ref="K148:K150">K143/($K$6-$K$116)*100</f>
        <v>45.56425309849968</v>
      </c>
    </row>
    <row r="149" spans="2:11" ht="12.75" customHeight="1">
      <c r="B149" s="66" t="s">
        <v>36</v>
      </c>
      <c r="C149" s="50">
        <f t="shared" si="13"/>
        <v>46.16459085089047</v>
      </c>
      <c r="D149" s="51">
        <f t="shared" si="14"/>
        <v>40.67958841828189</v>
      </c>
      <c r="E149" s="52">
        <f t="shared" si="15"/>
        <v>51.359927470534906</v>
      </c>
      <c r="F149" s="50">
        <f t="shared" si="16"/>
        <v>41.3201263769106</v>
      </c>
      <c r="G149" s="51">
        <f t="shared" si="17"/>
        <v>38.12511202724503</v>
      </c>
      <c r="H149" s="52">
        <f t="shared" si="18"/>
        <v>44.22700587084149</v>
      </c>
      <c r="I149" s="50">
        <f t="shared" si="19"/>
        <v>41.3201263769106</v>
      </c>
      <c r="J149" s="51">
        <f t="shared" si="20"/>
        <v>38.12511202724503</v>
      </c>
      <c r="K149" s="52">
        <f t="shared" si="21"/>
        <v>44.22700587084149</v>
      </c>
    </row>
    <row r="150" spans="2:11" ht="12.75" customHeight="1">
      <c r="B150" s="68" t="s">
        <v>37</v>
      </c>
      <c r="C150" s="54">
        <f t="shared" si="13"/>
        <v>26.05051798393668</v>
      </c>
      <c r="D150" s="55">
        <f t="shared" si="14"/>
        <v>20.004785833931564</v>
      </c>
      <c r="E150" s="56">
        <f t="shared" si="15"/>
        <v>31.776971894832272</v>
      </c>
      <c r="F150" s="54">
        <f t="shared" si="16"/>
        <v>21.543847664588846</v>
      </c>
      <c r="G150" s="55">
        <f t="shared" si="17"/>
        <v>17.745115612116866</v>
      </c>
      <c r="H150" s="56">
        <f t="shared" si="18"/>
        <v>25</v>
      </c>
      <c r="I150" s="54">
        <f t="shared" si="19"/>
        <v>21.543847664588846</v>
      </c>
      <c r="J150" s="55">
        <f t="shared" si="20"/>
        <v>17.745115612116866</v>
      </c>
      <c r="K150" s="56">
        <f t="shared" si="21"/>
        <v>25</v>
      </c>
    </row>
    <row r="151" spans="2:11" ht="12.75" customHeight="1">
      <c r="B151" s="69" t="s">
        <v>39</v>
      </c>
      <c r="C151" s="58">
        <f>D6/E6*100</f>
        <v>94.76427923844062</v>
      </c>
      <c r="D151" s="59" t="s">
        <v>40</v>
      </c>
      <c r="E151" s="60" t="s">
        <v>40</v>
      </c>
      <c r="F151" s="58">
        <f>G6/H6*100</f>
        <v>91.10314485905165</v>
      </c>
      <c r="G151" s="59" t="s">
        <v>40</v>
      </c>
      <c r="H151" s="60" t="s">
        <v>40</v>
      </c>
      <c r="I151" s="58">
        <f>J6/K6*100</f>
        <v>91.10314485905165</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4600</v>
      </c>
      <c r="D254" s="2">
        <f aca="true" t="shared" si="22" ref="D254:K254">D115*100</f>
        <v>200</v>
      </c>
      <c r="E254" s="2">
        <f t="shared" si="22"/>
        <v>4400</v>
      </c>
      <c r="F254" s="2">
        <f t="shared" si="22"/>
        <v>1100</v>
      </c>
      <c r="G254" s="2">
        <f t="shared" si="22"/>
        <v>100</v>
      </c>
      <c r="H254" s="2">
        <f t="shared" si="22"/>
        <v>1000</v>
      </c>
      <c r="I254" s="2">
        <f t="shared" si="22"/>
        <v>1100</v>
      </c>
      <c r="J254" s="2">
        <f t="shared" si="22"/>
        <v>100</v>
      </c>
      <c r="K254" s="2">
        <f t="shared" si="22"/>
        <v>1000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94D9-B774-4BFB-80B3-0357E432F353}">
  <dimension ref="B2:K254"/>
  <sheetViews>
    <sheetView zoomScaleSheetLayoutView="100" workbookViewId="0" topLeftCell="A1">
      <pane ySplit="5" topLeftCell="A104"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102</v>
      </c>
      <c r="D4" s="7"/>
      <c r="E4" s="8"/>
      <c r="F4" s="6" t="s">
        <v>104</v>
      </c>
      <c r="G4" s="7"/>
      <c r="H4" s="8"/>
      <c r="I4" s="6" t="s">
        <v>106</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31523</v>
      </c>
      <c r="D6" s="14">
        <f>SUM(D8:D116)</f>
        <v>15293</v>
      </c>
      <c r="E6" s="15">
        <f>SUM(E8:E116)</f>
        <v>16230</v>
      </c>
      <c r="F6" s="13">
        <f>G6+H6</f>
        <v>6166</v>
      </c>
      <c r="G6" s="14">
        <f>SUM(G8:G116)</f>
        <v>2921</v>
      </c>
      <c r="H6" s="15">
        <f>SUM(H8:H116)</f>
        <v>3245</v>
      </c>
      <c r="I6" s="13">
        <f>J6+K6</f>
        <v>6183</v>
      </c>
      <c r="J6" s="14">
        <f>SUM(J8:J116)</f>
        <v>2955</v>
      </c>
      <c r="K6" s="15">
        <f>SUM(K8:K116)</f>
        <v>3228</v>
      </c>
    </row>
    <row r="7" spans="2:11" ht="12.75" customHeight="1">
      <c r="B7" s="18"/>
      <c r="C7" s="19"/>
      <c r="D7" s="20"/>
      <c r="E7" s="21"/>
      <c r="F7" s="19"/>
      <c r="G7" s="20"/>
      <c r="H7" s="21"/>
      <c r="I7" s="19"/>
      <c r="J7" s="20"/>
      <c r="K7" s="21"/>
    </row>
    <row r="8" spans="2:11" ht="12.75" customHeight="1">
      <c r="B8" s="18">
        <v>0</v>
      </c>
      <c r="C8" s="23">
        <f aca="true" t="shared" si="0" ref="C8:C71">D8+E8</f>
        <v>143</v>
      </c>
      <c r="D8" s="24">
        <v>81</v>
      </c>
      <c r="E8" s="25">
        <v>62</v>
      </c>
      <c r="F8" s="23">
        <f aca="true" t="shared" si="1" ref="F8:F71">G8+H8</f>
        <v>29</v>
      </c>
      <c r="G8" s="24">
        <v>16</v>
      </c>
      <c r="H8" s="25">
        <v>13</v>
      </c>
      <c r="I8" s="23">
        <f aca="true" t="shared" si="2" ref="I8:I71">J8+K8</f>
        <v>25</v>
      </c>
      <c r="J8" s="24">
        <v>15</v>
      </c>
      <c r="K8" s="25">
        <v>10</v>
      </c>
    </row>
    <row r="9" spans="2:11" ht="12.75" customHeight="1">
      <c r="B9" s="18">
        <v>1</v>
      </c>
      <c r="C9" s="23">
        <f t="shared" si="0"/>
        <v>159</v>
      </c>
      <c r="D9" s="24">
        <v>73</v>
      </c>
      <c r="E9" s="25">
        <v>86</v>
      </c>
      <c r="F9" s="23">
        <f t="shared" si="1"/>
        <v>44</v>
      </c>
      <c r="G9" s="24">
        <v>20</v>
      </c>
      <c r="H9" s="25">
        <v>24</v>
      </c>
      <c r="I9" s="23">
        <f t="shared" si="2"/>
        <v>30</v>
      </c>
      <c r="J9" s="24">
        <v>17</v>
      </c>
      <c r="K9" s="25">
        <v>13</v>
      </c>
    </row>
    <row r="10" spans="2:11" ht="12.75" customHeight="1">
      <c r="B10" s="18">
        <v>2</v>
      </c>
      <c r="C10" s="23">
        <f t="shared" si="0"/>
        <v>165</v>
      </c>
      <c r="D10" s="24">
        <v>84</v>
      </c>
      <c r="E10" s="25">
        <v>81</v>
      </c>
      <c r="F10" s="23">
        <f t="shared" si="1"/>
        <v>49</v>
      </c>
      <c r="G10" s="24">
        <v>22</v>
      </c>
      <c r="H10" s="25">
        <v>27</v>
      </c>
      <c r="I10" s="23">
        <f t="shared" si="2"/>
        <v>21</v>
      </c>
      <c r="J10" s="24">
        <v>13</v>
      </c>
      <c r="K10" s="25">
        <v>8</v>
      </c>
    </row>
    <row r="11" spans="2:11" ht="12.75" customHeight="1">
      <c r="B11" s="18">
        <v>3</v>
      </c>
      <c r="C11" s="23">
        <f t="shared" si="0"/>
        <v>198</v>
      </c>
      <c r="D11" s="24">
        <v>96</v>
      </c>
      <c r="E11" s="25">
        <v>102</v>
      </c>
      <c r="F11" s="23">
        <f t="shared" si="1"/>
        <v>55</v>
      </c>
      <c r="G11" s="24">
        <v>24</v>
      </c>
      <c r="H11" s="25">
        <v>31</v>
      </c>
      <c r="I11" s="23">
        <f t="shared" si="2"/>
        <v>30</v>
      </c>
      <c r="J11" s="24">
        <v>12</v>
      </c>
      <c r="K11" s="25">
        <v>18</v>
      </c>
    </row>
    <row r="12" spans="2:11" ht="12.75" customHeight="1">
      <c r="B12" s="18">
        <v>4</v>
      </c>
      <c r="C12" s="23">
        <f t="shared" si="0"/>
        <v>178</v>
      </c>
      <c r="D12" s="24">
        <v>87</v>
      </c>
      <c r="E12" s="25">
        <v>91</v>
      </c>
      <c r="F12" s="23">
        <f t="shared" si="1"/>
        <v>45</v>
      </c>
      <c r="G12" s="24">
        <v>24</v>
      </c>
      <c r="H12" s="25">
        <v>21</v>
      </c>
      <c r="I12" s="23">
        <f t="shared" si="2"/>
        <v>27</v>
      </c>
      <c r="J12" s="24">
        <v>12</v>
      </c>
      <c r="K12" s="25">
        <v>15</v>
      </c>
    </row>
    <row r="13" spans="2:11" ht="12.75" customHeight="1">
      <c r="B13" s="18">
        <v>5</v>
      </c>
      <c r="C13" s="23">
        <f t="shared" si="0"/>
        <v>181</v>
      </c>
      <c r="D13" s="24">
        <v>99</v>
      </c>
      <c r="E13" s="25">
        <v>82</v>
      </c>
      <c r="F13" s="23">
        <f t="shared" si="1"/>
        <v>44</v>
      </c>
      <c r="G13" s="24">
        <v>28</v>
      </c>
      <c r="H13" s="25">
        <v>16</v>
      </c>
      <c r="I13" s="23">
        <f t="shared" si="2"/>
        <v>28</v>
      </c>
      <c r="J13" s="24">
        <v>15</v>
      </c>
      <c r="K13" s="25">
        <v>13</v>
      </c>
    </row>
    <row r="14" spans="2:11" ht="12.75" customHeight="1">
      <c r="B14" s="18">
        <v>6</v>
      </c>
      <c r="C14" s="23">
        <f t="shared" si="0"/>
        <v>205</v>
      </c>
      <c r="D14" s="24">
        <v>111</v>
      </c>
      <c r="E14" s="25">
        <v>94</v>
      </c>
      <c r="F14" s="23">
        <f t="shared" si="1"/>
        <v>63</v>
      </c>
      <c r="G14" s="24">
        <v>37</v>
      </c>
      <c r="H14" s="25">
        <v>26</v>
      </c>
      <c r="I14" s="23">
        <f t="shared" si="2"/>
        <v>34</v>
      </c>
      <c r="J14" s="24">
        <v>15</v>
      </c>
      <c r="K14" s="25">
        <v>19</v>
      </c>
    </row>
    <row r="15" spans="2:11" ht="12.75" customHeight="1">
      <c r="B15" s="18">
        <v>7</v>
      </c>
      <c r="C15" s="23">
        <f t="shared" si="0"/>
        <v>237</v>
      </c>
      <c r="D15" s="24">
        <v>116</v>
      </c>
      <c r="E15" s="25">
        <v>121</v>
      </c>
      <c r="F15" s="23">
        <f t="shared" si="1"/>
        <v>61</v>
      </c>
      <c r="G15" s="24">
        <v>31</v>
      </c>
      <c r="H15" s="25">
        <v>30</v>
      </c>
      <c r="I15" s="23">
        <f t="shared" si="2"/>
        <v>35</v>
      </c>
      <c r="J15" s="24">
        <v>18</v>
      </c>
      <c r="K15" s="25">
        <v>17</v>
      </c>
    </row>
    <row r="16" spans="2:11" ht="12.75" customHeight="1">
      <c r="B16" s="18">
        <v>8</v>
      </c>
      <c r="C16" s="23">
        <f t="shared" si="0"/>
        <v>231</v>
      </c>
      <c r="D16" s="24">
        <v>128</v>
      </c>
      <c r="E16" s="25">
        <v>103</v>
      </c>
      <c r="F16" s="23">
        <f t="shared" si="1"/>
        <v>49</v>
      </c>
      <c r="G16" s="24">
        <v>26</v>
      </c>
      <c r="H16" s="25">
        <v>23</v>
      </c>
      <c r="I16" s="23">
        <f t="shared" si="2"/>
        <v>45</v>
      </c>
      <c r="J16" s="24">
        <v>24</v>
      </c>
      <c r="K16" s="25">
        <v>21</v>
      </c>
    </row>
    <row r="17" spans="2:11" ht="12.75" customHeight="1">
      <c r="B17" s="61">
        <v>9</v>
      </c>
      <c r="C17" s="27">
        <f t="shared" si="0"/>
        <v>228</v>
      </c>
      <c r="D17" s="28">
        <v>113</v>
      </c>
      <c r="E17" s="29">
        <v>115</v>
      </c>
      <c r="F17" s="27">
        <f t="shared" si="1"/>
        <v>66</v>
      </c>
      <c r="G17" s="28">
        <v>33</v>
      </c>
      <c r="H17" s="29">
        <v>33</v>
      </c>
      <c r="I17" s="27">
        <f t="shared" si="2"/>
        <v>33</v>
      </c>
      <c r="J17" s="28">
        <v>16</v>
      </c>
      <c r="K17" s="29">
        <v>17</v>
      </c>
    </row>
    <row r="18" spans="2:11" ht="12.75" customHeight="1">
      <c r="B18" s="18">
        <v>10</v>
      </c>
      <c r="C18" s="23">
        <f t="shared" si="0"/>
        <v>245</v>
      </c>
      <c r="D18" s="24">
        <v>133</v>
      </c>
      <c r="E18" s="25">
        <v>112</v>
      </c>
      <c r="F18" s="23">
        <f t="shared" si="1"/>
        <v>59</v>
      </c>
      <c r="G18" s="24">
        <v>37</v>
      </c>
      <c r="H18" s="25">
        <v>22</v>
      </c>
      <c r="I18" s="23">
        <f t="shared" si="2"/>
        <v>37</v>
      </c>
      <c r="J18" s="24">
        <v>21</v>
      </c>
      <c r="K18" s="25">
        <v>16</v>
      </c>
    </row>
    <row r="19" spans="2:11" ht="12.75" customHeight="1">
      <c r="B19" s="18">
        <v>11</v>
      </c>
      <c r="C19" s="23">
        <f t="shared" si="0"/>
        <v>267</v>
      </c>
      <c r="D19" s="24">
        <v>134</v>
      </c>
      <c r="E19" s="25">
        <v>133</v>
      </c>
      <c r="F19" s="23">
        <f t="shared" si="1"/>
        <v>68</v>
      </c>
      <c r="G19" s="24">
        <v>39</v>
      </c>
      <c r="H19" s="25">
        <v>29</v>
      </c>
      <c r="I19" s="23">
        <f t="shared" si="2"/>
        <v>53</v>
      </c>
      <c r="J19" s="24">
        <v>22</v>
      </c>
      <c r="K19" s="25">
        <v>31</v>
      </c>
    </row>
    <row r="20" spans="2:11" ht="12.75" customHeight="1">
      <c r="B20" s="18">
        <v>12</v>
      </c>
      <c r="C20" s="23">
        <f t="shared" si="0"/>
        <v>306</v>
      </c>
      <c r="D20" s="24">
        <v>167</v>
      </c>
      <c r="E20" s="25">
        <v>139</v>
      </c>
      <c r="F20" s="23">
        <f t="shared" si="1"/>
        <v>66</v>
      </c>
      <c r="G20" s="24">
        <v>32</v>
      </c>
      <c r="H20" s="25">
        <v>34</v>
      </c>
      <c r="I20" s="23">
        <f t="shared" si="2"/>
        <v>49</v>
      </c>
      <c r="J20" s="24">
        <v>28</v>
      </c>
      <c r="K20" s="25">
        <v>21</v>
      </c>
    </row>
    <row r="21" spans="2:11" ht="12.75" customHeight="1">
      <c r="B21" s="18">
        <v>13</v>
      </c>
      <c r="C21" s="23">
        <f t="shared" si="0"/>
        <v>306</v>
      </c>
      <c r="D21" s="24">
        <v>185</v>
      </c>
      <c r="E21" s="25">
        <v>121</v>
      </c>
      <c r="F21" s="23">
        <f t="shared" si="1"/>
        <v>66</v>
      </c>
      <c r="G21" s="24">
        <v>37</v>
      </c>
      <c r="H21" s="25">
        <v>29</v>
      </c>
      <c r="I21" s="23">
        <f t="shared" si="2"/>
        <v>58</v>
      </c>
      <c r="J21" s="24">
        <v>28</v>
      </c>
      <c r="K21" s="25">
        <v>30</v>
      </c>
    </row>
    <row r="22" spans="2:11" ht="12.75" customHeight="1">
      <c r="B22" s="18">
        <v>14</v>
      </c>
      <c r="C22" s="23">
        <f t="shared" si="0"/>
        <v>339</v>
      </c>
      <c r="D22" s="24">
        <v>186</v>
      </c>
      <c r="E22" s="25">
        <v>153</v>
      </c>
      <c r="F22" s="23">
        <f t="shared" si="1"/>
        <v>69</v>
      </c>
      <c r="G22" s="24">
        <v>37</v>
      </c>
      <c r="H22" s="25">
        <v>32</v>
      </c>
      <c r="I22" s="23">
        <f t="shared" si="2"/>
        <v>58</v>
      </c>
      <c r="J22" s="24">
        <v>26</v>
      </c>
      <c r="K22" s="25">
        <v>32</v>
      </c>
    </row>
    <row r="23" spans="2:11" ht="12.75" customHeight="1">
      <c r="B23" s="18">
        <v>15</v>
      </c>
      <c r="C23" s="23">
        <f t="shared" si="0"/>
        <v>293</v>
      </c>
      <c r="D23" s="24">
        <v>169</v>
      </c>
      <c r="E23" s="25">
        <v>124</v>
      </c>
      <c r="F23" s="23">
        <f t="shared" si="1"/>
        <v>74</v>
      </c>
      <c r="G23" s="24">
        <v>37</v>
      </c>
      <c r="H23" s="25">
        <v>37</v>
      </c>
      <c r="I23" s="23">
        <f t="shared" si="2"/>
        <v>44</v>
      </c>
      <c r="J23" s="24">
        <v>17</v>
      </c>
      <c r="K23" s="25">
        <v>27</v>
      </c>
    </row>
    <row r="24" spans="2:11" ht="12.75" customHeight="1">
      <c r="B24" s="18">
        <v>16</v>
      </c>
      <c r="C24" s="23">
        <f t="shared" si="0"/>
        <v>306</v>
      </c>
      <c r="D24" s="24">
        <v>166</v>
      </c>
      <c r="E24" s="25">
        <v>140</v>
      </c>
      <c r="F24" s="23">
        <f t="shared" si="1"/>
        <v>58</v>
      </c>
      <c r="G24" s="24">
        <v>32</v>
      </c>
      <c r="H24" s="25">
        <v>26</v>
      </c>
      <c r="I24" s="23">
        <f t="shared" si="2"/>
        <v>46</v>
      </c>
      <c r="J24" s="24">
        <v>20</v>
      </c>
      <c r="K24" s="25">
        <v>26</v>
      </c>
    </row>
    <row r="25" spans="2:11" ht="12.75" customHeight="1">
      <c r="B25" s="18">
        <v>17</v>
      </c>
      <c r="C25" s="23">
        <f t="shared" si="0"/>
        <v>328</v>
      </c>
      <c r="D25" s="24">
        <v>210</v>
      </c>
      <c r="E25" s="25">
        <v>118</v>
      </c>
      <c r="F25" s="23">
        <f t="shared" si="1"/>
        <v>71</v>
      </c>
      <c r="G25" s="24">
        <v>43</v>
      </c>
      <c r="H25" s="25">
        <v>28</v>
      </c>
      <c r="I25" s="23">
        <f t="shared" si="2"/>
        <v>41</v>
      </c>
      <c r="J25" s="24">
        <v>22</v>
      </c>
      <c r="K25" s="25">
        <v>19</v>
      </c>
    </row>
    <row r="26" spans="2:11" ht="12.75" customHeight="1">
      <c r="B26" s="18">
        <v>18</v>
      </c>
      <c r="C26" s="23">
        <f t="shared" si="0"/>
        <v>232</v>
      </c>
      <c r="D26" s="24">
        <v>138</v>
      </c>
      <c r="E26" s="25">
        <v>94</v>
      </c>
      <c r="F26" s="23">
        <f t="shared" si="1"/>
        <v>51</v>
      </c>
      <c r="G26" s="24">
        <v>30</v>
      </c>
      <c r="H26" s="25">
        <v>21</v>
      </c>
      <c r="I26" s="23">
        <f t="shared" si="2"/>
        <v>31</v>
      </c>
      <c r="J26" s="24">
        <v>17</v>
      </c>
      <c r="K26" s="25">
        <v>14</v>
      </c>
    </row>
    <row r="27" spans="2:11" ht="12.75" customHeight="1">
      <c r="B27" s="61">
        <v>19</v>
      </c>
      <c r="C27" s="27">
        <f t="shared" si="0"/>
        <v>187</v>
      </c>
      <c r="D27" s="28">
        <v>93</v>
      </c>
      <c r="E27" s="29">
        <v>94</v>
      </c>
      <c r="F27" s="27">
        <f t="shared" si="1"/>
        <v>38</v>
      </c>
      <c r="G27" s="28">
        <v>18</v>
      </c>
      <c r="H27" s="29">
        <v>20</v>
      </c>
      <c r="I27" s="27">
        <f t="shared" si="2"/>
        <v>26</v>
      </c>
      <c r="J27" s="28">
        <v>9</v>
      </c>
      <c r="K27" s="29">
        <v>17</v>
      </c>
    </row>
    <row r="28" spans="2:11" ht="12.75" customHeight="1">
      <c r="B28" s="18">
        <v>20</v>
      </c>
      <c r="C28" s="23">
        <f t="shared" si="0"/>
        <v>212</v>
      </c>
      <c r="D28" s="24">
        <v>97</v>
      </c>
      <c r="E28" s="25">
        <v>115</v>
      </c>
      <c r="F28" s="23">
        <f t="shared" si="1"/>
        <v>57</v>
      </c>
      <c r="G28" s="24">
        <v>23</v>
      </c>
      <c r="H28" s="25">
        <v>34</v>
      </c>
      <c r="I28" s="23">
        <f t="shared" si="2"/>
        <v>45</v>
      </c>
      <c r="J28" s="24">
        <v>19</v>
      </c>
      <c r="K28" s="25">
        <v>26</v>
      </c>
    </row>
    <row r="29" spans="2:11" ht="12.75" customHeight="1">
      <c r="B29" s="18">
        <v>21</v>
      </c>
      <c r="C29" s="23">
        <f t="shared" si="0"/>
        <v>143</v>
      </c>
      <c r="D29" s="24">
        <v>84</v>
      </c>
      <c r="E29" s="25">
        <v>59</v>
      </c>
      <c r="F29" s="23">
        <f t="shared" si="1"/>
        <v>40</v>
      </c>
      <c r="G29" s="24">
        <v>24</v>
      </c>
      <c r="H29" s="25">
        <v>16</v>
      </c>
      <c r="I29" s="23">
        <f t="shared" si="2"/>
        <v>16</v>
      </c>
      <c r="J29" s="24">
        <v>11</v>
      </c>
      <c r="K29" s="25">
        <v>5</v>
      </c>
    </row>
    <row r="30" spans="2:11" ht="12.75" customHeight="1">
      <c r="B30" s="18">
        <v>22</v>
      </c>
      <c r="C30" s="23">
        <f t="shared" si="0"/>
        <v>104</v>
      </c>
      <c r="D30" s="24">
        <v>64</v>
      </c>
      <c r="E30" s="25">
        <v>40</v>
      </c>
      <c r="F30" s="23">
        <f t="shared" si="1"/>
        <v>41</v>
      </c>
      <c r="G30" s="24">
        <v>21</v>
      </c>
      <c r="H30" s="25">
        <v>20</v>
      </c>
      <c r="I30" s="23">
        <f t="shared" si="2"/>
        <v>4</v>
      </c>
      <c r="J30" s="24">
        <v>-1</v>
      </c>
      <c r="K30" s="25">
        <v>5</v>
      </c>
    </row>
    <row r="31" spans="2:11" ht="12.75" customHeight="1">
      <c r="B31" s="18">
        <v>23</v>
      </c>
      <c r="C31" s="23">
        <f t="shared" si="0"/>
        <v>109</v>
      </c>
      <c r="D31" s="24">
        <v>70</v>
      </c>
      <c r="E31" s="25">
        <v>39</v>
      </c>
      <c r="F31" s="23">
        <f t="shared" si="1"/>
        <v>43</v>
      </c>
      <c r="G31" s="24">
        <v>19</v>
      </c>
      <c r="H31" s="25">
        <v>24</v>
      </c>
      <c r="I31" s="23">
        <f t="shared" si="2"/>
        <v>8</v>
      </c>
      <c r="J31" s="24">
        <v>10</v>
      </c>
      <c r="K31" s="25">
        <v>-2</v>
      </c>
    </row>
    <row r="32" spans="2:11" ht="12.75" customHeight="1">
      <c r="B32" s="18">
        <v>24</v>
      </c>
      <c r="C32" s="23">
        <f t="shared" si="0"/>
        <v>125</v>
      </c>
      <c r="D32" s="24">
        <v>61</v>
      </c>
      <c r="E32" s="25">
        <v>64</v>
      </c>
      <c r="F32" s="23">
        <f t="shared" si="1"/>
        <v>38</v>
      </c>
      <c r="G32" s="24">
        <v>17</v>
      </c>
      <c r="H32" s="25">
        <v>21</v>
      </c>
      <c r="I32" s="23">
        <f t="shared" si="2"/>
        <v>16</v>
      </c>
      <c r="J32" s="24">
        <v>5</v>
      </c>
      <c r="K32" s="25">
        <v>11</v>
      </c>
    </row>
    <row r="33" spans="2:11" ht="12.75" customHeight="1">
      <c r="B33" s="18">
        <v>25</v>
      </c>
      <c r="C33" s="23">
        <f t="shared" si="0"/>
        <v>146</v>
      </c>
      <c r="D33" s="24">
        <v>59</v>
      </c>
      <c r="E33" s="25">
        <v>87</v>
      </c>
      <c r="F33" s="23">
        <f t="shared" si="1"/>
        <v>44</v>
      </c>
      <c r="G33" s="24">
        <v>14</v>
      </c>
      <c r="H33" s="25">
        <v>30</v>
      </c>
      <c r="I33" s="23">
        <f t="shared" si="2"/>
        <v>17</v>
      </c>
      <c r="J33" s="24">
        <v>4</v>
      </c>
      <c r="K33" s="25">
        <v>13</v>
      </c>
    </row>
    <row r="34" spans="2:11" ht="12.75" customHeight="1">
      <c r="B34" s="18">
        <v>26</v>
      </c>
      <c r="C34" s="23">
        <f t="shared" si="0"/>
        <v>172</v>
      </c>
      <c r="D34" s="24">
        <v>100</v>
      </c>
      <c r="E34" s="25">
        <v>72</v>
      </c>
      <c r="F34" s="23">
        <f t="shared" si="1"/>
        <v>31</v>
      </c>
      <c r="G34" s="24">
        <v>16</v>
      </c>
      <c r="H34" s="25">
        <v>15</v>
      </c>
      <c r="I34" s="23">
        <f t="shared" si="2"/>
        <v>36</v>
      </c>
      <c r="J34" s="24">
        <v>23</v>
      </c>
      <c r="K34" s="25">
        <v>13</v>
      </c>
    </row>
    <row r="35" spans="2:11" ht="12.75" customHeight="1">
      <c r="B35" s="18">
        <v>27</v>
      </c>
      <c r="C35" s="23">
        <f t="shared" si="0"/>
        <v>149</v>
      </c>
      <c r="D35" s="24">
        <v>73</v>
      </c>
      <c r="E35" s="25">
        <v>76</v>
      </c>
      <c r="F35" s="23">
        <f t="shared" si="1"/>
        <v>37</v>
      </c>
      <c r="G35" s="24">
        <v>21</v>
      </c>
      <c r="H35" s="25">
        <v>16</v>
      </c>
      <c r="I35" s="23">
        <f t="shared" si="2"/>
        <v>28</v>
      </c>
      <c r="J35" s="24">
        <v>13</v>
      </c>
      <c r="K35" s="25">
        <v>15</v>
      </c>
    </row>
    <row r="36" spans="2:11" ht="12.75" customHeight="1">
      <c r="B36" s="18">
        <v>28</v>
      </c>
      <c r="C36" s="23">
        <f t="shared" si="0"/>
        <v>148</v>
      </c>
      <c r="D36" s="24">
        <v>75</v>
      </c>
      <c r="E36" s="25">
        <v>73</v>
      </c>
      <c r="F36" s="23">
        <f t="shared" si="1"/>
        <v>38</v>
      </c>
      <c r="G36" s="24">
        <v>18</v>
      </c>
      <c r="H36" s="25">
        <v>20</v>
      </c>
      <c r="I36" s="23">
        <f t="shared" si="2"/>
        <v>36</v>
      </c>
      <c r="J36" s="24">
        <v>17</v>
      </c>
      <c r="K36" s="25">
        <v>19</v>
      </c>
    </row>
    <row r="37" spans="2:11" ht="12.75" customHeight="1">
      <c r="B37" s="61">
        <v>29</v>
      </c>
      <c r="C37" s="27">
        <f t="shared" si="0"/>
        <v>169</v>
      </c>
      <c r="D37" s="28">
        <v>72</v>
      </c>
      <c r="E37" s="29">
        <v>97</v>
      </c>
      <c r="F37" s="27">
        <f t="shared" si="1"/>
        <v>46</v>
      </c>
      <c r="G37" s="28">
        <v>21</v>
      </c>
      <c r="H37" s="29">
        <v>25</v>
      </c>
      <c r="I37" s="27">
        <f t="shared" si="2"/>
        <v>26</v>
      </c>
      <c r="J37" s="28">
        <v>9</v>
      </c>
      <c r="K37" s="29">
        <v>17</v>
      </c>
    </row>
    <row r="38" spans="2:11" ht="12.75" customHeight="1">
      <c r="B38" s="18">
        <v>30</v>
      </c>
      <c r="C38" s="23">
        <f t="shared" si="0"/>
        <v>180</v>
      </c>
      <c r="D38" s="24">
        <v>99</v>
      </c>
      <c r="E38" s="25">
        <v>81</v>
      </c>
      <c r="F38" s="23">
        <f t="shared" si="1"/>
        <v>36</v>
      </c>
      <c r="G38" s="24">
        <v>15</v>
      </c>
      <c r="H38" s="25">
        <v>21</v>
      </c>
      <c r="I38" s="23">
        <f t="shared" si="2"/>
        <v>33</v>
      </c>
      <c r="J38" s="24">
        <v>19</v>
      </c>
      <c r="K38" s="25">
        <v>14</v>
      </c>
    </row>
    <row r="39" spans="2:11" ht="12.75" customHeight="1">
      <c r="B39" s="18">
        <v>31</v>
      </c>
      <c r="C39" s="23">
        <f t="shared" si="0"/>
        <v>185</v>
      </c>
      <c r="D39" s="24">
        <v>94</v>
      </c>
      <c r="E39" s="25">
        <v>91</v>
      </c>
      <c r="F39" s="23">
        <f t="shared" si="1"/>
        <v>49</v>
      </c>
      <c r="G39" s="24">
        <v>26</v>
      </c>
      <c r="H39" s="25">
        <v>23</v>
      </c>
      <c r="I39" s="23">
        <f t="shared" si="2"/>
        <v>28</v>
      </c>
      <c r="J39" s="24">
        <v>16</v>
      </c>
      <c r="K39" s="25">
        <v>12</v>
      </c>
    </row>
    <row r="40" spans="2:11" ht="12.75" customHeight="1">
      <c r="B40" s="18">
        <v>32</v>
      </c>
      <c r="C40" s="23">
        <f t="shared" si="0"/>
        <v>162</v>
      </c>
      <c r="D40" s="24">
        <v>82</v>
      </c>
      <c r="E40" s="25">
        <v>80</v>
      </c>
      <c r="F40" s="23">
        <f t="shared" si="1"/>
        <v>33</v>
      </c>
      <c r="G40" s="24">
        <v>18</v>
      </c>
      <c r="H40" s="25">
        <v>15</v>
      </c>
      <c r="I40" s="23">
        <f t="shared" si="2"/>
        <v>37</v>
      </c>
      <c r="J40" s="24">
        <v>15</v>
      </c>
      <c r="K40" s="25">
        <v>22</v>
      </c>
    </row>
    <row r="41" spans="2:11" ht="12.75" customHeight="1">
      <c r="B41" s="18">
        <v>33</v>
      </c>
      <c r="C41" s="23">
        <f t="shared" si="0"/>
        <v>197</v>
      </c>
      <c r="D41" s="24">
        <v>103</v>
      </c>
      <c r="E41" s="25">
        <v>94</v>
      </c>
      <c r="F41" s="23">
        <f t="shared" si="1"/>
        <v>38</v>
      </c>
      <c r="G41" s="24">
        <v>13</v>
      </c>
      <c r="H41" s="25">
        <v>25</v>
      </c>
      <c r="I41" s="23">
        <f t="shared" si="2"/>
        <v>37</v>
      </c>
      <c r="J41" s="24">
        <v>20</v>
      </c>
      <c r="K41" s="25">
        <v>17</v>
      </c>
    </row>
    <row r="42" spans="2:11" ht="12.75" customHeight="1">
      <c r="B42" s="18">
        <v>34</v>
      </c>
      <c r="C42" s="23">
        <f t="shared" si="0"/>
        <v>201</v>
      </c>
      <c r="D42" s="24">
        <v>95</v>
      </c>
      <c r="E42" s="25">
        <v>106</v>
      </c>
      <c r="F42" s="23">
        <f t="shared" si="1"/>
        <v>61</v>
      </c>
      <c r="G42" s="24">
        <v>27</v>
      </c>
      <c r="H42" s="25">
        <v>34</v>
      </c>
      <c r="I42" s="23">
        <f t="shared" si="2"/>
        <v>33</v>
      </c>
      <c r="J42" s="24">
        <v>11</v>
      </c>
      <c r="K42" s="25">
        <v>22</v>
      </c>
    </row>
    <row r="43" spans="2:11" ht="12.75" customHeight="1">
      <c r="B43" s="18">
        <v>35</v>
      </c>
      <c r="C43" s="23">
        <f t="shared" si="0"/>
        <v>226</v>
      </c>
      <c r="D43" s="24">
        <v>121</v>
      </c>
      <c r="E43" s="25">
        <v>105</v>
      </c>
      <c r="F43" s="23">
        <f t="shared" si="1"/>
        <v>58</v>
      </c>
      <c r="G43" s="24">
        <v>29</v>
      </c>
      <c r="H43" s="25">
        <v>29</v>
      </c>
      <c r="I43" s="23">
        <f t="shared" si="2"/>
        <v>35</v>
      </c>
      <c r="J43" s="24">
        <v>19</v>
      </c>
      <c r="K43" s="25">
        <v>16</v>
      </c>
    </row>
    <row r="44" spans="2:11" ht="12.75" customHeight="1">
      <c r="B44" s="18">
        <v>36</v>
      </c>
      <c r="C44" s="23">
        <f t="shared" si="0"/>
        <v>238</v>
      </c>
      <c r="D44" s="24">
        <v>121</v>
      </c>
      <c r="E44" s="25">
        <v>117</v>
      </c>
      <c r="F44" s="23">
        <f t="shared" si="1"/>
        <v>70</v>
      </c>
      <c r="G44" s="24">
        <v>36</v>
      </c>
      <c r="H44" s="25">
        <v>34</v>
      </c>
      <c r="I44" s="23">
        <f t="shared" si="2"/>
        <v>44</v>
      </c>
      <c r="J44" s="24">
        <v>25</v>
      </c>
      <c r="K44" s="25">
        <v>19</v>
      </c>
    </row>
    <row r="45" spans="2:11" ht="12.75" customHeight="1">
      <c r="B45" s="18">
        <v>37</v>
      </c>
      <c r="C45" s="23">
        <f t="shared" si="0"/>
        <v>214</v>
      </c>
      <c r="D45" s="24">
        <v>114</v>
      </c>
      <c r="E45" s="25">
        <v>100</v>
      </c>
      <c r="F45" s="23">
        <f t="shared" si="1"/>
        <v>48</v>
      </c>
      <c r="G45" s="24">
        <v>27</v>
      </c>
      <c r="H45" s="25">
        <v>21</v>
      </c>
      <c r="I45" s="23">
        <f t="shared" si="2"/>
        <v>28</v>
      </c>
      <c r="J45" s="24">
        <v>14</v>
      </c>
      <c r="K45" s="25">
        <v>14</v>
      </c>
    </row>
    <row r="46" spans="2:11" ht="12.75" customHeight="1">
      <c r="B46" s="18">
        <v>38</v>
      </c>
      <c r="C46" s="23">
        <f t="shared" si="0"/>
        <v>255</v>
      </c>
      <c r="D46" s="24">
        <v>125</v>
      </c>
      <c r="E46" s="25">
        <v>130</v>
      </c>
      <c r="F46" s="23">
        <f t="shared" si="1"/>
        <v>65</v>
      </c>
      <c r="G46" s="24">
        <v>32</v>
      </c>
      <c r="H46" s="25">
        <v>33</v>
      </c>
      <c r="I46" s="23">
        <f t="shared" si="2"/>
        <v>37</v>
      </c>
      <c r="J46" s="24">
        <v>21</v>
      </c>
      <c r="K46" s="25">
        <v>16</v>
      </c>
    </row>
    <row r="47" spans="2:11" ht="12.75" customHeight="1">
      <c r="B47" s="61">
        <v>39</v>
      </c>
      <c r="C47" s="27">
        <f t="shared" si="0"/>
        <v>255</v>
      </c>
      <c r="D47" s="28">
        <v>141</v>
      </c>
      <c r="E47" s="29">
        <v>114</v>
      </c>
      <c r="F47" s="27">
        <f t="shared" si="1"/>
        <v>79</v>
      </c>
      <c r="G47" s="28">
        <v>42</v>
      </c>
      <c r="H47" s="29">
        <v>37</v>
      </c>
      <c r="I47" s="27">
        <f t="shared" si="2"/>
        <v>47</v>
      </c>
      <c r="J47" s="28">
        <v>28</v>
      </c>
      <c r="K47" s="29">
        <v>19</v>
      </c>
    </row>
    <row r="48" spans="2:11" ht="12.75" customHeight="1">
      <c r="B48" s="18">
        <v>40</v>
      </c>
      <c r="C48" s="23">
        <f t="shared" si="0"/>
        <v>270</v>
      </c>
      <c r="D48" s="24">
        <v>124</v>
      </c>
      <c r="E48" s="25">
        <v>146</v>
      </c>
      <c r="F48" s="23">
        <f t="shared" si="1"/>
        <v>65</v>
      </c>
      <c r="G48" s="24">
        <v>34</v>
      </c>
      <c r="H48" s="25">
        <v>31</v>
      </c>
      <c r="I48" s="23">
        <f t="shared" si="2"/>
        <v>52</v>
      </c>
      <c r="J48" s="24">
        <v>27</v>
      </c>
      <c r="K48" s="25">
        <v>25</v>
      </c>
    </row>
    <row r="49" spans="2:11" ht="12.75" customHeight="1">
      <c r="B49" s="18">
        <v>41</v>
      </c>
      <c r="C49" s="23">
        <f t="shared" si="0"/>
        <v>284</v>
      </c>
      <c r="D49" s="24">
        <v>150</v>
      </c>
      <c r="E49" s="25">
        <v>134</v>
      </c>
      <c r="F49" s="23">
        <f t="shared" si="1"/>
        <v>70</v>
      </c>
      <c r="G49" s="24">
        <v>38</v>
      </c>
      <c r="H49" s="25">
        <v>32</v>
      </c>
      <c r="I49" s="23">
        <f t="shared" si="2"/>
        <v>44</v>
      </c>
      <c r="J49" s="24">
        <v>23</v>
      </c>
      <c r="K49" s="25">
        <v>21</v>
      </c>
    </row>
    <row r="50" spans="2:11" ht="12.75" customHeight="1">
      <c r="B50" s="18">
        <v>42</v>
      </c>
      <c r="C50" s="23">
        <f t="shared" si="0"/>
        <v>311</v>
      </c>
      <c r="D50" s="24">
        <v>161</v>
      </c>
      <c r="E50" s="25">
        <v>150</v>
      </c>
      <c r="F50" s="23">
        <f t="shared" si="1"/>
        <v>74</v>
      </c>
      <c r="G50" s="24">
        <v>33</v>
      </c>
      <c r="H50" s="25">
        <v>41</v>
      </c>
      <c r="I50" s="23">
        <f t="shared" si="2"/>
        <v>63</v>
      </c>
      <c r="J50" s="24">
        <v>38</v>
      </c>
      <c r="K50" s="25">
        <v>25</v>
      </c>
    </row>
    <row r="51" spans="2:11" ht="12.75" customHeight="1">
      <c r="B51" s="18">
        <v>43</v>
      </c>
      <c r="C51" s="23">
        <f t="shared" si="0"/>
        <v>301</v>
      </c>
      <c r="D51" s="24">
        <v>159</v>
      </c>
      <c r="E51" s="25">
        <v>142</v>
      </c>
      <c r="F51" s="23">
        <f t="shared" si="1"/>
        <v>77</v>
      </c>
      <c r="G51" s="24">
        <v>40</v>
      </c>
      <c r="H51" s="25">
        <v>37</v>
      </c>
      <c r="I51" s="23">
        <f t="shared" si="2"/>
        <v>55</v>
      </c>
      <c r="J51" s="24">
        <v>24</v>
      </c>
      <c r="K51" s="25">
        <v>31</v>
      </c>
    </row>
    <row r="52" spans="2:11" ht="12.75" customHeight="1">
      <c r="B52" s="18">
        <v>44</v>
      </c>
      <c r="C52" s="23">
        <f t="shared" si="0"/>
        <v>270</v>
      </c>
      <c r="D52" s="24">
        <v>132</v>
      </c>
      <c r="E52" s="25">
        <v>138</v>
      </c>
      <c r="F52" s="23">
        <f t="shared" si="1"/>
        <v>69</v>
      </c>
      <c r="G52" s="24">
        <v>34</v>
      </c>
      <c r="H52" s="25">
        <v>35</v>
      </c>
      <c r="I52" s="23">
        <f t="shared" si="2"/>
        <v>34</v>
      </c>
      <c r="J52" s="24">
        <v>17</v>
      </c>
      <c r="K52" s="25">
        <v>17</v>
      </c>
    </row>
    <row r="53" spans="2:11" ht="12.75" customHeight="1">
      <c r="B53" s="18">
        <v>45</v>
      </c>
      <c r="C53" s="23">
        <f t="shared" si="0"/>
        <v>314</v>
      </c>
      <c r="D53" s="24">
        <v>159</v>
      </c>
      <c r="E53" s="25">
        <v>155</v>
      </c>
      <c r="F53" s="23">
        <f t="shared" si="1"/>
        <v>77</v>
      </c>
      <c r="G53" s="24">
        <v>40</v>
      </c>
      <c r="H53" s="25">
        <v>37</v>
      </c>
      <c r="I53" s="23">
        <f t="shared" si="2"/>
        <v>60</v>
      </c>
      <c r="J53" s="24">
        <v>31</v>
      </c>
      <c r="K53" s="25">
        <v>29</v>
      </c>
    </row>
    <row r="54" spans="2:11" ht="12.75" customHeight="1">
      <c r="B54" s="18">
        <v>46</v>
      </c>
      <c r="C54" s="23">
        <f t="shared" si="0"/>
        <v>302</v>
      </c>
      <c r="D54" s="24">
        <v>154</v>
      </c>
      <c r="E54" s="25">
        <v>148</v>
      </c>
      <c r="F54" s="23">
        <f t="shared" si="1"/>
        <v>48</v>
      </c>
      <c r="G54" s="24">
        <v>19</v>
      </c>
      <c r="H54" s="25">
        <v>29</v>
      </c>
      <c r="I54" s="23">
        <f t="shared" si="2"/>
        <v>56</v>
      </c>
      <c r="J54" s="24">
        <v>26</v>
      </c>
      <c r="K54" s="25">
        <v>30</v>
      </c>
    </row>
    <row r="55" spans="2:11" ht="12.75" customHeight="1">
      <c r="B55" s="18">
        <v>47</v>
      </c>
      <c r="C55" s="23">
        <f t="shared" si="0"/>
        <v>304</v>
      </c>
      <c r="D55" s="24">
        <v>149</v>
      </c>
      <c r="E55" s="25">
        <v>155</v>
      </c>
      <c r="F55" s="23">
        <f t="shared" si="1"/>
        <v>59</v>
      </c>
      <c r="G55" s="24">
        <v>28</v>
      </c>
      <c r="H55" s="25">
        <v>31</v>
      </c>
      <c r="I55" s="23">
        <f t="shared" si="2"/>
        <v>49</v>
      </c>
      <c r="J55" s="24">
        <v>23</v>
      </c>
      <c r="K55" s="25">
        <v>26</v>
      </c>
    </row>
    <row r="56" spans="2:11" ht="12.75" customHeight="1">
      <c r="B56" s="18">
        <v>48</v>
      </c>
      <c r="C56" s="23">
        <f t="shared" si="0"/>
        <v>288</v>
      </c>
      <c r="D56" s="24">
        <v>156</v>
      </c>
      <c r="E56" s="25">
        <v>132</v>
      </c>
      <c r="F56" s="23">
        <f t="shared" si="1"/>
        <v>59</v>
      </c>
      <c r="G56" s="24">
        <v>26</v>
      </c>
      <c r="H56" s="25">
        <v>33</v>
      </c>
      <c r="I56" s="23">
        <f t="shared" si="2"/>
        <v>65</v>
      </c>
      <c r="J56" s="24">
        <v>30</v>
      </c>
      <c r="K56" s="25">
        <v>35</v>
      </c>
    </row>
    <row r="57" spans="2:11" ht="12.75" customHeight="1">
      <c r="B57" s="61">
        <v>49</v>
      </c>
      <c r="C57" s="27">
        <f t="shared" si="0"/>
        <v>339</v>
      </c>
      <c r="D57" s="28">
        <v>180</v>
      </c>
      <c r="E57" s="29">
        <v>159</v>
      </c>
      <c r="F57" s="27">
        <f t="shared" si="1"/>
        <v>67</v>
      </c>
      <c r="G57" s="28">
        <v>38</v>
      </c>
      <c r="H57" s="29">
        <v>29</v>
      </c>
      <c r="I57" s="27">
        <f t="shared" si="2"/>
        <v>49</v>
      </c>
      <c r="J57" s="28">
        <v>24</v>
      </c>
      <c r="K57" s="29">
        <v>25</v>
      </c>
    </row>
    <row r="58" spans="2:11" ht="12.75" customHeight="1">
      <c r="B58" s="18">
        <v>50</v>
      </c>
      <c r="C58" s="23">
        <f t="shared" si="0"/>
        <v>356</v>
      </c>
      <c r="D58" s="24">
        <v>181</v>
      </c>
      <c r="E58" s="25">
        <v>175</v>
      </c>
      <c r="F58" s="23">
        <f t="shared" si="1"/>
        <v>61</v>
      </c>
      <c r="G58" s="24">
        <v>29</v>
      </c>
      <c r="H58" s="25">
        <v>32</v>
      </c>
      <c r="I58" s="23">
        <f t="shared" si="2"/>
        <v>70</v>
      </c>
      <c r="J58" s="24">
        <v>35</v>
      </c>
      <c r="K58" s="25">
        <v>35</v>
      </c>
    </row>
    <row r="59" spans="2:11" ht="12.75" customHeight="1">
      <c r="B59" s="18">
        <v>51</v>
      </c>
      <c r="C59" s="23">
        <f t="shared" si="0"/>
        <v>365</v>
      </c>
      <c r="D59" s="24">
        <v>185</v>
      </c>
      <c r="E59" s="25">
        <v>180</v>
      </c>
      <c r="F59" s="23">
        <f t="shared" si="1"/>
        <v>68</v>
      </c>
      <c r="G59" s="24">
        <v>31</v>
      </c>
      <c r="H59" s="25">
        <v>37</v>
      </c>
      <c r="I59" s="23">
        <f t="shared" si="2"/>
        <v>57</v>
      </c>
      <c r="J59" s="24">
        <v>35</v>
      </c>
      <c r="K59" s="25">
        <v>22</v>
      </c>
    </row>
    <row r="60" spans="2:11" ht="12.75" customHeight="1">
      <c r="B60" s="18">
        <v>52</v>
      </c>
      <c r="C60" s="23">
        <f t="shared" si="0"/>
        <v>326</v>
      </c>
      <c r="D60" s="24">
        <v>191</v>
      </c>
      <c r="E60" s="25">
        <v>135</v>
      </c>
      <c r="F60" s="23">
        <f t="shared" si="1"/>
        <v>70</v>
      </c>
      <c r="G60" s="24">
        <v>38</v>
      </c>
      <c r="H60" s="25">
        <v>32</v>
      </c>
      <c r="I60" s="23">
        <f t="shared" si="2"/>
        <v>57</v>
      </c>
      <c r="J60" s="24">
        <v>34</v>
      </c>
      <c r="K60" s="25">
        <v>23</v>
      </c>
    </row>
    <row r="61" spans="2:11" ht="12.75" customHeight="1">
      <c r="B61" s="18">
        <v>53</v>
      </c>
      <c r="C61" s="23">
        <f t="shared" si="0"/>
        <v>345</v>
      </c>
      <c r="D61" s="24">
        <v>168</v>
      </c>
      <c r="E61" s="25">
        <v>177</v>
      </c>
      <c r="F61" s="23">
        <f t="shared" si="1"/>
        <v>73</v>
      </c>
      <c r="G61" s="24">
        <v>39</v>
      </c>
      <c r="H61" s="25">
        <v>34</v>
      </c>
      <c r="I61" s="23">
        <f t="shared" si="2"/>
        <v>63</v>
      </c>
      <c r="J61" s="24">
        <v>31</v>
      </c>
      <c r="K61" s="25">
        <v>32</v>
      </c>
    </row>
    <row r="62" spans="2:11" ht="12.75" customHeight="1">
      <c r="B62" s="18">
        <v>54</v>
      </c>
      <c r="C62" s="23">
        <f t="shared" si="0"/>
        <v>349</v>
      </c>
      <c r="D62" s="24">
        <v>167</v>
      </c>
      <c r="E62" s="25">
        <v>182</v>
      </c>
      <c r="F62" s="23">
        <f t="shared" si="1"/>
        <v>53</v>
      </c>
      <c r="G62" s="24">
        <v>28</v>
      </c>
      <c r="H62" s="25">
        <v>25</v>
      </c>
      <c r="I62" s="23">
        <f t="shared" si="2"/>
        <v>83</v>
      </c>
      <c r="J62" s="24">
        <v>46</v>
      </c>
      <c r="K62" s="25">
        <v>37</v>
      </c>
    </row>
    <row r="63" spans="2:11" ht="12.75" customHeight="1">
      <c r="B63" s="18">
        <v>55</v>
      </c>
      <c r="C63" s="23">
        <f t="shared" si="0"/>
        <v>344</v>
      </c>
      <c r="D63" s="24">
        <v>176</v>
      </c>
      <c r="E63" s="25">
        <v>168</v>
      </c>
      <c r="F63" s="23">
        <f t="shared" si="1"/>
        <v>53</v>
      </c>
      <c r="G63" s="24">
        <v>24</v>
      </c>
      <c r="H63" s="25">
        <v>29</v>
      </c>
      <c r="I63" s="23">
        <f t="shared" si="2"/>
        <v>85</v>
      </c>
      <c r="J63" s="24">
        <v>46</v>
      </c>
      <c r="K63" s="25">
        <v>39</v>
      </c>
    </row>
    <row r="64" spans="2:11" ht="12.75" customHeight="1">
      <c r="B64" s="18">
        <v>56</v>
      </c>
      <c r="C64" s="23">
        <f t="shared" si="0"/>
        <v>400</v>
      </c>
      <c r="D64" s="24">
        <v>196</v>
      </c>
      <c r="E64" s="25">
        <v>204</v>
      </c>
      <c r="F64" s="23">
        <f t="shared" si="1"/>
        <v>66</v>
      </c>
      <c r="G64" s="24">
        <v>29</v>
      </c>
      <c r="H64" s="25">
        <v>37</v>
      </c>
      <c r="I64" s="23">
        <f t="shared" si="2"/>
        <v>105</v>
      </c>
      <c r="J64" s="24">
        <v>54</v>
      </c>
      <c r="K64" s="25">
        <v>51</v>
      </c>
    </row>
    <row r="65" spans="2:11" ht="12.75" customHeight="1">
      <c r="B65" s="18">
        <v>57</v>
      </c>
      <c r="C65" s="23">
        <f t="shared" si="0"/>
        <v>329</v>
      </c>
      <c r="D65" s="24">
        <v>150</v>
      </c>
      <c r="E65" s="25">
        <v>179</v>
      </c>
      <c r="F65" s="23">
        <f t="shared" si="1"/>
        <v>69</v>
      </c>
      <c r="G65" s="24">
        <v>34</v>
      </c>
      <c r="H65" s="25">
        <v>35</v>
      </c>
      <c r="I65" s="23">
        <f t="shared" si="2"/>
        <v>72</v>
      </c>
      <c r="J65" s="24">
        <v>31</v>
      </c>
      <c r="K65" s="25">
        <v>41</v>
      </c>
    </row>
    <row r="66" spans="2:11" ht="12.75" customHeight="1">
      <c r="B66" s="18">
        <v>58</v>
      </c>
      <c r="C66" s="23">
        <f t="shared" si="0"/>
        <v>387</v>
      </c>
      <c r="D66" s="24">
        <v>203</v>
      </c>
      <c r="E66" s="25">
        <v>184</v>
      </c>
      <c r="F66" s="23">
        <f t="shared" si="1"/>
        <v>74</v>
      </c>
      <c r="G66" s="24">
        <v>31</v>
      </c>
      <c r="H66" s="25">
        <v>43</v>
      </c>
      <c r="I66" s="23">
        <f t="shared" si="2"/>
        <v>75</v>
      </c>
      <c r="J66" s="24">
        <v>33</v>
      </c>
      <c r="K66" s="25">
        <v>42</v>
      </c>
    </row>
    <row r="67" spans="2:11" ht="12.75" customHeight="1">
      <c r="B67" s="61">
        <v>59</v>
      </c>
      <c r="C67" s="27">
        <f t="shared" si="0"/>
        <v>433</v>
      </c>
      <c r="D67" s="28">
        <v>206</v>
      </c>
      <c r="E67" s="29">
        <v>227</v>
      </c>
      <c r="F67" s="27">
        <f t="shared" si="1"/>
        <v>77</v>
      </c>
      <c r="G67" s="28">
        <v>40</v>
      </c>
      <c r="H67" s="29">
        <v>37</v>
      </c>
      <c r="I67" s="27">
        <f t="shared" si="2"/>
        <v>98</v>
      </c>
      <c r="J67" s="28">
        <v>56</v>
      </c>
      <c r="K67" s="29">
        <v>42</v>
      </c>
    </row>
    <row r="68" spans="2:11" ht="12.75" customHeight="1">
      <c r="B68" s="18">
        <v>60</v>
      </c>
      <c r="C68" s="23">
        <f t="shared" si="0"/>
        <v>473</v>
      </c>
      <c r="D68" s="24">
        <v>224</v>
      </c>
      <c r="E68" s="25">
        <v>249</v>
      </c>
      <c r="F68" s="23">
        <f t="shared" si="1"/>
        <v>88</v>
      </c>
      <c r="G68" s="24">
        <v>43</v>
      </c>
      <c r="H68" s="25">
        <v>45</v>
      </c>
      <c r="I68" s="23">
        <f t="shared" si="2"/>
        <v>101</v>
      </c>
      <c r="J68" s="24">
        <v>48</v>
      </c>
      <c r="K68" s="25">
        <v>53</v>
      </c>
    </row>
    <row r="69" spans="2:11" ht="12.75" customHeight="1">
      <c r="B69" s="18">
        <v>61</v>
      </c>
      <c r="C69" s="23">
        <f t="shared" si="0"/>
        <v>430</v>
      </c>
      <c r="D69" s="24">
        <v>217</v>
      </c>
      <c r="E69" s="25">
        <v>213</v>
      </c>
      <c r="F69" s="23">
        <f t="shared" si="1"/>
        <v>83</v>
      </c>
      <c r="G69" s="24">
        <v>35</v>
      </c>
      <c r="H69" s="25">
        <v>48</v>
      </c>
      <c r="I69" s="23">
        <f t="shared" si="2"/>
        <v>79</v>
      </c>
      <c r="J69" s="24">
        <v>39</v>
      </c>
      <c r="K69" s="25">
        <v>40</v>
      </c>
    </row>
    <row r="70" spans="2:11" ht="12.75" customHeight="1">
      <c r="B70" s="18">
        <v>62</v>
      </c>
      <c r="C70" s="23">
        <f t="shared" si="0"/>
        <v>494</v>
      </c>
      <c r="D70" s="24">
        <v>254</v>
      </c>
      <c r="E70" s="25">
        <v>240</v>
      </c>
      <c r="F70" s="23">
        <f t="shared" si="1"/>
        <v>81</v>
      </c>
      <c r="G70" s="24">
        <v>38</v>
      </c>
      <c r="H70" s="25">
        <v>43</v>
      </c>
      <c r="I70" s="23">
        <f t="shared" si="2"/>
        <v>103</v>
      </c>
      <c r="J70" s="24">
        <v>52</v>
      </c>
      <c r="K70" s="25">
        <v>51</v>
      </c>
    </row>
    <row r="71" spans="2:11" ht="12.75" customHeight="1">
      <c r="B71" s="18">
        <v>63</v>
      </c>
      <c r="C71" s="23">
        <f t="shared" si="0"/>
        <v>509</v>
      </c>
      <c r="D71" s="24">
        <v>280</v>
      </c>
      <c r="E71" s="25">
        <v>229</v>
      </c>
      <c r="F71" s="23">
        <f t="shared" si="1"/>
        <v>97</v>
      </c>
      <c r="G71" s="24">
        <v>50</v>
      </c>
      <c r="H71" s="25">
        <v>47</v>
      </c>
      <c r="I71" s="23">
        <f t="shared" si="2"/>
        <v>111</v>
      </c>
      <c r="J71" s="24">
        <v>69</v>
      </c>
      <c r="K71" s="25">
        <v>42</v>
      </c>
    </row>
    <row r="72" spans="2:11" ht="12.75" customHeight="1">
      <c r="B72" s="18">
        <v>64</v>
      </c>
      <c r="C72" s="23">
        <f>D72+E72</f>
        <v>582</v>
      </c>
      <c r="D72" s="24">
        <v>296</v>
      </c>
      <c r="E72" s="25">
        <v>286</v>
      </c>
      <c r="F72" s="23">
        <f>G72+H72</f>
        <v>88</v>
      </c>
      <c r="G72" s="24">
        <v>46</v>
      </c>
      <c r="H72" s="25">
        <v>42</v>
      </c>
      <c r="I72" s="23">
        <f>J72+K72</f>
        <v>121</v>
      </c>
      <c r="J72" s="24">
        <v>61</v>
      </c>
      <c r="K72" s="25">
        <v>60</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103</v>
      </c>
      <c r="D78" s="7"/>
      <c r="E78" s="8"/>
      <c r="F78" s="6" t="s">
        <v>105</v>
      </c>
      <c r="G78" s="7"/>
      <c r="H78" s="8"/>
      <c r="I78" s="6" t="s">
        <v>107</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588</v>
      </c>
      <c r="D80" s="24">
        <v>304</v>
      </c>
      <c r="E80" s="25">
        <v>284</v>
      </c>
      <c r="F80" s="23">
        <f aca="true" t="shared" si="4" ref="F80:F116">G80+H80</f>
        <v>103</v>
      </c>
      <c r="G80" s="24">
        <v>50</v>
      </c>
      <c r="H80" s="25">
        <v>53</v>
      </c>
      <c r="I80" s="23">
        <f aca="true" t="shared" si="5" ref="I80:I116">J80+K80</f>
        <v>123</v>
      </c>
      <c r="J80" s="24">
        <v>56</v>
      </c>
      <c r="K80" s="25">
        <v>67</v>
      </c>
    </row>
    <row r="81" spans="2:11" ht="12.75" customHeight="1">
      <c r="B81" s="18">
        <v>66</v>
      </c>
      <c r="C81" s="23">
        <f t="shared" si="3"/>
        <v>656</v>
      </c>
      <c r="D81" s="24">
        <v>325</v>
      </c>
      <c r="E81" s="25">
        <v>331</v>
      </c>
      <c r="F81" s="23">
        <f t="shared" si="4"/>
        <v>119</v>
      </c>
      <c r="G81" s="24">
        <v>53</v>
      </c>
      <c r="H81" s="25">
        <v>66</v>
      </c>
      <c r="I81" s="23">
        <f t="shared" si="5"/>
        <v>121</v>
      </c>
      <c r="J81" s="24">
        <v>63</v>
      </c>
      <c r="K81" s="25">
        <v>58</v>
      </c>
    </row>
    <row r="82" spans="2:11" ht="12.75" customHeight="1">
      <c r="B82" s="18">
        <v>67</v>
      </c>
      <c r="C82" s="23">
        <f t="shared" si="3"/>
        <v>629</v>
      </c>
      <c r="D82" s="24">
        <v>342</v>
      </c>
      <c r="E82" s="25">
        <v>287</v>
      </c>
      <c r="F82" s="23">
        <f t="shared" si="4"/>
        <v>122</v>
      </c>
      <c r="G82" s="24">
        <v>68</v>
      </c>
      <c r="H82" s="25">
        <v>54</v>
      </c>
      <c r="I82" s="23">
        <f t="shared" si="5"/>
        <v>134</v>
      </c>
      <c r="J82" s="24">
        <v>71</v>
      </c>
      <c r="K82" s="25">
        <v>63</v>
      </c>
    </row>
    <row r="83" spans="2:11" ht="12.75" customHeight="1">
      <c r="B83" s="18">
        <v>68</v>
      </c>
      <c r="C83" s="23">
        <f t="shared" si="3"/>
        <v>541</v>
      </c>
      <c r="D83" s="24">
        <v>277</v>
      </c>
      <c r="E83" s="25">
        <v>264</v>
      </c>
      <c r="F83" s="23">
        <f t="shared" si="4"/>
        <v>85</v>
      </c>
      <c r="G83" s="24">
        <v>42</v>
      </c>
      <c r="H83" s="25">
        <v>43</v>
      </c>
      <c r="I83" s="23">
        <f t="shared" si="5"/>
        <v>112</v>
      </c>
      <c r="J83" s="24">
        <v>54</v>
      </c>
      <c r="K83" s="25">
        <v>58</v>
      </c>
    </row>
    <row r="84" spans="2:11" ht="12.75" customHeight="1">
      <c r="B84" s="61">
        <v>69</v>
      </c>
      <c r="C84" s="27">
        <f t="shared" si="3"/>
        <v>580</v>
      </c>
      <c r="D84" s="28">
        <v>295</v>
      </c>
      <c r="E84" s="29">
        <v>285</v>
      </c>
      <c r="F84" s="27">
        <f t="shared" si="4"/>
        <v>74</v>
      </c>
      <c r="G84" s="28">
        <v>35</v>
      </c>
      <c r="H84" s="29">
        <v>39</v>
      </c>
      <c r="I84" s="27">
        <f t="shared" si="5"/>
        <v>114</v>
      </c>
      <c r="J84" s="28">
        <v>58</v>
      </c>
      <c r="K84" s="29">
        <v>56</v>
      </c>
    </row>
    <row r="85" spans="2:11" ht="12.75" customHeight="1">
      <c r="B85" s="18">
        <v>70</v>
      </c>
      <c r="C85" s="23">
        <f t="shared" si="3"/>
        <v>624</v>
      </c>
      <c r="D85" s="24">
        <v>333</v>
      </c>
      <c r="E85" s="25">
        <v>291</v>
      </c>
      <c r="F85" s="23">
        <f t="shared" si="4"/>
        <v>111</v>
      </c>
      <c r="G85" s="24">
        <v>52</v>
      </c>
      <c r="H85" s="25">
        <v>59</v>
      </c>
      <c r="I85" s="23">
        <f t="shared" si="5"/>
        <v>142</v>
      </c>
      <c r="J85" s="24">
        <v>76</v>
      </c>
      <c r="K85" s="25">
        <v>66</v>
      </c>
    </row>
    <row r="86" spans="2:11" ht="12.75" customHeight="1">
      <c r="B86" s="18">
        <v>71</v>
      </c>
      <c r="C86" s="23">
        <f t="shared" si="3"/>
        <v>651</v>
      </c>
      <c r="D86" s="24">
        <v>338</v>
      </c>
      <c r="E86" s="25">
        <v>313</v>
      </c>
      <c r="F86" s="23">
        <f t="shared" si="4"/>
        <v>98</v>
      </c>
      <c r="G86" s="24">
        <v>53</v>
      </c>
      <c r="H86" s="25">
        <v>45</v>
      </c>
      <c r="I86" s="23">
        <f t="shared" si="5"/>
        <v>145</v>
      </c>
      <c r="J86" s="24">
        <v>79</v>
      </c>
      <c r="K86" s="25">
        <v>66</v>
      </c>
    </row>
    <row r="87" spans="2:11" ht="12.75" customHeight="1">
      <c r="B87" s="18">
        <v>72</v>
      </c>
      <c r="C87" s="23">
        <f t="shared" si="3"/>
        <v>649</v>
      </c>
      <c r="D87" s="24">
        <v>357</v>
      </c>
      <c r="E87" s="25">
        <v>292</v>
      </c>
      <c r="F87" s="23">
        <f t="shared" si="4"/>
        <v>94</v>
      </c>
      <c r="G87" s="24">
        <v>55</v>
      </c>
      <c r="H87" s="25">
        <v>39</v>
      </c>
      <c r="I87" s="23">
        <f t="shared" si="5"/>
        <v>140</v>
      </c>
      <c r="J87" s="24">
        <v>87</v>
      </c>
      <c r="K87" s="25">
        <v>53</v>
      </c>
    </row>
    <row r="88" spans="2:11" ht="12.75" customHeight="1">
      <c r="B88" s="18">
        <v>73</v>
      </c>
      <c r="C88" s="23">
        <f t="shared" si="3"/>
        <v>651</v>
      </c>
      <c r="D88" s="24">
        <v>332</v>
      </c>
      <c r="E88" s="25">
        <v>319</v>
      </c>
      <c r="F88" s="23">
        <f t="shared" si="4"/>
        <v>117</v>
      </c>
      <c r="G88" s="24">
        <v>59</v>
      </c>
      <c r="H88" s="25">
        <v>58</v>
      </c>
      <c r="I88" s="23">
        <f t="shared" si="5"/>
        <v>124</v>
      </c>
      <c r="J88" s="24">
        <v>70</v>
      </c>
      <c r="K88" s="25">
        <v>54</v>
      </c>
    </row>
    <row r="89" spans="2:11" ht="12.75" customHeight="1">
      <c r="B89" s="18">
        <v>74</v>
      </c>
      <c r="C89" s="23">
        <f t="shared" si="3"/>
        <v>634</v>
      </c>
      <c r="D89" s="24">
        <v>313</v>
      </c>
      <c r="E89" s="25">
        <v>321</v>
      </c>
      <c r="F89" s="23">
        <f t="shared" si="4"/>
        <v>98</v>
      </c>
      <c r="G89" s="24">
        <v>48</v>
      </c>
      <c r="H89" s="25">
        <v>50</v>
      </c>
      <c r="I89" s="23">
        <f t="shared" si="5"/>
        <v>155</v>
      </c>
      <c r="J89" s="24">
        <v>82</v>
      </c>
      <c r="K89" s="25">
        <v>73</v>
      </c>
    </row>
    <row r="90" spans="2:11" ht="12.75" customHeight="1">
      <c r="B90" s="18">
        <v>75</v>
      </c>
      <c r="C90" s="23">
        <f t="shared" si="3"/>
        <v>641</v>
      </c>
      <c r="D90" s="24">
        <v>306</v>
      </c>
      <c r="E90" s="25">
        <v>335</v>
      </c>
      <c r="F90" s="23">
        <f t="shared" si="4"/>
        <v>106</v>
      </c>
      <c r="G90" s="24">
        <v>45</v>
      </c>
      <c r="H90" s="25">
        <v>61</v>
      </c>
      <c r="I90" s="23">
        <f t="shared" si="5"/>
        <v>137</v>
      </c>
      <c r="J90" s="24">
        <v>60</v>
      </c>
      <c r="K90" s="25">
        <v>77</v>
      </c>
    </row>
    <row r="91" spans="2:11" ht="12.75" customHeight="1">
      <c r="B91" s="18">
        <v>76</v>
      </c>
      <c r="C91" s="23">
        <f t="shared" si="3"/>
        <v>525</v>
      </c>
      <c r="D91" s="24">
        <v>248</v>
      </c>
      <c r="E91" s="25">
        <v>277</v>
      </c>
      <c r="F91" s="23">
        <f t="shared" si="4"/>
        <v>101</v>
      </c>
      <c r="G91" s="24">
        <v>45</v>
      </c>
      <c r="H91" s="25">
        <v>56</v>
      </c>
      <c r="I91" s="23">
        <f t="shared" si="5"/>
        <v>96</v>
      </c>
      <c r="J91" s="24">
        <v>50</v>
      </c>
      <c r="K91" s="25">
        <v>46</v>
      </c>
    </row>
    <row r="92" spans="2:11" ht="12.75" customHeight="1">
      <c r="B92" s="18">
        <v>77</v>
      </c>
      <c r="C92" s="23">
        <f t="shared" si="3"/>
        <v>320</v>
      </c>
      <c r="D92" s="24">
        <v>157</v>
      </c>
      <c r="E92" s="25">
        <v>163</v>
      </c>
      <c r="F92" s="23">
        <f t="shared" si="4"/>
        <v>52</v>
      </c>
      <c r="G92" s="24">
        <v>28</v>
      </c>
      <c r="H92" s="25">
        <v>24</v>
      </c>
      <c r="I92" s="23">
        <f t="shared" si="5"/>
        <v>65</v>
      </c>
      <c r="J92" s="24">
        <v>29</v>
      </c>
      <c r="K92" s="25">
        <v>36</v>
      </c>
    </row>
    <row r="93" spans="2:11" ht="12.75" customHeight="1">
      <c r="B93" s="18">
        <v>78</v>
      </c>
      <c r="C93" s="23">
        <f t="shared" si="3"/>
        <v>342</v>
      </c>
      <c r="D93" s="24">
        <v>155</v>
      </c>
      <c r="E93" s="25">
        <v>187</v>
      </c>
      <c r="F93" s="23">
        <f t="shared" si="4"/>
        <v>65</v>
      </c>
      <c r="G93" s="24">
        <v>27</v>
      </c>
      <c r="H93" s="25">
        <v>38</v>
      </c>
      <c r="I93" s="23">
        <f t="shared" si="5"/>
        <v>71</v>
      </c>
      <c r="J93" s="24">
        <v>32</v>
      </c>
      <c r="K93" s="25">
        <v>39</v>
      </c>
    </row>
    <row r="94" spans="2:11" ht="12.75" customHeight="1">
      <c r="B94" s="61">
        <v>79</v>
      </c>
      <c r="C94" s="27">
        <f t="shared" si="3"/>
        <v>414</v>
      </c>
      <c r="D94" s="28">
        <v>188</v>
      </c>
      <c r="E94" s="29">
        <v>226</v>
      </c>
      <c r="F94" s="27">
        <f t="shared" si="4"/>
        <v>63</v>
      </c>
      <c r="G94" s="28">
        <v>28</v>
      </c>
      <c r="H94" s="29">
        <v>35</v>
      </c>
      <c r="I94" s="27">
        <f t="shared" si="5"/>
        <v>76</v>
      </c>
      <c r="J94" s="28">
        <v>36</v>
      </c>
      <c r="K94" s="29">
        <v>40</v>
      </c>
    </row>
    <row r="95" spans="2:11" ht="12.75" customHeight="1">
      <c r="B95" s="18">
        <v>80</v>
      </c>
      <c r="C95" s="23">
        <f t="shared" si="3"/>
        <v>424</v>
      </c>
      <c r="D95" s="24">
        <v>181</v>
      </c>
      <c r="E95" s="25">
        <v>243</v>
      </c>
      <c r="F95" s="23">
        <f t="shared" si="4"/>
        <v>66</v>
      </c>
      <c r="G95" s="24">
        <v>31</v>
      </c>
      <c r="H95" s="25">
        <v>35</v>
      </c>
      <c r="I95" s="23">
        <f t="shared" si="5"/>
        <v>87</v>
      </c>
      <c r="J95" s="24">
        <v>39</v>
      </c>
      <c r="K95" s="25">
        <v>48</v>
      </c>
    </row>
    <row r="96" spans="2:11" ht="12.75" customHeight="1">
      <c r="B96" s="18">
        <v>81</v>
      </c>
      <c r="C96" s="23">
        <f t="shared" si="3"/>
        <v>422</v>
      </c>
      <c r="D96" s="24">
        <v>167</v>
      </c>
      <c r="E96" s="25">
        <v>255</v>
      </c>
      <c r="F96" s="23">
        <f t="shared" si="4"/>
        <v>74</v>
      </c>
      <c r="G96" s="24">
        <v>26</v>
      </c>
      <c r="H96" s="25">
        <v>48</v>
      </c>
      <c r="I96" s="23">
        <f t="shared" si="5"/>
        <v>96</v>
      </c>
      <c r="J96" s="24">
        <v>42</v>
      </c>
      <c r="K96" s="25">
        <v>54</v>
      </c>
    </row>
    <row r="97" spans="2:11" ht="12.75" customHeight="1">
      <c r="B97" s="18">
        <v>82</v>
      </c>
      <c r="C97" s="23">
        <f t="shared" si="3"/>
        <v>451</v>
      </c>
      <c r="D97" s="24">
        <v>198</v>
      </c>
      <c r="E97" s="25">
        <v>253</v>
      </c>
      <c r="F97" s="23">
        <f t="shared" si="4"/>
        <v>64</v>
      </c>
      <c r="G97" s="24">
        <v>21</v>
      </c>
      <c r="H97" s="25">
        <v>43</v>
      </c>
      <c r="I97" s="23">
        <f t="shared" si="5"/>
        <v>86</v>
      </c>
      <c r="J97" s="24">
        <v>36</v>
      </c>
      <c r="K97" s="25">
        <v>50</v>
      </c>
    </row>
    <row r="98" spans="2:11" ht="12.75" customHeight="1">
      <c r="B98" s="18">
        <v>83</v>
      </c>
      <c r="C98" s="23">
        <f t="shared" si="3"/>
        <v>394</v>
      </c>
      <c r="D98" s="24">
        <v>117</v>
      </c>
      <c r="E98" s="25">
        <v>277</v>
      </c>
      <c r="F98" s="23">
        <f t="shared" si="4"/>
        <v>65</v>
      </c>
      <c r="G98" s="24">
        <v>23</v>
      </c>
      <c r="H98" s="25">
        <v>42</v>
      </c>
      <c r="I98" s="23">
        <f t="shared" si="5"/>
        <v>77</v>
      </c>
      <c r="J98" s="24">
        <v>23</v>
      </c>
      <c r="K98" s="25">
        <v>54</v>
      </c>
    </row>
    <row r="99" spans="2:11" ht="12.75" customHeight="1">
      <c r="B99" s="18">
        <v>84</v>
      </c>
      <c r="C99" s="23">
        <f t="shared" si="3"/>
        <v>411</v>
      </c>
      <c r="D99" s="24">
        <v>171</v>
      </c>
      <c r="E99" s="25">
        <v>240</v>
      </c>
      <c r="F99" s="23">
        <f t="shared" si="4"/>
        <v>81</v>
      </c>
      <c r="G99" s="24">
        <v>34</v>
      </c>
      <c r="H99" s="25">
        <v>47</v>
      </c>
      <c r="I99" s="23">
        <f t="shared" si="5"/>
        <v>87</v>
      </c>
      <c r="J99" s="24">
        <v>33</v>
      </c>
      <c r="K99" s="25">
        <v>54</v>
      </c>
    </row>
    <row r="100" spans="2:11" ht="12.75" customHeight="1">
      <c r="B100" s="18">
        <v>85</v>
      </c>
      <c r="C100" s="23">
        <f t="shared" si="3"/>
        <v>411</v>
      </c>
      <c r="D100" s="24">
        <v>155</v>
      </c>
      <c r="E100" s="25">
        <v>256</v>
      </c>
      <c r="F100" s="23">
        <f t="shared" si="4"/>
        <v>65</v>
      </c>
      <c r="G100" s="24">
        <v>30</v>
      </c>
      <c r="H100" s="25">
        <v>35</v>
      </c>
      <c r="I100" s="23">
        <f t="shared" si="5"/>
        <v>101</v>
      </c>
      <c r="J100" s="24">
        <v>40</v>
      </c>
      <c r="K100" s="25">
        <v>61</v>
      </c>
    </row>
    <row r="101" spans="2:11" ht="12.75" customHeight="1">
      <c r="B101" s="18">
        <v>86</v>
      </c>
      <c r="C101" s="23">
        <f t="shared" si="3"/>
        <v>440</v>
      </c>
      <c r="D101" s="24">
        <v>165</v>
      </c>
      <c r="E101" s="25">
        <v>275</v>
      </c>
      <c r="F101" s="23">
        <f t="shared" si="4"/>
        <v>74</v>
      </c>
      <c r="G101" s="24">
        <v>23</v>
      </c>
      <c r="H101" s="25">
        <v>51</v>
      </c>
      <c r="I101" s="23">
        <f t="shared" si="5"/>
        <v>107</v>
      </c>
      <c r="J101" s="24">
        <v>43</v>
      </c>
      <c r="K101" s="25">
        <v>64</v>
      </c>
    </row>
    <row r="102" spans="2:11" ht="12.75" customHeight="1">
      <c r="B102" s="18">
        <v>87</v>
      </c>
      <c r="C102" s="23">
        <f t="shared" si="3"/>
        <v>403</v>
      </c>
      <c r="D102" s="24">
        <v>147</v>
      </c>
      <c r="E102" s="25">
        <v>256</v>
      </c>
      <c r="F102" s="23">
        <f t="shared" si="4"/>
        <v>47</v>
      </c>
      <c r="G102" s="24">
        <v>14</v>
      </c>
      <c r="H102" s="25">
        <v>33</v>
      </c>
      <c r="I102" s="23">
        <f t="shared" si="5"/>
        <v>106</v>
      </c>
      <c r="J102" s="24">
        <v>35</v>
      </c>
      <c r="K102" s="25">
        <v>71</v>
      </c>
    </row>
    <row r="103" spans="2:11" ht="12.75" customHeight="1">
      <c r="B103" s="18">
        <v>88</v>
      </c>
      <c r="C103" s="23">
        <f t="shared" si="3"/>
        <v>410</v>
      </c>
      <c r="D103" s="24">
        <v>144</v>
      </c>
      <c r="E103" s="25">
        <v>266</v>
      </c>
      <c r="F103" s="23">
        <f t="shared" si="4"/>
        <v>73</v>
      </c>
      <c r="G103" s="24">
        <v>31</v>
      </c>
      <c r="H103" s="25">
        <v>42</v>
      </c>
      <c r="I103" s="23">
        <f t="shared" si="5"/>
        <v>77</v>
      </c>
      <c r="J103" s="24">
        <v>29</v>
      </c>
      <c r="K103" s="25">
        <v>48</v>
      </c>
    </row>
    <row r="104" spans="2:11" ht="12.75" customHeight="1">
      <c r="B104" s="61">
        <v>89</v>
      </c>
      <c r="C104" s="27">
        <f t="shared" si="3"/>
        <v>367</v>
      </c>
      <c r="D104" s="28">
        <v>124</v>
      </c>
      <c r="E104" s="29">
        <v>243</v>
      </c>
      <c r="F104" s="27">
        <f t="shared" si="4"/>
        <v>50</v>
      </c>
      <c r="G104" s="28">
        <v>16</v>
      </c>
      <c r="H104" s="29">
        <v>34</v>
      </c>
      <c r="I104" s="27">
        <f t="shared" si="5"/>
        <v>76</v>
      </c>
      <c r="J104" s="28">
        <v>26</v>
      </c>
      <c r="K104" s="29">
        <v>50</v>
      </c>
    </row>
    <row r="105" spans="2:11" ht="12.75" customHeight="1">
      <c r="B105" s="18">
        <v>90</v>
      </c>
      <c r="C105" s="23">
        <f t="shared" si="3"/>
        <v>308</v>
      </c>
      <c r="D105" s="24">
        <v>98</v>
      </c>
      <c r="E105" s="25">
        <v>210</v>
      </c>
      <c r="F105" s="23">
        <f t="shared" si="4"/>
        <v>48</v>
      </c>
      <c r="G105" s="24">
        <v>8</v>
      </c>
      <c r="H105" s="25">
        <v>40</v>
      </c>
      <c r="I105" s="23">
        <f t="shared" si="5"/>
        <v>83</v>
      </c>
      <c r="J105" s="24">
        <v>29</v>
      </c>
      <c r="K105" s="25">
        <v>54</v>
      </c>
    </row>
    <row r="106" spans="2:11" ht="12.75" customHeight="1">
      <c r="B106" s="18">
        <v>91</v>
      </c>
      <c r="C106" s="23">
        <f t="shared" si="3"/>
        <v>292</v>
      </c>
      <c r="D106" s="24">
        <v>93</v>
      </c>
      <c r="E106" s="25">
        <v>199</v>
      </c>
      <c r="F106" s="23">
        <f t="shared" si="4"/>
        <v>58</v>
      </c>
      <c r="G106" s="24">
        <v>15</v>
      </c>
      <c r="H106" s="25">
        <v>43</v>
      </c>
      <c r="I106" s="23">
        <f t="shared" si="5"/>
        <v>77</v>
      </c>
      <c r="J106" s="24">
        <v>28</v>
      </c>
      <c r="K106" s="25">
        <v>49</v>
      </c>
    </row>
    <row r="107" spans="2:11" ht="12.75" customHeight="1">
      <c r="B107" s="18">
        <v>92</v>
      </c>
      <c r="C107" s="23">
        <f t="shared" si="3"/>
        <v>221</v>
      </c>
      <c r="D107" s="24">
        <v>58</v>
      </c>
      <c r="E107" s="25">
        <v>163</v>
      </c>
      <c r="F107" s="23">
        <f t="shared" si="4"/>
        <v>25</v>
      </c>
      <c r="G107" s="24">
        <v>7</v>
      </c>
      <c r="H107" s="25">
        <v>18</v>
      </c>
      <c r="I107" s="23">
        <f t="shared" si="5"/>
        <v>59</v>
      </c>
      <c r="J107" s="24">
        <v>14</v>
      </c>
      <c r="K107" s="25">
        <v>45</v>
      </c>
    </row>
    <row r="108" spans="2:11" ht="12.75" customHeight="1">
      <c r="B108" s="18">
        <v>93</v>
      </c>
      <c r="C108" s="23">
        <f t="shared" si="3"/>
        <v>186</v>
      </c>
      <c r="D108" s="24">
        <v>47</v>
      </c>
      <c r="E108" s="25">
        <v>139</v>
      </c>
      <c r="F108" s="23">
        <f t="shared" si="4"/>
        <v>33</v>
      </c>
      <c r="G108" s="24">
        <v>9</v>
      </c>
      <c r="H108" s="25">
        <v>24</v>
      </c>
      <c r="I108" s="23">
        <f t="shared" si="5"/>
        <v>31</v>
      </c>
      <c r="J108" s="24">
        <v>7</v>
      </c>
      <c r="K108" s="25">
        <v>24</v>
      </c>
    </row>
    <row r="109" spans="2:11" ht="12.75" customHeight="1">
      <c r="B109" s="18">
        <v>94</v>
      </c>
      <c r="C109" s="23">
        <f t="shared" si="3"/>
        <v>126</v>
      </c>
      <c r="D109" s="24">
        <v>35</v>
      </c>
      <c r="E109" s="25">
        <v>91</v>
      </c>
      <c r="F109" s="23">
        <f t="shared" si="4"/>
        <v>22</v>
      </c>
      <c r="G109" s="24">
        <v>3</v>
      </c>
      <c r="H109" s="25">
        <v>19</v>
      </c>
      <c r="I109" s="23">
        <f t="shared" si="5"/>
        <v>35</v>
      </c>
      <c r="J109" s="24">
        <v>11</v>
      </c>
      <c r="K109" s="25">
        <v>24</v>
      </c>
    </row>
    <row r="110" spans="2:11" ht="12.75" customHeight="1">
      <c r="B110" s="18">
        <v>95</v>
      </c>
      <c r="C110" s="23">
        <f t="shared" si="3"/>
        <v>126</v>
      </c>
      <c r="D110" s="24">
        <v>38</v>
      </c>
      <c r="E110" s="25">
        <v>88</v>
      </c>
      <c r="F110" s="23">
        <f t="shared" si="4"/>
        <v>14</v>
      </c>
      <c r="G110" s="24">
        <v>5</v>
      </c>
      <c r="H110" s="25">
        <v>9</v>
      </c>
      <c r="I110" s="23">
        <f t="shared" si="5"/>
        <v>29</v>
      </c>
      <c r="J110" s="24">
        <v>5</v>
      </c>
      <c r="K110" s="25">
        <v>24</v>
      </c>
    </row>
    <row r="111" spans="2:11" ht="12.75" customHeight="1">
      <c r="B111" s="18">
        <v>96</v>
      </c>
      <c r="C111" s="23">
        <f t="shared" si="3"/>
        <v>98</v>
      </c>
      <c r="D111" s="24">
        <v>21</v>
      </c>
      <c r="E111" s="25">
        <v>77</v>
      </c>
      <c r="F111" s="23">
        <f t="shared" si="4"/>
        <v>19</v>
      </c>
      <c r="G111" s="24">
        <v>5</v>
      </c>
      <c r="H111" s="25">
        <v>14</v>
      </c>
      <c r="I111" s="23">
        <f t="shared" si="5"/>
        <v>25</v>
      </c>
      <c r="J111" s="24">
        <v>3</v>
      </c>
      <c r="K111" s="25">
        <v>22</v>
      </c>
    </row>
    <row r="112" spans="2:11" ht="12.75" customHeight="1">
      <c r="B112" s="18">
        <v>97</v>
      </c>
      <c r="C112" s="23">
        <f t="shared" si="3"/>
        <v>54</v>
      </c>
      <c r="D112" s="24">
        <v>9</v>
      </c>
      <c r="E112" s="25">
        <v>45</v>
      </c>
      <c r="F112" s="23">
        <f t="shared" si="4"/>
        <v>10</v>
      </c>
      <c r="G112" s="24">
        <v>2</v>
      </c>
      <c r="H112" s="25">
        <v>8</v>
      </c>
      <c r="I112" s="23">
        <f t="shared" si="5"/>
        <v>16</v>
      </c>
      <c r="J112" s="24">
        <v>6</v>
      </c>
      <c r="K112" s="25">
        <v>10</v>
      </c>
    </row>
    <row r="113" spans="2:11" ht="12.75" customHeight="1">
      <c r="B113" s="18">
        <v>98</v>
      </c>
      <c r="C113" s="23">
        <f t="shared" si="3"/>
        <v>40</v>
      </c>
      <c r="D113" s="24">
        <v>13</v>
      </c>
      <c r="E113" s="25">
        <v>27</v>
      </c>
      <c r="F113" s="23">
        <f t="shared" si="4"/>
        <v>7</v>
      </c>
      <c r="G113" s="24">
        <v>0</v>
      </c>
      <c r="H113" s="25">
        <v>7</v>
      </c>
      <c r="I113" s="23">
        <f t="shared" si="5"/>
        <v>15</v>
      </c>
      <c r="J113" s="24">
        <v>3</v>
      </c>
      <c r="K113" s="25">
        <v>12</v>
      </c>
    </row>
    <row r="114" spans="2:11" ht="12.75" customHeight="1">
      <c r="B114" s="61">
        <v>99</v>
      </c>
      <c r="C114" s="27">
        <f t="shared" si="3"/>
        <v>22</v>
      </c>
      <c r="D114" s="28">
        <v>0</v>
      </c>
      <c r="E114" s="29">
        <v>22</v>
      </c>
      <c r="F114" s="27">
        <f t="shared" si="4"/>
        <v>8</v>
      </c>
      <c r="G114" s="28">
        <v>0</v>
      </c>
      <c r="H114" s="29">
        <v>8</v>
      </c>
      <c r="I114" s="27">
        <f t="shared" si="5"/>
        <v>1</v>
      </c>
      <c r="J114" s="28">
        <v>0</v>
      </c>
      <c r="K114" s="29">
        <v>1</v>
      </c>
    </row>
    <row r="115" spans="2:11" ht="12.75" customHeight="1">
      <c r="B115" s="18" t="s">
        <v>10</v>
      </c>
      <c r="C115" s="23">
        <f t="shared" si="3"/>
        <v>36</v>
      </c>
      <c r="D115" s="36">
        <v>1</v>
      </c>
      <c r="E115" s="37">
        <v>35</v>
      </c>
      <c r="F115" s="23">
        <f t="shared" si="4"/>
        <v>6</v>
      </c>
      <c r="G115" s="24">
        <v>0</v>
      </c>
      <c r="H115" s="25">
        <v>6</v>
      </c>
      <c r="I115" s="23">
        <f t="shared" si="5"/>
        <v>7</v>
      </c>
      <c r="J115" s="24">
        <v>1</v>
      </c>
      <c r="K115" s="25">
        <v>6</v>
      </c>
    </row>
    <row r="116" spans="2:11" ht="12.75" customHeight="1">
      <c r="B116" s="18" t="s">
        <v>11</v>
      </c>
      <c r="C116" s="23">
        <f t="shared" si="3"/>
        <v>7</v>
      </c>
      <c r="D116" s="24">
        <v>4</v>
      </c>
      <c r="E116" s="25">
        <v>3</v>
      </c>
      <c r="F116" s="23">
        <f t="shared" si="4"/>
        <v>6</v>
      </c>
      <c r="G116" s="24">
        <v>3</v>
      </c>
      <c r="H116" s="25">
        <v>3</v>
      </c>
      <c r="I116" s="23">
        <f t="shared" si="5"/>
        <v>1</v>
      </c>
      <c r="J116" s="24">
        <v>1</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843</v>
      </c>
      <c r="D119" s="24">
        <f>SUM(D8:D12)</f>
        <v>421</v>
      </c>
      <c r="E119" s="25">
        <f>SUM(E8:E12)</f>
        <v>422</v>
      </c>
      <c r="F119" s="23">
        <f aca="true" t="shared" si="7" ref="F119:F139">G119+H119</f>
        <v>222</v>
      </c>
      <c r="G119" s="24">
        <f>SUM(G8:G12)</f>
        <v>106</v>
      </c>
      <c r="H119" s="25">
        <f>SUM(H8:H12)</f>
        <v>116</v>
      </c>
      <c r="I119" s="23">
        <f aca="true" t="shared" si="8" ref="I119:I139">J119+K119</f>
        <v>133</v>
      </c>
      <c r="J119" s="24">
        <f>SUM(J8:J12)</f>
        <v>69</v>
      </c>
      <c r="K119" s="25">
        <f>SUM(K8:K12)</f>
        <v>64</v>
      </c>
    </row>
    <row r="120" spans="2:11" ht="12.75" customHeight="1">
      <c r="B120" s="18" t="s">
        <v>14</v>
      </c>
      <c r="C120" s="23">
        <f t="shared" si="6"/>
        <v>1082</v>
      </c>
      <c r="D120" s="24">
        <f>SUM(D13:D17)</f>
        <v>567</v>
      </c>
      <c r="E120" s="25">
        <f>SUM(E13:E17)</f>
        <v>515</v>
      </c>
      <c r="F120" s="23">
        <f t="shared" si="7"/>
        <v>283</v>
      </c>
      <c r="G120" s="24">
        <f>SUM(G13:G17)</f>
        <v>155</v>
      </c>
      <c r="H120" s="25">
        <f>SUM(H13:H17)</f>
        <v>128</v>
      </c>
      <c r="I120" s="23">
        <f t="shared" si="8"/>
        <v>175</v>
      </c>
      <c r="J120" s="24">
        <f>SUM(J13:J17)</f>
        <v>88</v>
      </c>
      <c r="K120" s="25">
        <f>SUM(K13:K17)</f>
        <v>87</v>
      </c>
    </row>
    <row r="121" spans="2:11" ht="12.75" customHeight="1">
      <c r="B121" s="18" t="s">
        <v>15</v>
      </c>
      <c r="C121" s="23">
        <f t="shared" si="6"/>
        <v>1463</v>
      </c>
      <c r="D121" s="24">
        <f>SUM(D18:D22)</f>
        <v>805</v>
      </c>
      <c r="E121" s="25">
        <f>SUM(E18:E22)</f>
        <v>658</v>
      </c>
      <c r="F121" s="23">
        <f t="shared" si="7"/>
        <v>328</v>
      </c>
      <c r="G121" s="24">
        <f>SUM(G18:G22)</f>
        <v>182</v>
      </c>
      <c r="H121" s="25">
        <f>SUM(H18:H22)</f>
        <v>146</v>
      </c>
      <c r="I121" s="23">
        <f t="shared" si="8"/>
        <v>255</v>
      </c>
      <c r="J121" s="24">
        <f>SUM(J18:J22)</f>
        <v>125</v>
      </c>
      <c r="K121" s="25">
        <f>SUM(K18:K22)</f>
        <v>130</v>
      </c>
    </row>
    <row r="122" spans="2:11" ht="12.75" customHeight="1">
      <c r="B122" s="18" t="s">
        <v>16</v>
      </c>
      <c r="C122" s="23">
        <f t="shared" si="6"/>
        <v>1346</v>
      </c>
      <c r="D122" s="24">
        <f>SUM(D23:D27)</f>
        <v>776</v>
      </c>
      <c r="E122" s="25">
        <f>SUM(E23:E27)</f>
        <v>570</v>
      </c>
      <c r="F122" s="23">
        <f t="shared" si="7"/>
        <v>292</v>
      </c>
      <c r="G122" s="24">
        <f>SUM(G23:G27)</f>
        <v>160</v>
      </c>
      <c r="H122" s="25">
        <f>SUM(H23:H27)</f>
        <v>132</v>
      </c>
      <c r="I122" s="23">
        <f t="shared" si="8"/>
        <v>188</v>
      </c>
      <c r="J122" s="24">
        <f>SUM(J23:J27)</f>
        <v>85</v>
      </c>
      <c r="K122" s="25">
        <f>SUM(K23:K27)</f>
        <v>103</v>
      </c>
    </row>
    <row r="123" spans="2:11" ht="12.75" customHeight="1">
      <c r="B123" s="18" t="s">
        <v>17</v>
      </c>
      <c r="C123" s="23">
        <f t="shared" si="6"/>
        <v>693</v>
      </c>
      <c r="D123" s="24">
        <f>SUM(D28:D32)</f>
        <v>376</v>
      </c>
      <c r="E123" s="25">
        <f>SUM(E28:E32)</f>
        <v>317</v>
      </c>
      <c r="F123" s="23">
        <f t="shared" si="7"/>
        <v>219</v>
      </c>
      <c r="G123" s="24">
        <f>SUM(G28:G32)</f>
        <v>104</v>
      </c>
      <c r="H123" s="25">
        <f>SUM(H28:H32)</f>
        <v>115</v>
      </c>
      <c r="I123" s="23">
        <f t="shared" si="8"/>
        <v>89</v>
      </c>
      <c r="J123" s="24">
        <f>SUM(J28:J32)</f>
        <v>44</v>
      </c>
      <c r="K123" s="25">
        <f>SUM(K28:K32)</f>
        <v>45</v>
      </c>
    </row>
    <row r="124" spans="2:11" ht="12.75" customHeight="1">
      <c r="B124" s="18" t="s">
        <v>18</v>
      </c>
      <c r="C124" s="23">
        <f t="shared" si="6"/>
        <v>784</v>
      </c>
      <c r="D124" s="24">
        <f>SUM(D33:D37)</f>
        <v>379</v>
      </c>
      <c r="E124" s="25">
        <f>SUM(E33:E37)</f>
        <v>405</v>
      </c>
      <c r="F124" s="23">
        <f t="shared" si="7"/>
        <v>196</v>
      </c>
      <c r="G124" s="24">
        <f>SUM(G33:G37)</f>
        <v>90</v>
      </c>
      <c r="H124" s="25">
        <f>SUM(H33:H37)</f>
        <v>106</v>
      </c>
      <c r="I124" s="23">
        <f t="shared" si="8"/>
        <v>143</v>
      </c>
      <c r="J124" s="24">
        <f>SUM(J33:J37)</f>
        <v>66</v>
      </c>
      <c r="K124" s="25">
        <f>SUM(K33:K37)</f>
        <v>77</v>
      </c>
    </row>
    <row r="125" spans="2:11" ht="12.75" customHeight="1">
      <c r="B125" s="18" t="s">
        <v>19</v>
      </c>
      <c r="C125" s="23">
        <f t="shared" si="6"/>
        <v>925</v>
      </c>
      <c r="D125" s="24">
        <f>SUM(D38:D42)</f>
        <v>473</v>
      </c>
      <c r="E125" s="25">
        <f>SUM(E38:E42)</f>
        <v>452</v>
      </c>
      <c r="F125" s="23">
        <f t="shared" si="7"/>
        <v>217</v>
      </c>
      <c r="G125" s="24">
        <f>SUM(G38:G42)</f>
        <v>99</v>
      </c>
      <c r="H125" s="25">
        <f>SUM(H38:H42)</f>
        <v>118</v>
      </c>
      <c r="I125" s="23">
        <f t="shared" si="8"/>
        <v>168</v>
      </c>
      <c r="J125" s="24">
        <f>SUM(J38:J42)</f>
        <v>81</v>
      </c>
      <c r="K125" s="25">
        <f>SUM(K38:K42)</f>
        <v>87</v>
      </c>
    </row>
    <row r="126" spans="2:11" ht="12.75" customHeight="1">
      <c r="B126" s="18" t="s">
        <v>20</v>
      </c>
      <c r="C126" s="23">
        <f t="shared" si="6"/>
        <v>1188</v>
      </c>
      <c r="D126" s="24">
        <f>SUM(D43:D47)</f>
        <v>622</v>
      </c>
      <c r="E126" s="25">
        <f>SUM(E43:E47)</f>
        <v>566</v>
      </c>
      <c r="F126" s="23">
        <f t="shared" si="7"/>
        <v>320</v>
      </c>
      <c r="G126" s="24">
        <f>SUM(G43:G47)</f>
        <v>166</v>
      </c>
      <c r="H126" s="25">
        <f>SUM(H43:H47)</f>
        <v>154</v>
      </c>
      <c r="I126" s="23">
        <f t="shared" si="8"/>
        <v>191</v>
      </c>
      <c r="J126" s="24">
        <f>SUM(J43:J47)</f>
        <v>107</v>
      </c>
      <c r="K126" s="25">
        <f>SUM(K43:K47)</f>
        <v>84</v>
      </c>
    </row>
    <row r="127" spans="2:11" ht="12.75" customHeight="1">
      <c r="B127" s="18" t="s">
        <v>21</v>
      </c>
      <c r="C127" s="23">
        <f t="shared" si="6"/>
        <v>1436</v>
      </c>
      <c r="D127" s="24">
        <f>SUM(D48:D52)</f>
        <v>726</v>
      </c>
      <c r="E127" s="25">
        <f>SUM(E48:E52)</f>
        <v>710</v>
      </c>
      <c r="F127" s="23">
        <f t="shared" si="7"/>
        <v>355</v>
      </c>
      <c r="G127" s="24">
        <f>SUM(G48:G52)</f>
        <v>179</v>
      </c>
      <c r="H127" s="25">
        <f>SUM(H48:H52)</f>
        <v>176</v>
      </c>
      <c r="I127" s="23">
        <f t="shared" si="8"/>
        <v>248</v>
      </c>
      <c r="J127" s="24">
        <f>SUM(J48:J52)</f>
        <v>129</v>
      </c>
      <c r="K127" s="25">
        <f>SUM(K48:K52)</f>
        <v>119</v>
      </c>
    </row>
    <row r="128" spans="2:11" ht="12.75" customHeight="1">
      <c r="B128" s="18" t="s">
        <v>22</v>
      </c>
      <c r="C128" s="23">
        <f t="shared" si="6"/>
        <v>1547</v>
      </c>
      <c r="D128" s="24">
        <f>SUM(D53:D57)</f>
        <v>798</v>
      </c>
      <c r="E128" s="25">
        <f>SUM(E53:E57)</f>
        <v>749</v>
      </c>
      <c r="F128" s="23">
        <f t="shared" si="7"/>
        <v>310</v>
      </c>
      <c r="G128" s="24">
        <f>SUM(G53:G57)</f>
        <v>151</v>
      </c>
      <c r="H128" s="25">
        <f>SUM(H53:H57)</f>
        <v>159</v>
      </c>
      <c r="I128" s="23">
        <f t="shared" si="8"/>
        <v>279</v>
      </c>
      <c r="J128" s="24">
        <f>SUM(J53:J57)</f>
        <v>134</v>
      </c>
      <c r="K128" s="25">
        <f>SUM(K53:K57)</f>
        <v>145</v>
      </c>
    </row>
    <row r="129" spans="2:11" ht="12.75" customHeight="1">
      <c r="B129" s="18" t="s">
        <v>23</v>
      </c>
      <c r="C129" s="23">
        <f t="shared" si="6"/>
        <v>1741</v>
      </c>
      <c r="D129" s="24">
        <f>SUM(D58:D62)</f>
        <v>892</v>
      </c>
      <c r="E129" s="25">
        <f>SUM(E58:E62)</f>
        <v>849</v>
      </c>
      <c r="F129" s="23">
        <f t="shared" si="7"/>
        <v>325</v>
      </c>
      <c r="G129" s="24">
        <f>SUM(G58:G62)</f>
        <v>165</v>
      </c>
      <c r="H129" s="25">
        <f>SUM(H58:H62)</f>
        <v>160</v>
      </c>
      <c r="I129" s="23">
        <f t="shared" si="8"/>
        <v>330</v>
      </c>
      <c r="J129" s="24">
        <f>SUM(J58:J62)</f>
        <v>181</v>
      </c>
      <c r="K129" s="25">
        <f>SUM(K58:K62)</f>
        <v>149</v>
      </c>
    </row>
    <row r="130" spans="2:11" ht="12.75" customHeight="1">
      <c r="B130" s="18" t="s">
        <v>24</v>
      </c>
      <c r="C130" s="23">
        <f t="shared" si="6"/>
        <v>1893</v>
      </c>
      <c r="D130" s="24">
        <f>SUM(D63:D67)</f>
        <v>931</v>
      </c>
      <c r="E130" s="25">
        <f>SUM(E63:E67)</f>
        <v>962</v>
      </c>
      <c r="F130" s="23">
        <f t="shared" si="7"/>
        <v>339</v>
      </c>
      <c r="G130" s="24">
        <f>SUM(G63:G67)</f>
        <v>158</v>
      </c>
      <c r="H130" s="25">
        <f>SUM(H63:H67)</f>
        <v>181</v>
      </c>
      <c r="I130" s="23">
        <f t="shared" si="8"/>
        <v>435</v>
      </c>
      <c r="J130" s="24">
        <f>SUM(J63:J67)</f>
        <v>220</v>
      </c>
      <c r="K130" s="25">
        <f>SUM(K63:K67)</f>
        <v>215</v>
      </c>
    </row>
    <row r="131" spans="2:11" ht="12.75" customHeight="1">
      <c r="B131" s="18" t="s">
        <v>25</v>
      </c>
      <c r="C131" s="23">
        <f t="shared" si="6"/>
        <v>2488</v>
      </c>
      <c r="D131" s="24">
        <f>SUM(D68:D72)</f>
        <v>1271</v>
      </c>
      <c r="E131" s="25">
        <f>SUM(E68:E72)</f>
        <v>1217</v>
      </c>
      <c r="F131" s="23">
        <f t="shared" si="7"/>
        <v>437</v>
      </c>
      <c r="G131" s="24">
        <f>SUM(G68:G72)</f>
        <v>212</v>
      </c>
      <c r="H131" s="25">
        <f>SUM(H68:H72)</f>
        <v>225</v>
      </c>
      <c r="I131" s="23">
        <f t="shared" si="8"/>
        <v>515</v>
      </c>
      <c r="J131" s="24">
        <f>SUM(J68:J72)</f>
        <v>269</v>
      </c>
      <c r="K131" s="25">
        <f>SUM(K68:K72)</f>
        <v>246</v>
      </c>
    </row>
    <row r="132" spans="2:11" ht="12.75" customHeight="1">
      <c r="B132" s="18" t="s">
        <v>26</v>
      </c>
      <c r="C132" s="23">
        <f t="shared" si="6"/>
        <v>2994</v>
      </c>
      <c r="D132" s="24">
        <f>SUM(D80:D84)</f>
        <v>1543</v>
      </c>
      <c r="E132" s="25">
        <f>SUM(E80:E84)</f>
        <v>1451</v>
      </c>
      <c r="F132" s="23">
        <f t="shared" si="7"/>
        <v>503</v>
      </c>
      <c r="G132" s="24">
        <f>SUM(G80:G84)</f>
        <v>248</v>
      </c>
      <c r="H132" s="25">
        <f>SUM(H80:H84)</f>
        <v>255</v>
      </c>
      <c r="I132" s="23">
        <f t="shared" si="8"/>
        <v>604</v>
      </c>
      <c r="J132" s="24">
        <f>SUM(J80:J84)</f>
        <v>302</v>
      </c>
      <c r="K132" s="25">
        <f>SUM(K80:K84)</f>
        <v>302</v>
      </c>
    </row>
    <row r="133" spans="2:11" ht="12.75" customHeight="1">
      <c r="B133" s="18" t="s">
        <v>27</v>
      </c>
      <c r="C133" s="23">
        <f t="shared" si="6"/>
        <v>3209</v>
      </c>
      <c r="D133" s="24">
        <f>SUM(D85:D89)</f>
        <v>1673</v>
      </c>
      <c r="E133" s="25">
        <f>SUM(E85:E89)</f>
        <v>1536</v>
      </c>
      <c r="F133" s="23">
        <f t="shared" si="7"/>
        <v>518</v>
      </c>
      <c r="G133" s="24">
        <f>SUM(G85:G89)</f>
        <v>267</v>
      </c>
      <c r="H133" s="25">
        <f>SUM(H85:H89)</f>
        <v>251</v>
      </c>
      <c r="I133" s="23">
        <f t="shared" si="8"/>
        <v>706</v>
      </c>
      <c r="J133" s="24">
        <f>SUM(J85:J89)</f>
        <v>394</v>
      </c>
      <c r="K133" s="25">
        <f>SUM(K85:K89)</f>
        <v>312</v>
      </c>
    </row>
    <row r="134" spans="2:11" ht="12.75" customHeight="1">
      <c r="B134" s="18" t="s">
        <v>28</v>
      </c>
      <c r="C134" s="23">
        <f t="shared" si="6"/>
        <v>2242</v>
      </c>
      <c r="D134" s="24">
        <f>SUM(D90:D94)</f>
        <v>1054</v>
      </c>
      <c r="E134" s="25">
        <f>SUM(E90:E94)</f>
        <v>1188</v>
      </c>
      <c r="F134" s="23">
        <f t="shared" si="7"/>
        <v>387</v>
      </c>
      <c r="G134" s="24">
        <f>SUM(G90:G94)</f>
        <v>173</v>
      </c>
      <c r="H134" s="25">
        <f>SUM(H90:H94)</f>
        <v>214</v>
      </c>
      <c r="I134" s="23">
        <f t="shared" si="8"/>
        <v>445</v>
      </c>
      <c r="J134" s="24">
        <f>SUM(J90:J94)</f>
        <v>207</v>
      </c>
      <c r="K134" s="25">
        <f>SUM(K90:K94)</f>
        <v>238</v>
      </c>
    </row>
    <row r="135" spans="2:11" ht="12.75" customHeight="1">
      <c r="B135" s="18" t="s">
        <v>29</v>
      </c>
      <c r="C135" s="23">
        <f t="shared" si="6"/>
        <v>2102</v>
      </c>
      <c r="D135" s="24">
        <f>SUM(D95:D99)</f>
        <v>834</v>
      </c>
      <c r="E135" s="25">
        <f>SUM(E95:E99)</f>
        <v>1268</v>
      </c>
      <c r="F135" s="23">
        <f t="shared" si="7"/>
        <v>350</v>
      </c>
      <c r="G135" s="24">
        <f>SUM(G95:G99)</f>
        <v>135</v>
      </c>
      <c r="H135" s="25">
        <f>SUM(H95:H99)</f>
        <v>215</v>
      </c>
      <c r="I135" s="23">
        <f t="shared" si="8"/>
        <v>433</v>
      </c>
      <c r="J135" s="24">
        <f>SUM(J95:J99)</f>
        <v>173</v>
      </c>
      <c r="K135" s="25">
        <f>SUM(K95:K99)</f>
        <v>260</v>
      </c>
    </row>
    <row r="136" spans="2:11" ht="12.75" customHeight="1">
      <c r="B136" s="18" t="s">
        <v>30</v>
      </c>
      <c r="C136" s="23">
        <f t="shared" si="6"/>
        <v>2031</v>
      </c>
      <c r="D136" s="24">
        <f>SUM(D100:D104)</f>
        <v>735</v>
      </c>
      <c r="E136" s="25">
        <f>SUM(E100:E104)</f>
        <v>1296</v>
      </c>
      <c r="F136" s="23">
        <f t="shared" si="7"/>
        <v>309</v>
      </c>
      <c r="G136" s="24">
        <f>SUM(G100:G104)</f>
        <v>114</v>
      </c>
      <c r="H136" s="25">
        <f>SUM(H100:H104)</f>
        <v>195</v>
      </c>
      <c r="I136" s="23">
        <f t="shared" si="8"/>
        <v>467</v>
      </c>
      <c r="J136" s="24">
        <f>SUM(J100:J104)</f>
        <v>173</v>
      </c>
      <c r="K136" s="25">
        <f>SUM(K100:K104)</f>
        <v>294</v>
      </c>
    </row>
    <row r="137" spans="2:11" ht="12.75" customHeight="1">
      <c r="B137" s="18" t="s">
        <v>31</v>
      </c>
      <c r="C137" s="23">
        <f t="shared" si="6"/>
        <v>1133</v>
      </c>
      <c r="D137" s="24">
        <f>SUM(D105:D109)</f>
        <v>331</v>
      </c>
      <c r="E137" s="25">
        <f>SUM(E105:E109)</f>
        <v>802</v>
      </c>
      <c r="F137" s="23">
        <f t="shared" si="7"/>
        <v>186</v>
      </c>
      <c r="G137" s="24">
        <f>SUM(G105:G109)</f>
        <v>42</v>
      </c>
      <c r="H137" s="25">
        <f>SUM(H105:H109)</f>
        <v>144</v>
      </c>
      <c r="I137" s="23">
        <f t="shared" si="8"/>
        <v>285</v>
      </c>
      <c r="J137" s="24">
        <f>SUM(J105:J109)</f>
        <v>89</v>
      </c>
      <c r="K137" s="25">
        <f>SUM(K105:K109)</f>
        <v>196</v>
      </c>
    </row>
    <row r="138" spans="2:11" ht="12.75" customHeight="1">
      <c r="B138" s="18" t="s">
        <v>32</v>
      </c>
      <c r="C138" s="23">
        <f t="shared" si="6"/>
        <v>340</v>
      </c>
      <c r="D138" s="24">
        <f>SUM(D110:D114)</f>
        <v>81</v>
      </c>
      <c r="E138" s="25">
        <f>SUM(E110:E114)</f>
        <v>259</v>
      </c>
      <c r="F138" s="23">
        <f t="shared" si="7"/>
        <v>58</v>
      </c>
      <c r="G138" s="24">
        <f>SUM(G110:G114)</f>
        <v>12</v>
      </c>
      <c r="H138" s="25">
        <f>SUM(H110:H114)</f>
        <v>46</v>
      </c>
      <c r="I138" s="23">
        <f t="shared" si="8"/>
        <v>86</v>
      </c>
      <c r="J138" s="24">
        <f>SUM(J110:J114)</f>
        <v>17</v>
      </c>
      <c r="K138" s="25">
        <f>SUM(K110:K114)</f>
        <v>69</v>
      </c>
    </row>
    <row r="139" spans="2:11" ht="12.75" customHeight="1">
      <c r="B139" s="18" t="s">
        <v>10</v>
      </c>
      <c r="C139" s="23">
        <f t="shared" si="6"/>
        <v>36</v>
      </c>
      <c r="D139" s="24">
        <f>SUM(D115)</f>
        <v>1</v>
      </c>
      <c r="E139" s="25">
        <f>SUM(E115)</f>
        <v>35</v>
      </c>
      <c r="F139" s="23">
        <f t="shared" si="7"/>
        <v>6</v>
      </c>
      <c r="G139" s="24">
        <f>SUM(G115)</f>
        <v>0</v>
      </c>
      <c r="H139" s="25">
        <f>SUM(H115)</f>
        <v>6</v>
      </c>
      <c r="I139" s="23">
        <f t="shared" si="8"/>
        <v>7</v>
      </c>
      <c r="J139" s="24">
        <f>SUM(J115)</f>
        <v>1</v>
      </c>
      <c r="K139" s="25">
        <f>SUM(K115)</f>
        <v>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3388</v>
      </c>
      <c r="D142" s="24">
        <f t="shared" si="9"/>
        <v>1793</v>
      </c>
      <c r="E142" s="25">
        <f t="shared" si="9"/>
        <v>1595</v>
      </c>
      <c r="F142" s="23">
        <f t="shared" si="9"/>
        <v>833</v>
      </c>
      <c r="G142" s="24">
        <f t="shared" si="9"/>
        <v>443</v>
      </c>
      <c r="H142" s="25">
        <f t="shared" si="9"/>
        <v>390</v>
      </c>
      <c r="I142" s="23">
        <f t="shared" si="9"/>
        <v>563</v>
      </c>
      <c r="J142" s="24">
        <f t="shared" si="9"/>
        <v>282</v>
      </c>
      <c r="K142" s="25">
        <f t="shared" si="9"/>
        <v>281</v>
      </c>
    </row>
    <row r="143" spans="2:11" ht="12.75" customHeight="1">
      <c r="B143" s="66" t="s">
        <v>35</v>
      </c>
      <c r="C143" s="23">
        <f aca="true" t="shared" si="10" ref="C143:K143">SUM(C122:C131)</f>
        <v>14041</v>
      </c>
      <c r="D143" s="24">
        <f t="shared" si="10"/>
        <v>7244</v>
      </c>
      <c r="E143" s="25">
        <f t="shared" si="10"/>
        <v>6797</v>
      </c>
      <c r="F143" s="23">
        <f t="shared" si="10"/>
        <v>3010</v>
      </c>
      <c r="G143" s="24">
        <f t="shared" si="10"/>
        <v>1484</v>
      </c>
      <c r="H143" s="25">
        <f t="shared" si="10"/>
        <v>1526</v>
      </c>
      <c r="I143" s="23">
        <f t="shared" si="10"/>
        <v>2586</v>
      </c>
      <c r="J143" s="24">
        <f t="shared" si="10"/>
        <v>1316</v>
      </c>
      <c r="K143" s="25">
        <f t="shared" si="10"/>
        <v>1270</v>
      </c>
    </row>
    <row r="144" spans="2:11" ht="12.75" customHeight="1">
      <c r="B144" s="66" t="s">
        <v>36</v>
      </c>
      <c r="C144" s="23">
        <f aca="true" t="shared" si="11" ref="C144:K144">SUM(C132:C139)</f>
        <v>14087</v>
      </c>
      <c r="D144" s="24">
        <f t="shared" si="11"/>
        <v>6252</v>
      </c>
      <c r="E144" s="25">
        <f t="shared" si="11"/>
        <v>7835</v>
      </c>
      <c r="F144" s="23">
        <f t="shared" si="11"/>
        <v>2317</v>
      </c>
      <c r="G144" s="24">
        <f t="shared" si="11"/>
        <v>991</v>
      </c>
      <c r="H144" s="25">
        <f t="shared" si="11"/>
        <v>1326</v>
      </c>
      <c r="I144" s="23">
        <f t="shared" si="11"/>
        <v>3033</v>
      </c>
      <c r="J144" s="24">
        <f t="shared" si="11"/>
        <v>1356</v>
      </c>
      <c r="K144" s="25">
        <f t="shared" si="11"/>
        <v>1677</v>
      </c>
    </row>
    <row r="145" spans="2:11" ht="12.75" customHeight="1">
      <c r="B145" s="66" t="s">
        <v>37</v>
      </c>
      <c r="C145" s="23">
        <f aca="true" t="shared" si="12" ref="C145:K145">SUM(C134:C139)</f>
        <v>7884</v>
      </c>
      <c r="D145" s="24">
        <f t="shared" si="12"/>
        <v>3036</v>
      </c>
      <c r="E145" s="25">
        <f t="shared" si="12"/>
        <v>4848</v>
      </c>
      <c r="F145" s="23">
        <f t="shared" si="12"/>
        <v>1296</v>
      </c>
      <c r="G145" s="24">
        <f t="shared" si="12"/>
        <v>476</v>
      </c>
      <c r="H145" s="25">
        <f t="shared" si="12"/>
        <v>820</v>
      </c>
      <c r="I145" s="23">
        <f t="shared" si="12"/>
        <v>1723</v>
      </c>
      <c r="J145" s="24">
        <f t="shared" si="12"/>
        <v>660</v>
      </c>
      <c r="K145" s="25">
        <f t="shared" si="12"/>
        <v>1063</v>
      </c>
    </row>
    <row r="146" spans="2:11" ht="12.75" customHeight="1">
      <c r="B146" s="67" t="s">
        <v>38</v>
      </c>
      <c r="C146" s="47"/>
      <c r="D146" s="48"/>
      <c r="E146" s="49"/>
      <c r="F146" s="47"/>
      <c r="G146" s="48"/>
      <c r="H146" s="49"/>
      <c r="I146" s="47"/>
      <c r="J146" s="48"/>
      <c r="K146" s="49"/>
    </row>
    <row r="147" spans="2:11" ht="12.75" customHeight="1">
      <c r="B147" s="66" t="s">
        <v>34</v>
      </c>
      <c r="C147" s="50">
        <f>C142/($C$6-$C$116)*100</f>
        <v>10.750095189744892</v>
      </c>
      <c r="D147" s="51">
        <f>D142/($D$6-$D$116)*100</f>
        <v>11.727385702138793</v>
      </c>
      <c r="E147" s="52">
        <f>E142/($E$6-$E$116)*100</f>
        <v>9.829296850927467</v>
      </c>
      <c r="F147" s="50">
        <f>F142/($F$6-$F$116)*100</f>
        <v>13.522727272727272</v>
      </c>
      <c r="G147" s="51">
        <f>G142/($G$6-$G$116)*100</f>
        <v>15.181631254283756</v>
      </c>
      <c r="H147" s="52">
        <f>H142/($H$6-$H$116)*100</f>
        <v>12.02961135101789</v>
      </c>
      <c r="I147" s="50">
        <f>I142/($I$6-$I$116)*100</f>
        <v>9.107085085732773</v>
      </c>
      <c r="J147" s="51">
        <f>J142/($J$6-$J$116)*100</f>
        <v>9.546377792823291</v>
      </c>
      <c r="K147" s="52">
        <f>K142/($K$6-$K$116)*100</f>
        <v>8.705080545229244</v>
      </c>
    </row>
    <row r="148" spans="2:11" ht="12.75" customHeight="1">
      <c r="B148" s="66" t="s">
        <v>35</v>
      </c>
      <c r="C148" s="50">
        <f aca="true" t="shared" si="13" ref="C148:C150">C143/($C$6-$C$116)*100</f>
        <v>44.551973600710745</v>
      </c>
      <c r="D148" s="51">
        <f aca="true" t="shared" si="14" ref="D148:D150">D143/($D$6-$D$116)*100</f>
        <v>47.380469618680095</v>
      </c>
      <c r="E148" s="52">
        <f aca="true" t="shared" si="15" ref="E148:E150">E143/($E$6-$E$116)*100</f>
        <v>41.88697849263573</v>
      </c>
      <c r="F148" s="50">
        <f aca="true" t="shared" si="16" ref="F148:F150">F143/($F$6-$F$116)*100</f>
        <v>48.86363636363637</v>
      </c>
      <c r="G148" s="51">
        <f aca="true" t="shared" si="17" ref="G148:G150">G143/($G$6-$G$116)*100</f>
        <v>50.85675119945168</v>
      </c>
      <c r="H148" s="52">
        <f aca="true" t="shared" si="18" ref="H148:H150">H143/($H$6-$H$116)*100</f>
        <v>47.069710055521284</v>
      </c>
      <c r="I148" s="50">
        <f aca="true" t="shared" si="19" ref="I148:I150">I143/($I$6-$I$116)*100</f>
        <v>41.83112261404076</v>
      </c>
      <c r="J148" s="51">
        <f aca="true" t="shared" si="20" ref="J148:J150">J143/($J$6-$J$116)*100</f>
        <v>44.54976303317535</v>
      </c>
      <c r="K148" s="52">
        <f aca="true" t="shared" si="21" ref="K148:K150">K143/($K$6-$K$116)*100</f>
        <v>39.34324659231723</v>
      </c>
    </row>
    <row r="149" spans="2:11" ht="12.75" customHeight="1">
      <c r="B149" s="66" t="s">
        <v>36</v>
      </c>
      <c r="C149" s="50">
        <f t="shared" si="13"/>
        <v>44.69793120954436</v>
      </c>
      <c r="D149" s="51">
        <f t="shared" si="14"/>
        <v>40.89214467918111</v>
      </c>
      <c r="E149" s="52">
        <f t="shared" si="15"/>
        <v>48.2837246564368</v>
      </c>
      <c r="F149" s="50">
        <f t="shared" si="16"/>
        <v>37.61363636363637</v>
      </c>
      <c r="G149" s="51">
        <f t="shared" si="17"/>
        <v>33.96161754626456</v>
      </c>
      <c r="H149" s="52">
        <f t="shared" si="18"/>
        <v>40.900678593460825</v>
      </c>
      <c r="I149" s="50">
        <f t="shared" si="19"/>
        <v>49.061792300226465</v>
      </c>
      <c r="J149" s="51">
        <f t="shared" si="20"/>
        <v>45.903859174001354</v>
      </c>
      <c r="K149" s="52">
        <f t="shared" si="21"/>
        <v>51.951672862453535</v>
      </c>
    </row>
    <row r="150" spans="2:11" ht="12.75" customHeight="1">
      <c r="B150" s="68" t="s">
        <v>37</v>
      </c>
      <c r="C150" s="54">
        <f t="shared" si="13"/>
        <v>25.015864957481917</v>
      </c>
      <c r="D150" s="55">
        <f t="shared" si="14"/>
        <v>19.857413826934398</v>
      </c>
      <c r="E150" s="56">
        <f t="shared" si="15"/>
        <v>29.876132371972634</v>
      </c>
      <c r="F150" s="54">
        <f t="shared" si="16"/>
        <v>21.038961038961038</v>
      </c>
      <c r="G150" s="55">
        <f t="shared" si="17"/>
        <v>16.312542837559974</v>
      </c>
      <c r="H150" s="56">
        <f t="shared" si="18"/>
        <v>25.29302899444787</v>
      </c>
      <c r="I150" s="54">
        <f t="shared" si="19"/>
        <v>27.87123908120349</v>
      </c>
      <c r="J150" s="55">
        <f t="shared" si="20"/>
        <v>22.34258632362898</v>
      </c>
      <c r="K150" s="56">
        <f t="shared" si="21"/>
        <v>32.93060718711276</v>
      </c>
    </row>
    <row r="151" spans="2:11" ht="12.75" customHeight="1">
      <c r="B151" s="69" t="s">
        <v>39</v>
      </c>
      <c r="C151" s="58">
        <f>D6/E6*100</f>
        <v>94.22674060382009</v>
      </c>
      <c r="D151" s="59" t="s">
        <v>40</v>
      </c>
      <c r="E151" s="60" t="s">
        <v>40</v>
      </c>
      <c r="F151" s="58">
        <f>G6/H6*100</f>
        <v>90.01540832049307</v>
      </c>
      <c r="G151" s="59" t="s">
        <v>40</v>
      </c>
      <c r="H151" s="60" t="s">
        <v>40</v>
      </c>
      <c r="I151" s="58">
        <f>J6/K6*100</f>
        <v>91.54275092936803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3600</v>
      </c>
      <c r="D254" s="2">
        <f aca="true" t="shared" si="22" ref="D254:K254">D115*100</f>
        <v>100</v>
      </c>
      <c r="E254" s="2">
        <f t="shared" si="22"/>
        <v>3500</v>
      </c>
      <c r="F254" s="2">
        <f t="shared" si="22"/>
        <v>600</v>
      </c>
      <c r="G254" s="2">
        <f t="shared" si="22"/>
        <v>0</v>
      </c>
      <c r="H254" s="2">
        <f t="shared" si="22"/>
        <v>600</v>
      </c>
      <c r="I254" s="2">
        <f t="shared" si="22"/>
        <v>700</v>
      </c>
      <c r="J254" s="2">
        <f t="shared" si="22"/>
        <v>100</v>
      </c>
      <c r="K254" s="2">
        <f t="shared" si="22"/>
        <v>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823C8-354C-4489-9401-D4CF112BEF86}">
  <dimension ref="B2:K254"/>
  <sheetViews>
    <sheetView zoomScaleSheetLayoutView="100" workbookViewId="0" topLeftCell="A1">
      <pane ySplit="5" topLeftCell="A101"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108</v>
      </c>
      <c r="D4" s="7"/>
      <c r="E4" s="8"/>
      <c r="F4" s="6" t="s">
        <v>110</v>
      </c>
      <c r="G4" s="7"/>
      <c r="H4" s="8"/>
      <c r="I4" s="6" t="s">
        <v>112</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5850</v>
      </c>
      <c r="D6" s="14">
        <f>SUM(D8:D116)</f>
        <v>2815</v>
      </c>
      <c r="E6" s="15">
        <f>SUM(E8:E116)</f>
        <v>3035</v>
      </c>
      <c r="F6" s="13">
        <f>G6+H6</f>
        <v>13324</v>
      </c>
      <c r="G6" s="14">
        <f>SUM(G8:G116)</f>
        <v>6602</v>
      </c>
      <c r="H6" s="15">
        <f>SUM(H8:H116)</f>
        <v>6722</v>
      </c>
      <c r="I6" s="13">
        <f>J6+K6</f>
        <v>23566</v>
      </c>
      <c r="J6" s="14">
        <f>SUM(J8:J116)</f>
        <v>11517</v>
      </c>
      <c r="K6" s="15">
        <f>SUM(K8:K116)</f>
        <v>12049</v>
      </c>
    </row>
    <row r="7" spans="2:11" ht="12.75" customHeight="1">
      <c r="B7" s="18"/>
      <c r="C7" s="19"/>
      <c r="D7" s="20"/>
      <c r="E7" s="21"/>
      <c r="F7" s="19"/>
      <c r="G7" s="20"/>
      <c r="H7" s="21"/>
      <c r="I7" s="19"/>
      <c r="J7" s="20"/>
      <c r="K7" s="21"/>
    </row>
    <row r="8" spans="2:11" ht="12.75" customHeight="1">
      <c r="B8" s="18">
        <v>0</v>
      </c>
      <c r="C8" s="23">
        <f aca="true" t="shared" si="0" ref="C8:C71">D8+E8</f>
        <v>19</v>
      </c>
      <c r="D8" s="24">
        <v>14</v>
      </c>
      <c r="E8" s="25">
        <v>5</v>
      </c>
      <c r="F8" s="23">
        <f aca="true" t="shared" si="1" ref="F8:F71">G8+H8</f>
        <v>70</v>
      </c>
      <c r="G8" s="24">
        <v>36</v>
      </c>
      <c r="H8" s="25">
        <v>34</v>
      </c>
      <c r="I8" s="23">
        <f aca="true" t="shared" si="2" ref="I8:I71">J8+K8</f>
        <v>107</v>
      </c>
      <c r="J8" s="24">
        <v>54</v>
      </c>
      <c r="K8" s="25">
        <v>53</v>
      </c>
    </row>
    <row r="9" spans="2:11" ht="12.75" customHeight="1">
      <c r="B9" s="18">
        <v>1</v>
      </c>
      <c r="C9" s="23">
        <f t="shared" si="0"/>
        <v>20</v>
      </c>
      <c r="D9" s="24">
        <v>11</v>
      </c>
      <c r="E9" s="25">
        <v>9</v>
      </c>
      <c r="F9" s="23">
        <f t="shared" si="1"/>
        <v>65</v>
      </c>
      <c r="G9" s="24">
        <v>25</v>
      </c>
      <c r="H9" s="25">
        <v>40</v>
      </c>
      <c r="I9" s="23">
        <f t="shared" si="2"/>
        <v>138</v>
      </c>
      <c r="J9" s="24">
        <v>73</v>
      </c>
      <c r="K9" s="25">
        <v>65</v>
      </c>
    </row>
    <row r="10" spans="2:11" ht="12.75" customHeight="1">
      <c r="B10" s="18">
        <v>2</v>
      </c>
      <c r="C10" s="23">
        <f t="shared" si="0"/>
        <v>26</v>
      </c>
      <c r="D10" s="24">
        <v>12</v>
      </c>
      <c r="E10" s="25">
        <v>14</v>
      </c>
      <c r="F10" s="23">
        <f t="shared" si="1"/>
        <v>69</v>
      </c>
      <c r="G10" s="24">
        <v>37</v>
      </c>
      <c r="H10" s="25">
        <v>32</v>
      </c>
      <c r="I10" s="23">
        <f t="shared" si="2"/>
        <v>153</v>
      </c>
      <c r="J10" s="24">
        <v>80</v>
      </c>
      <c r="K10" s="25">
        <v>73</v>
      </c>
    </row>
    <row r="11" spans="2:11" ht="12.75" customHeight="1">
      <c r="B11" s="18">
        <v>3</v>
      </c>
      <c r="C11" s="23">
        <f t="shared" si="0"/>
        <v>33</v>
      </c>
      <c r="D11" s="24">
        <v>20</v>
      </c>
      <c r="E11" s="25">
        <v>13</v>
      </c>
      <c r="F11" s="23">
        <f t="shared" si="1"/>
        <v>80</v>
      </c>
      <c r="G11" s="24">
        <v>40</v>
      </c>
      <c r="H11" s="25">
        <v>40</v>
      </c>
      <c r="I11" s="23">
        <f t="shared" si="2"/>
        <v>161</v>
      </c>
      <c r="J11" s="24">
        <v>72</v>
      </c>
      <c r="K11" s="25">
        <v>89</v>
      </c>
    </row>
    <row r="12" spans="2:11" ht="12.75" customHeight="1">
      <c r="B12" s="18">
        <v>4</v>
      </c>
      <c r="C12" s="23">
        <f t="shared" si="0"/>
        <v>26</v>
      </c>
      <c r="D12" s="24">
        <v>13</v>
      </c>
      <c r="E12" s="25">
        <v>13</v>
      </c>
      <c r="F12" s="23">
        <f t="shared" si="1"/>
        <v>80</v>
      </c>
      <c r="G12" s="24">
        <v>38</v>
      </c>
      <c r="H12" s="25">
        <v>42</v>
      </c>
      <c r="I12" s="23">
        <f t="shared" si="2"/>
        <v>188</v>
      </c>
      <c r="J12" s="24">
        <v>92</v>
      </c>
      <c r="K12" s="25">
        <v>96</v>
      </c>
    </row>
    <row r="13" spans="2:11" ht="12.75" customHeight="1">
      <c r="B13" s="18">
        <v>5</v>
      </c>
      <c r="C13" s="23">
        <f t="shared" si="0"/>
        <v>26</v>
      </c>
      <c r="D13" s="24">
        <v>12</v>
      </c>
      <c r="E13" s="25">
        <v>14</v>
      </c>
      <c r="F13" s="23">
        <f t="shared" si="1"/>
        <v>83</v>
      </c>
      <c r="G13" s="24">
        <v>44</v>
      </c>
      <c r="H13" s="25">
        <v>39</v>
      </c>
      <c r="I13" s="23">
        <f t="shared" si="2"/>
        <v>205</v>
      </c>
      <c r="J13" s="24">
        <v>99</v>
      </c>
      <c r="K13" s="25">
        <v>106</v>
      </c>
    </row>
    <row r="14" spans="2:11" ht="12.75" customHeight="1">
      <c r="B14" s="18">
        <v>6</v>
      </c>
      <c r="C14" s="23">
        <f t="shared" si="0"/>
        <v>20</v>
      </c>
      <c r="D14" s="24">
        <v>8</v>
      </c>
      <c r="E14" s="25">
        <v>12</v>
      </c>
      <c r="F14" s="23">
        <f t="shared" si="1"/>
        <v>88</v>
      </c>
      <c r="G14" s="24">
        <v>51</v>
      </c>
      <c r="H14" s="25">
        <v>37</v>
      </c>
      <c r="I14" s="23">
        <f t="shared" si="2"/>
        <v>204</v>
      </c>
      <c r="J14" s="24">
        <v>109</v>
      </c>
      <c r="K14" s="25">
        <v>95</v>
      </c>
    </row>
    <row r="15" spans="2:11" ht="12.75" customHeight="1">
      <c r="B15" s="18">
        <v>7</v>
      </c>
      <c r="C15" s="23">
        <f t="shared" si="0"/>
        <v>32</v>
      </c>
      <c r="D15" s="24">
        <v>18</v>
      </c>
      <c r="E15" s="25">
        <v>14</v>
      </c>
      <c r="F15" s="23">
        <f t="shared" si="1"/>
        <v>109</v>
      </c>
      <c r="G15" s="24">
        <v>49</v>
      </c>
      <c r="H15" s="25">
        <v>60</v>
      </c>
      <c r="I15" s="23">
        <f t="shared" si="2"/>
        <v>211</v>
      </c>
      <c r="J15" s="24">
        <v>115</v>
      </c>
      <c r="K15" s="25">
        <v>96</v>
      </c>
    </row>
    <row r="16" spans="2:11" ht="12.75" customHeight="1">
      <c r="B16" s="18">
        <v>8</v>
      </c>
      <c r="C16" s="23">
        <f t="shared" si="0"/>
        <v>39</v>
      </c>
      <c r="D16" s="24">
        <v>22</v>
      </c>
      <c r="E16" s="25">
        <v>17</v>
      </c>
      <c r="F16" s="23">
        <f t="shared" si="1"/>
        <v>98</v>
      </c>
      <c r="G16" s="24">
        <v>56</v>
      </c>
      <c r="H16" s="25">
        <v>42</v>
      </c>
      <c r="I16" s="23">
        <f t="shared" si="2"/>
        <v>247</v>
      </c>
      <c r="J16" s="24">
        <v>134</v>
      </c>
      <c r="K16" s="25">
        <v>113</v>
      </c>
    </row>
    <row r="17" spans="2:11" ht="12.75" customHeight="1">
      <c r="B17" s="61">
        <v>9</v>
      </c>
      <c r="C17" s="27">
        <f t="shared" si="0"/>
        <v>24</v>
      </c>
      <c r="D17" s="28">
        <v>12</v>
      </c>
      <c r="E17" s="29">
        <v>12</v>
      </c>
      <c r="F17" s="27">
        <f t="shared" si="1"/>
        <v>105</v>
      </c>
      <c r="G17" s="28">
        <v>52</v>
      </c>
      <c r="H17" s="29">
        <v>53</v>
      </c>
      <c r="I17" s="27">
        <f t="shared" si="2"/>
        <v>208</v>
      </c>
      <c r="J17" s="28">
        <v>109</v>
      </c>
      <c r="K17" s="29">
        <v>99</v>
      </c>
    </row>
    <row r="18" spans="2:11" ht="12.75" customHeight="1">
      <c r="B18" s="18">
        <v>10</v>
      </c>
      <c r="C18" s="23">
        <f t="shared" si="0"/>
        <v>33</v>
      </c>
      <c r="D18" s="24">
        <v>14</v>
      </c>
      <c r="E18" s="25">
        <v>19</v>
      </c>
      <c r="F18" s="23">
        <f t="shared" si="1"/>
        <v>116</v>
      </c>
      <c r="G18" s="24">
        <v>61</v>
      </c>
      <c r="H18" s="25">
        <v>55</v>
      </c>
      <c r="I18" s="23">
        <f t="shared" si="2"/>
        <v>255</v>
      </c>
      <c r="J18" s="24">
        <v>124</v>
      </c>
      <c r="K18" s="25">
        <v>131</v>
      </c>
    </row>
    <row r="19" spans="2:11" ht="12.75" customHeight="1">
      <c r="B19" s="18">
        <v>11</v>
      </c>
      <c r="C19" s="23">
        <f t="shared" si="0"/>
        <v>51</v>
      </c>
      <c r="D19" s="24">
        <v>29</v>
      </c>
      <c r="E19" s="25">
        <v>22</v>
      </c>
      <c r="F19" s="23">
        <f t="shared" si="1"/>
        <v>95</v>
      </c>
      <c r="G19" s="24">
        <v>44</v>
      </c>
      <c r="H19" s="25">
        <v>51</v>
      </c>
      <c r="I19" s="23">
        <f t="shared" si="2"/>
        <v>237</v>
      </c>
      <c r="J19" s="24">
        <v>128</v>
      </c>
      <c r="K19" s="25">
        <v>109</v>
      </c>
    </row>
    <row r="20" spans="2:11" ht="12.75" customHeight="1">
      <c r="B20" s="18">
        <v>12</v>
      </c>
      <c r="C20" s="23">
        <f t="shared" si="0"/>
        <v>42</v>
      </c>
      <c r="D20" s="24">
        <v>22</v>
      </c>
      <c r="E20" s="25">
        <v>20</v>
      </c>
      <c r="F20" s="23">
        <f t="shared" si="1"/>
        <v>149</v>
      </c>
      <c r="G20" s="24">
        <v>85</v>
      </c>
      <c r="H20" s="25">
        <v>64</v>
      </c>
      <c r="I20" s="23">
        <f t="shared" si="2"/>
        <v>235</v>
      </c>
      <c r="J20" s="24">
        <v>120</v>
      </c>
      <c r="K20" s="25">
        <v>115</v>
      </c>
    </row>
    <row r="21" spans="2:11" ht="12.75" customHeight="1">
      <c r="B21" s="18">
        <v>13</v>
      </c>
      <c r="C21" s="23">
        <f t="shared" si="0"/>
        <v>55</v>
      </c>
      <c r="D21" s="24">
        <v>32</v>
      </c>
      <c r="E21" s="25">
        <v>23</v>
      </c>
      <c r="F21" s="23">
        <f t="shared" si="1"/>
        <v>127</v>
      </c>
      <c r="G21" s="24">
        <v>88</v>
      </c>
      <c r="H21" s="25">
        <v>39</v>
      </c>
      <c r="I21" s="23">
        <f t="shared" si="2"/>
        <v>204</v>
      </c>
      <c r="J21" s="24">
        <v>90</v>
      </c>
      <c r="K21" s="25">
        <v>114</v>
      </c>
    </row>
    <row r="22" spans="2:11" ht="12.75" customHeight="1">
      <c r="B22" s="18">
        <v>14</v>
      </c>
      <c r="C22" s="23">
        <f t="shared" si="0"/>
        <v>48</v>
      </c>
      <c r="D22" s="24">
        <v>20</v>
      </c>
      <c r="E22" s="25">
        <v>28</v>
      </c>
      <c r="F22" s="23">
        <f t="shared" si="1"/>
        <v>164</v>
      </c>
      <c r="G22" s="24">
        <v>103</v>
      </c>
      <c r="H22" s="25">
        <v>61</v>
      </c>
      <c r="I22" s="23">
        <f t="shared" si="2"/>
        <v>215</v>
      </c>
      <c r="J22" s="24">
        <v>107</v>
      </c>
      <c r="K22" s="25">
        <v>108</v>
      </c>
    </row>
    <row r="23" spans="2:11" ht="12.75" customHeight="1">
      <c r="B23" s="18">
        <v>15</v>
      </c>
      <c r="C23" s="23">
        <f t="shared" si="0"/>
        <v>51</v>
      </c>
      <c r="D23" s="24">
        <v>29</v>
      </c>
      <c r="E23" s="25">
        <v>22</v>
      </c>
      <c r="F23" s="23">
        <f t="shared" si="1"/>
        <v>124</v>
      </c>
      <c r="G23" s="24">
        <v>86</v>
      </c>
      <c r="H23" s="25">
        <v>38</v>
      </c>
      <c r="I23" s="23">
        <f t="shared" si="2"/>
        <v>202</v>
      </c>
      <c r="J23" s="24">
        <v>103</v>
      </c>
      <c r="K23" s="25">
        <v>99</v>
      </c>
    </row>
    <row r="24" spans="2:11" ht="12.75" customHeight="1">
      <c r="B24" s="18">
        <v>16</v>
      </c>
      <c r="C24" s="23">
        <f t="shared" si="0"/>
        <v>41</v>
      </c>
      <c r="D24" s="24">
        <v>15</v>
      </c>
      <c r="E24" s="25">
        <v>26</v>
      </c>
      <c r="F24" s="23">
        <f t="shared" si="1"/>
        <v>161</v>
      </c>
      <c r="G24" s="24">
        <v>99</v>
      </c>
      <c r="H24" s="25">
        <v>62</v>
      </c>
      <c r="I24" s="23">
        <f t="shared" si="2"/>
        <v>165</v>
      </c>
      <c r="J24" s="24">
        <v>95</v>
      </c>
      <c r="K24" s="25">
        <v>70</v>
      </c>
    </row>
    <row r="25" spans="2:11" ht="12.75" customHeight="1">
      <c r="B25" s="18">
        <v>17</v>
      </c>
      <c r="C25" s="23">
        <f t="shared" si="0"/>
        <v>51</v>
      </c>
      <c r="D25" s="24">
        <v>27</v>
      </c>
      <c r="E25" s="25">
        <v>24</v>
      </c>
      <c r="F25" s="23">
        <f t="shared" si="1"/>
        <v>165</v>
      </c>
      <c r="G25" s="24">
        <v>118</v>
      </c>
      <c r="H25" s="25">
        <v>47</v>
      </c>
      <c r="I25" s="23">
        <f t="shared" si="2"/>
        <v>199</v>
      </c>
      <c r="J25" s="24">
        <v>106</v>
      </c>
      <c r="K25" s="25">
        <v>93</v>
      </c>
    </row>
    <row r="26" spans="2:11" ht="12.75" customHeight="1">
      <c r="B26" s="18">
        <v>18</v>
      </c>
      <c r="C26" s="23">
        <f t="shared" si="0"/>
        <v>33</v>
      </c>
      <c r="D26" s="24">
        <v>16</v>
      </c>
      <c r="E26" s="25">
        <v>17</v>
      </c>
      <c r="F26" s="23">
        <f t="shared" si="1"/>
        <v>117</v>
      </c>
      <c r="G26" s="24">
        <v>75</v>
      </c>
      <c r="H26" s="25">
        <v>42</v>
      </c>
      <c r="I26" s="23">
        <f t="shared" si="2"/>
        <v>132</v>
      </c>
      <c r="J26" s="24">
        <v>66</v>
      </c>
      <c r="K26" s="25">
        <v>66</v>
      </c>
    </row>
    <row r="27" spans="2:11" ht="12.75" customHeight="1">
      <c r="B27" s="61">
        <v>19</v>
      </c>
      <c r="C27" s="27">
        <f t="shared" si="0"/>
        <v>22</v>
      </c>
      <c r="D27" s="28">
        <v>10</v>
      </c>
      <c r="E27" s="29">
        <v>12</v>
      </c>
      <c r="F27" s="27">
        <f t="shared" si="1"/>
        <v>101</v>
      </c>
      <c r="G27" s="28">
        <v>56</v>
      </c>
      <c r="H27" s="29">
        <v>45</v>
      </c>
      <c r="I27" s="27">
        <f t="shared" si="2"/>
        <v>110</v>
      </c>
      <c r="J27" s="28">
        <v>53</v>
      </c>
      <c r="K27" s="29">
        <v>57</v>
      </c>
    </row>
    <row r="28" spans="2:11" ht="12.75" customHeight="1">
      <c r="B28" s="18">
        <v>20</v>
      </c>
      <c r="C28" s="23">
        <f t="shared" si="0"/>
        <v>18</v>
      </c>
      <c r="D28" s="24">
        <v>4</v>
      </c>
      <c r="E28" s="25">
        <v>14</v>
      </c>
      <c r="F28" s="23">
        <f t="shared" si="1"/>
        <v>92</v>
      </c>
      <c r="G28" s="24">
        <v>51</v>
      </c>
      <c r="H28" s="25">
        <v>41</v>
      </c>
      <c r="I28" s="23">
        <f t="shared" si="2"/>
        <v>82</v>
      </c>
      <c r="J28" s="24">
        <v>48</v>
      </c>
      <c r="K28" s="25">
        <v>34</v>
      </c>
    </row>
    <row r="29" spans="2:11" ht="12.75" customHeight="1">
      <c r="B29" s="18">
        <v>21</v>
      </c>
      <c r="C29" s="23">
        <f t="shared" si="0"/>
        <v>17</v>
      </c>
      <c r="D29" s="24">
        <v>11</v>
      </c>
      <c r="E29" s="25">
        <v>6</v>
      </c>
      <c r="F29" s="23">
        <f t="shared" si="1"/>
        <v>70</v>
      </c>
      <c r="G29" s="24">
        <v>38</v>
      </c>
      <c r="H29" s="25">
        <v>32</v>
      </c>
      <c r="I29" s="23">
        <f t="shared" si="2"/>
        <v>56</v>
      </c>
      <c r="J29" s="24">
        <v>41</v>
      </c>
      <c r="K29" s="25">
        <v>15</v>
      </c>
    </row>
    <row r="30" spans="2:11" ht="12.75" customHeight="1">
      <c r="B30" s="18">
        <v>22</v>
      </c>
      <c r="C30" s="23">
        <f t="shared" si="0"/>
        <v>7</v>
      </c>
      <c r="D30" s="24">
        <v>5</v>
      </c>
      <c r="E30" s="25">
        <v>2</v>
      </c>
      <c r="F30" s="23">
        <f t="shared" si="1"/>
        <v>52</v>
      </c>
      <c r="G30" s="24">
        <v>39</v>
      </c>
      <c r="H30" s="25">
        <v>13</v>
      </c>
      <c r="I30" s="23">
        <f t="shared" si="2"/>
        <v>53</v>
      </c>
      <c r="J30" s="24">
        <v>32</v>
      </c>
      <c r="K30" s="25">
        <v>21</v>
      </c>
    </row>
    <row r="31" spans="2:11" ht="12.75" customHeight="1">
      <c r="B31" s="18">
        <v>23</v>
      </c>
      <c r="C31" s="23">
        <f t="shared" si="0"/>
        <v>8</v>
      </c>
      <c r="D31" s="24">
        <v>10</v>
      </c>
      <c r="E31" s="25">
        <v>-2</v>
      </c>
      <c r="F31" s="23">
        <f t="shared" si="1"/>
        <v>50</v>
      </c>
      <c r="G31" s="24">
        <v>31</v>
      </c>
      <c r="H31" s="25">
        <v>19</v>
      </c>
      <c r="I31" s="23">
        <f t="shared" si="2"/>
        <v>52</v>
      </c>
      <c r="J31" s="24">
        <v>46</v>
      </c>
      <c r="K31" s="25">
        <v>6</v>
      </c>
    </row>
    <row r="32" spans="2:11" ht="12.75" customHeight="1">
      <c r="B32" s="18">
        <v>24</v>
      </c>
      <c r="C32" s="23">
        <f t="shared" si="0"/>
        <v>18</v>
      </c>
      <c r="D32" s="24">
        <v>5</v>
      </c>
      <c r="E32" s="25">
        <v>13</v>
      </c>
      <c r="F32" s="23">
        <f t="shared" si="1"/>
        <v>53</v>
      </c>
      <c r="G32" s="24">
        <v>34</v>
      </c>
      <c r="H32" s="25">
        <v>19</v>
      </c>
      <c r="I32" s="23">
        <f t="shared" si="2"/>
        <v>93</v>
      </c>
      <c r="J32" s="24">
        <v>55</v>
      </c>
      <c r="K32" s="25">
        <v>38</v>
      </c>
    </row>
    <row r="33" spans="2:11" ht="12.75" customHeight="1">
      <c r="B33" s="18">
        <v>25</v>
      </c>
      <c r="C33" s="23">
        <f t="shared" si="0"/>
        <v>13</v>
      </c>
      <c r="D33" s="24">
        <v>3</v>
      </c>
      <c r="E33" s="25">
        <v>10</v>
      </c>
      <c r="F33" s="23">
        <f t="shared" si="1"/>
        <v>72</v>
      </c>
      <c r="G33" s="24">
        <v>38</v>
      </c>
      <c r="H33" s="25">
        <v>34</v>
      </c>
      <c r="I33" s="23">
        <f t="shared" si="2"/>
        <v>110</v>
      </c>
      <c r="J33" s="24">
        <v>51</v>
      </c>
      <c r="K33" s="25">
        <v>59</v>
      </c>
    </row>
    <row r="34" spans="2:11" ht="12.75" customHeight="1">
      <c r="B34" s="18">
        <v>26</v>
      </c>
      <c r="C34" s="23">
        <f t="shared" si="0"/>
        <v>13</v>
      </c>
      <c r="D34" s="24">
        <v>7</v>
      </c>
      <c r="E34" s="25">
        <v>6</v>
      </c>
      <c r="F34" s="23">
        <f t="shared" si="1"/>
        <v>92</v>
      </c>
      <c r="G34" s="24">
        <v>54</v>
      </c>
      <c r="H34" s="25">
        <v>38</v>
      </c>
      <c r="I34" s="23">
        <f t="shared" si="2"/>
        <v>129</v>
      </c>
      <c r="J34" s="24">
        <v>65</v>
      </c>
      <c r="K34" s="25">
        <v>64</v>
      </c>
    </row>
    <row r="35" spans="2:11" ht="12.75" customHeight="1">
      <c r="B35" s="18">
        <v>27</v>
      </c>
      <c r="C35" s="23">
        <f t="shared" si="0"/>
        <v>18</v>
      </c>
      <c r="D35" s="24">
        <v>8</v>
      </c>
      <c r="E35" s="25">
        <v>10</v>
      </c>
      <c r="F35" s="23">
        <f t="shared" si="1"/>
        <v>66</v>
      </c>
      <c r="G35" s="24">
        <v>31</v>
      </c>
      <c r="H35" s="25">
        <v>35</v>
      </c>
      <c r="I35" s="23">
        <f t="shared" si="2"/>
        <v>123</v>
      </c>
      <c r="J35" s="24">
        <v>70</v>
      </c>
      <c r="K35" s="25">
        <v>53</v>
      </c>
    </row>
    <row r="36" spans="2:11" ht="12.75" customHeight="1">
      <c r="B36" s="18">
        <v>28</v>
      </c>
      <c r="C36" s="23">
        <f t="shared" si="0"/>
        <v>23</v>
      </c>
      <c r="D36" s="24">
        <v>18</v>
      </c>
      <c r="E36" s="25">
        <v>5</v>
      </c>
      <c r="F36" s="23">
        <f t="shared" si="1"/>
        <v>51</v>
      </c>
      <c r="G36" s="24">
        <v>22</v>
      </c>
      <c r="H36" s="25">
        <v>29</v>
      </c>
      <c r="I36" s="23">
        <f t="shared" si="2"/>
        <v>138</v>
      </c>
      <c r="J36" s="24">
        <v>85</v>
      </c>
      <c r="K36" s="25">
        <v>53</v>
      </c>
    </row>
    <row r="37" spans="2:11" ht="12.75" customHeight="1">
      <c r="B37" s="61">
        <v>29</v>
      </c>
      <c r="C37" s="27">
        <f t="shared" si="0"/>
        <v>26</v>
      </c>
      <c r="D37" s="28">
        <v>12</v>
      </c>
      <c r="E37" s="29">
        <v>14</v>
      </c>
      <c r="F37" s="27">
        <f t="shared" si="1"/>
        <v>71</v>
      </c>
      <c r="G37" s="28">
        <v>30</v>
      </c>
      <c r="H37" s="29">
        <v>41</v>
      </c>
      <c r="I37" s="27">
        <f t="shared" si="2"/>
        <v>155</v>
      </c>
      <c r="J37" s="28">
        <v>84</v>
      </c>
      <c r="K37" s="29">
        <v>71</v>
      </c>
    </row>
    <row r="38" spans="2:11" ht="12.75" customHeight="1">
      <c r="B38" s="18">
        <v>30</v>
      </c>
      <c r="C38" s="23">
        <f t="shared" si="0"/>
        <v>35</v>
      </c>
      <c r="D38" s="24">
        <v>21</v>
      </c>
      <c r="E38" s="25">
        <v>14</v>
      </c>
      <c r="F38" s="23">
        <f t="shared" si="1"/>
        <v>76</v>
      </c>
      <c r="G38" s="24">
        <v>44</v>
      </c>
      <c r="H38" s="25">
        <v>32</v>
      </c>
      <c r="I38" s="23">
        <f t="shared" si="2"/>
        <v>150</v>
      </c>
      <c r="J38" s="24">
        <v>76</v>
      </c>
      <c r="K38" s="25">
        <v>74</v>
      </c>
    </row>
    <row r="39" spans="2:11" ht="12.75" customHeight="1">
      <c r="B39" s="18">
        <v>31</v>
      </c>
      <c r="C39" s="23">
        <f t="shared" si="0"/>
        <v>27</v>
      </c>
      <c r="D39" s="24">
        <v>9</v>
      </c>
      <c r="E39" s="25">
        <v>18</v>
      </c>
      <c r="F39" s="23">
        <f t="shared" si="1"/>
        <v>81</v>
      </c>
      <c r="G39" s="24">
        <v>43</v>
      </c>
      <c r="H39" s="25">
        <v>38</v>
      </c>
      <c r="I39" s="23">
        <f t="shared" si="2"/>
        <v>172</v>
      </c>
      <c r="J39" s="24">
        <v>79</v>
      </c>
      <c r="K39" s="25">
        <v>93</v>
      </c>
    </row>
    <row r="40" spans="2:11" ht="12.75" customHeight="1">
      <c r="B40" s="18">
        <v>32</v>
      </c>
      <c r="C40" s="23">
        <f t="shared" si="0"/>
        <v>25</v>
      </c>
      <c r="D40" s="24">
        <v>14</v>
      </c>
      <c r="E40" s="25">
        <v>11</v>
      </c>
      <c r="F40" s="23">
        <f t="shared" si="1"/>
        <v>67</v>
      </c>
      <c r="G40" s="24">
        <v>35</v>
      </c>
      <c r="H40" s="25">
        <v>32</v>
      </c>
      <c r="I40" s="23">
        <f t="shared" si="2"/>
        <v>140</v>
      </c>
      <c r="J40" s="24">
        <v>78</v>
      </c>
      <c r="K40" s="25">
        <v>62</v>
      </c>
    </row>
    <row r="41" spans="2:11" ht="12.75" customHeight="1">
      <c r="B41" s="18">
        <v>33</v>
      </c>
      <c r="C41" s="23">
        <f t="shared" si="0"/>
        <v>25</v>
      </c>
      <c r="D41" s="24">
        <v>12</v>
      </c>
      <c r="E41" s="25">
        <v>13</v>
      </c>
      <c r="F41" s="23">
        <f t="shared" si="1"/>
        <v>97</v>
      </c>
      <c r="G41" s="24">
        <v>58</v>
      </c>
      <c r="H41" s="25">
        <v>39</v>
      </c>
      <c r="I41" s="23">
        <f t="shared" si="2"/>
        <v>147</v>
      </c>
      <c r="J41" s="24">
        <v>72</v>
      </c>
      <c r="K41" s="25">
        <v>75</v>
      </c>
    </row>
    <row r="42" spans="2:11" ht="12.75" customHeight="1">
      <c r="B42" s="18">
        <v>34</v>
      </c>
      <c r="C42" s="23">
        <f t="shared" si="0"/>
        <v>27</v>
      </c>
      <c r="D42" s="24">
        <v>15</v>
      </c>
      <c r="E42" s="25">
        <v>12</v>
      </c>
      <c r="F42" s="23">
        <f t="shared" si="1"/>
        <v>80</v>
      </c>
      <c r="G42" s="24">
        <v>42</v>
      </c>
      <c r="H42" s="25">
        <v>38</v>
      </c>
      <c r="I42" s="23">
        <f t="shared" si="2"/>
        <v>162</v>
      </c>
      <c r="J42" s="24">
        <v>88</v>
      </c>
      <c r="K42" s="25">
        <v>74</v>
      </c>
    </row>
    <row r="43" spans="2:11" ht="12.75" customHeight="1">
      <c r="B43" s="18">
        <v>35</v>
      </c>
      <c r="C43" s="23">
        <f t="shared" si="0"/>
        <v>32</v>
      </c>
      <c r="D43" s="24">
        <v>21</v>
      </c>
      <c r="E43" s="25">
        <v>11</v>
      </c>
      <c r="F43" s="23">
        <f t="shared" si="1"/>
        <v>101</v>
      </c>
      <c r="G43" s="24">
        <v>52</v>
      </c>
      <c r="H43" s="25">
        <v>49</v>
      </c>
      <c r="I43" s="23">
        <f t="shared" si="2"/>
        <v>189</v>
      </c>
      <c r="J43" s="24">
        <v>93</v>
      </c>
      <c r="K43" s="25">
        <v>96</v>
      </c>
    </row>
    <row r="44" spans="2:11" ht="12.75" customHeight="1">
      <c r="B44" s="18">
        <v>36</v>
      </c>
      <c r="C44" s="23">
        <f t="shared" si="0"/>
        <v>36</v>
      </c>
      <c r="D44" s="24">
        <v>20</v>
      </c>
      <c r="E44" s="25">
        <v>16</v>
      </c>
      <c r="F44" s="23">
        <f t="shared" si="1"/>
        <v>88</v>
      </c>
      <c r="G44" s="24">
        <v>40</v>
      </c>
      <c r="H44" s="25">
        <v>48</v>
      </c>
      <c r="I44" s="23">
        <f t="shared" si="2"/>
        <v>190</v>
      </c>
      <c r="J44" s="24">
        <v>87</v>
      </c>
      <c r="K44" s="25">
        <v>103</v>
      </c>
    </row>
    <row r="45" spans="2:11" ht="12.75" customHeight="1">
      <c r="B45" s="18">
        <v>37</v>
      </c>
      <c r="C45" s="23">
        <f t="shared" si="0"/>
        <v>36</v>
      </c>
      <c r="D45" s="24">
        <v>16</v>
      </c>
      <c r="E45" s="25">
        <v>20</v>
      </c>
      <c r="F45" s="23">
        <f t="shared" si="1"/>
        <v>102</v>
      </c>
      <c r="G45" s="24">
        <v>57</v>
      </c>
      <c r="H45" s="25">
        <v>45</v>
      </c>
      <c r="I45" s="23">
        <f t="shared" si="2"/>
        <v>220</v>
      </c>
      <c r="J45" s="24">
        <v>119</v>
      </c>
      <c r="K45" s="25">
        <v>101</v>
      </c>
    </row>
    <row r="46" spans="2:11" ht="12.75" customHeight="1">
      <c r="B46" s="18">
        <v>38</v>
      </c>
      <c r="C46" s="23">
        <f t="shared" si="0"/>
        <v>34</v>
      </c>
      <c r="D46" s="24">
        <v>17</v>
      </c>
      <c r="E46" s="25">
        <v>17</v>
      </c>
      <c r="F46" s="23">
        <f t="shared" si="1"/>
        <v>119</v>
      </c>
      <c r="G46" s="24">
        <v>55</v>
      </c>
      <c r="H46" s="25">
        <v>64</v>
      </c>
      <c r="I46" s="23">
        <f t="shared" si="2"/>
        <v>263</v>
      </c>
      <c r="J46" s="24">
        <v>118</v>
      </c>
      <c r="K46" s="25">
        <v>145</v>
      </c>
    </row>
    <row r="47" spans="2:11" ht="12.75" customHeight="1">
      <c r="B47" s="61">
        <v>39</v>
      </c>
      <c r="C47" s="27">
        <f t="shared" si="0"/>
        <v>40</v>
      </c>
      <c r="D47" s="28">
        <v>26</v>
      </c>
      <c r="E47" s="29">
        <v>14</v>
      </c>
      <c r="F47" s="27">
        <f t="shared" si="1"/>
        <v>89</v>
      </c>
      <c r="G47" s="28">
        <v>45</v>
      </c>
      <c r="H47" s="29">
        <v>44</v>
      </c>
      <c r="I47" s="27">
        <f t="shared" si="2"/>
        <v>247</v>
      </c>
      <c r="J47" s="28">
        <v>131</v>
      </c>
      <c r="K47" s="29">
        <v>116</v>
      </c>
    </row>
    <row r="48" spans="2:11" ht="12.75" customHeight="1">
      <c r="B48" s="18">
        <v>40</v>
      </c>
      <c r="C48" s="23">
        <f t="shared" si="0"/>
        <v>46</v>
      </c>
      <c r="D48" s="24">
        <v>20</v>
      </c>
      <c r="E48" s="25">
        <v>26</v>
      </c>
      <c r="F48" s="23">
        <f t="shared" si="1"/>
        <v>107</v>
      </c>
      <c r="G48" s="24">
        <v>43</v>
      </c>
      <c r="H48" s="25">
        <v>64</v>
      </c>
      <c r="I48" s="23">
        <f t="shared" si="2"/>
        <v>273</v>
      </c>
      <c r="J48" s="24">
        <v>147</v>
      </c>
      <c r="K48" s="25">
        <v>126</v>
      </c>
    </row>
    <row r="49" spans="2:11" ht="12.75" customHeight="1">
      <c r="B49" s="18">
        <v>41</v>
      </c>
      <c r="C49" s="23">
        <f t="shared" si="0"/>
        <v>48</v>
      </c>
      <c r="D49" s="24">
        <v>24</v>
      </c>
      <c r="E49" s="25">
        <v>24</v>
      </c>
      <c r="F49" s="23">
        <f t="shared" si="1"/>
        <v>122</v>
      </c>
      <c r="G49" s="24">
        <v>65</v>
      </c>
      <c r="H49" s="25">
        <v>57</v>
      </c>
      <c r="I49" s="23">
        <f t="shared" si="2"/>
        <v>278</v>
      </c>
      <c r="J49" s="24">
        <v>129</v>
      </c>
      <c r="K49" s="25">
        <v>149</v>
      </c>
    </row>
    <row r="50" spans="2:11" ht="12.75" customHeight="1">
      <c r="B50" s="18">
        <v>42</v>
      </c>
      <c r="C50" s="23">
        <f t="shared" si="0"/>
        <v>52</v>
      </c>
      <c r="D50" s="24">
        <v>28</v>
      </c>
      <c r="E50" s="25">
        <v>24</v>
      </c>
      <c r="F50" s="23">
        <f t="shared" si="1"/>
        <v>122</v>
      </c>
      <c r="G50" s="24">
        <v>62</v>
      </c>
      <c r="H50" s="25">
        <v>60</v>
      </c>
      <c r="I50" s="23">
        <f t="shared" si="2"/>
        <v>277</v>
      </c>
      <c r="J50" s="24">
        <v>130</v>
      </c>
      <c r="K50" s="25">
        <v>147</v>
      </c>
    </row>
    <row r="51" spans="2:11" ht="12.75" customHeight="1">
      <c r="B51" s="18">
        <v>43</v>
      </c>
      <c r="C51" s="23">
        <f t="shared" si="0"/>
        <v>37</v>
      </c>
      <c r="D51" s="24">
        <v>20</v>
      </c>
      <c r="E51" s="25">
        <v>17</v>
      </c>
      <c r="F51" s="23">
        <f t="shared" si="1"/>
        <v>132</v>
      </c>
      <c r="G51" s="24">
        <v>75</v>
      </c>
      <c r="H51" s="25">
        <v>57</v>
      </c>
      <c r="I51" s="23">
        <f t="shared" si="2"/>
        <v>258</v>
      </c>
      <c r="J51" s="24">
        <v>119</v>
      </c>
      <c r="K51" s="25">
        <v>139</v>
      </c>
    </row>
    <row r="52" spans="2:11" ht="12.75" customHeight="1">
      <c r="B52" s="18">
        <v>44</v>
      </c>
      <c r="C52" s="23">
        <f t="shared" si="0"/>
        <v>46</v>
      </c>
      <c r="D52" s="24">
        <v>28</v>
      </c>
      <c r="E52" s="25">
        <v>18</v>
      </c>
      <c r="F52" s="23">
        <f t="shared" si="1"/>
        <v>121</v>
      </c>
      <c r="G52" s="24">
        <v>53</v>
      </c>
      <c r="H52" s="25">
        <v>68</v>
      </c>
      <c r="I52" s="23">
        <f t="shared" si="2"/>
        <v>271</v>
      </c>
      <c r="J52" s="24">
        <v>127</v>
      </c>
      <c r="K52" s="25">
        <v>144</v>
      </c>
    </row>
    <row r="53" spans="2:11" ht="12.75" customHeight="1">
      <c r="B53" s="18">
        <v>45</v>
      </c>
      <c r="C53" s="23">
        <f t="shared" si="0"/>
        <v>49</v>
      </c>
      <c r="D53" s="24">
        <v>23</v>
      </c>
      <c r="E53" s="25">
        <v>26</v>
      </c>
      <c r="F53" s="23">
        <f t="shared" si="1"/>
        <v>128</v>
      </c>
      <c r="G53" s="24">
        <v>65</v>
      </c>
      <c r="H53" s="25">
        <v>63</v>
      </c>
      <c r="I53" s="23">
        <f t="shared" si="2"/>
        <v>300</v>
      </c>
      <c r="J53" s="24">
        <v>150</v>
      </c>
      <c r="K53" s="25">
        <v>150</v>
      </c>
    </row>
    <row r="54" spans="2:11" ht="12.75" customHeight="1">
      <c r="B54" s="18">
        <v>46</v>
      </c>
      <c r="C54" s="23">
        <f t="shared" si="0"/>
        <v>51</v>
      </c>
      <c r="D54" s="24">
        <v>28</v>
      </c>
      <c r="E54" s="25">
        <v>23</v>
      </c>
      <c r="F54" s="23">
        <f t="shared" si="1"/>
        <v>147</v>
      </c>
      <c r="G54" s="24">
        <v>81</v>
      </c>
      <c r="H54" s="25">
        <v>66</v>
      </c>
      <c r="I54" s="23">
        <f t="shared" si="2"/>
        <v>344</v>
      </c>
      <c r="J54" s="24">
        <v>184</v>
      </c>
      <c r="K54" s="25">
        <v>160</v>
      </c>
    </row>
    <row r="55" spans="2:11" ht="12.75" customHeight="1">
      <c r="B55" s="18">
        <v>47</v>
      </c>
      <c r="C55" s="23">
        <f t="shared" si="0"/>
        <v>51</v>
      </c>
      <c r="D55" s="24">
        <v>21</v>
      </c>
      <c r="E55" s="25">
        <v>30</v>
      </c>
      <c r="F55" s="23">
        <f t="shared" si="1"/>
        <v>145</v>
      </c>
      <c r="G55" s="24">
        <v>77</v>
      </c>
      <c r="H55" s="25">
        <v>68</v>
      </c>
      <c r="I55" s="23">
        <f t="shared" si="2"/>
        <v>269</v>
      </c>
      <c r="J55" s="24">
        <v>146</v>
      </c>
      <c r="K55" s="25">
        <v>123</v>
      </c>
    </row>
    <row r="56" spans="2:11" ht="12.75" customHeight="1">
      <c r="B56" s="18">
        <v>48</v>
      </c>
      <c r="C56" s="23">
        <f t="shared" si="0"/>
        <v>41</v>
      </c>
      <c r="D56" s="24">
        <v>23</v>
      </c>
      <c r="E56" s="25">
        <v>18</v>
      </c>
      <c r="F56" s="23">
        <f t="shared" si="1"/>
        <v>123</v>
      </c>
      <c r="G56" s="24">
        <v>77</v>
      </c>
      <c r="H56" s="25">
        <v>46</v>
      </c>
      <c r="I56" s="23">
        <f t="shared" si="2"/>
        <v>290</v>
      </c>
      <c r="J56" s="24">
        <v>151</v>
      </c>
      <c r="K56" s="25">
        <v>139</v>
      </c>
    </row>
    <row r="57" spans="2:11" ht="12.75" customHeight="1">
      <c r="B57" s="61">
        <v>49</v>
      </c>
      <c r="C57" s="27">
        <f t="shared" si="0"/>
        <v>58</v>
      </c>
      <c r="D57" s="28">
        <v>24</v>
      </c>
      <c r="E57" s="29">
        <v>34</v>
      </c>
      <c r="F57" s="27">
        <f t="shared" si="1"/>
        <v>165</v>
      </c>
      <c r="G57" s="28">
        <v>94</v>
      </c>
      <c r="H57" s="29">
        <v>71</v>
      </c>
      <c r="I57" s="27">
        <f t="shared" si="2"/>
        <v>312</v>
      </c>
      <c r="J57" s="28">
        <v>166</v>
      </c>
      <c r="K57" s="29">
        <v>146</v>
      </c>
    </row>
    <row r="58" spans="2:11" ht="12.75" customHeight="1">
      <c r="B58" s="18">
        <v>50</v>
      </c>
      <c r="C58" s="23">
        <f t="shared" si="0"/>
        <v>55</v>
      </c>
      <c r="D58" s="24">
        <v>29</v>
      </c>
      <c r="E58" s="25">
        <v>26</v>
      </c>
      <c r="F58" s="23">
        <f t="shared" si="1"/>
        <v>170</v>
      </c>
      <c r="G58" s="24">
        <v>88</v>
      </c>
      <c r="H58" s="25">
        <v>82</v>
      </c>
      <c r="I58" s="23">
        <f t="shared" si="2"/>
        <v>279</v>
      </c>
      <c r="J58" s="24">
        <v>148</v>
      </c>
      <c r="K58" s="25">
        <v>131</v>
      </c>
    </row>
    <row r="59" spans="2:11" ht="12.75" customHeight="1">
      <c r="B59" s="18">
        <v>51</v>
      </c>
      <c r="C59" s="23">
        <f t="shared" si="0"/>
        <v>66</v>
      </c>
      <c r="D59" s="24">
        <v>39</v>
      </c>
      <c r="E59" s="25">
        <v>27</v>
      </c>
      <c r="F59" s="23">
        <f t="shared" si="1"/>
        <v>174</v>
      </c>
      <c r="G59" s="24">
        <v>80</v>
      </c>
      <c r="H59" s="25">
        <v>94</v>
      </c>
      <c r="I59" s="23">
        <f t="shared" si="2"/>
        <v>304</v>
      </c>
      <c r="J59" s="24">
        <v>147</v>
      </c>
      <c r="K59" s="25">
        <v>157</v>
      </c>
    </row>
    <row r="60" spans="2:11" ht="12.75" customHeight="1">
      <c r="B60" s="18">
        <v>52</v>
      </c>
      <c r="C60" s="23">
        <f t="shared" si="0"/>
        <v>53</v>
      </c>
      <c r="D60" s="24">
        <v>37</v>
      </c>
      <c r="E60" s="25">
        <v>16</v>
      </c>
      <c r="F60" s="23">
        <f t="shared" si="1"/>
        <v>146</v>
      </c>
      <c r="G60" s="24">
        <v>82</v>
      </c>
      <c r="H60" s="25">
        <v>64</v>
      </c>
      <c r="I60" s="23">
        <f t="shared" si="2"/>
        <v>283</v>
      </c>
      <c r="J60" s="24">
        <v>136</v>
      </c>
      <c r="K60" s="25">
        <v>147</v>
      </c>
    </row>
    <row r="61" spans="2:11" ht="12.75" customHeight="1">
      <c r="B61" s="18">
        <v>53</v>
      </c>
      <c r="C61" s="23">
        <f t="shared" si="0"/>
        <v>73</v>
      </c>
      <c r="D61" s="24">
        <v>39</v>
      </c>
      <c r="E61" s="25">
        <v>34</v>
      </c>
      <c r="F61" s="23">
        <f t="shared" si="1"/>
        <v>136</v>
      </c>
      <c r="G61" s="24">
        <v>59</v>
      </c>
      <c r="H61" s="25">
        <v>77</v>
      </c>
      <c r="I61" s="23">
        <f t="shared" si="2"/>
        <v>272</v>
      </c>
      <c r="J61" s="24">
        <v>126</v>
      </c>
      <c r="K61" s="25">
        <v>146</v>
      </c>
    </row>
    <row r="62" spans="2:11" ht="12.75" customHeight="1">
      <c r="B62" s="18">
        <v>54</v>
      </c>
      <c r="C62" s="23">
        <f t="shared" si="0"/>
        <v>69</v>
      </c>
      <c r="D62" s="24">
        <v>25</v>
      </c>
      <c r="E62" s="25">
        <v>44</v>
      </c>
      <c r="F62" s="23">
        <f t="shared" si="1"/>
        <v>144</v>
      </c>
      <c r="G62" s="24">
        <v>68</v>
      </c>
      <c r="H62" s="25">
        <v>76</v>
      </c>
      <c r="I62" s="23">
        <f t="shared" si="2"/>
        <v>315</v>
      </c>
      <c r="J62" s="24">
        <v>181</v>
      </c>
      <c r="K62" s="25">
        <v>134</v>
      </c>
    </row>
    <row r="63" spans="2:11" ht="12.75" customHeight="1">
      <c r="B63" s="18">
        <v>55</v>
      </c>
      <c r="C63" s="23">
        <f t="shared" si="0"/>
        <v>62</v>
      </c>
      <c r="D63" s="24">
        <v>29</v>
      </c>
      <c r="E63" s="25">
        <v>33</v>
      </c>
      <c r="F63" s="23">
        <f t="shared" si="1"/>
        <v>144</v>
      </c>
      <c r="G63" s="24">
        <v>77</v>
      </c>
      <c r="H63" s="25">
        <v>67</v>
      </c>
      <c r="I63" s="23">
        <f t="shared" si="2"/>
        <v>297</v>
      </c>
      <c r="J63" s="24">
        <v>156</v>
      </c>
      <c r="K63" s="25">
        <v>141</v>
      </c>
    </row>
    <row r="64" spans="2:11" ht="12.75" customHeight="1">
      <c r="B64" s="18">
        <v>56</v>
      </c>
      <c r="C64" s="23">
        <f t="shared" si="0"/>
        <v>73</v>
      </c>
      <c r="D64" s="24">
        <v>44</v>
      </c>
      <c r="E64" s="25">
        <v>29</v>
      </c>
      <c r="F64" s="23">
        <f t="shared" si="1"/>
        <v>156</v>
      </c>
      <c r="G64" s="24">
        <v>69</v>
      </c>
      <c r="H64" s="25">
        <v>87</v>
      </c>
      <c r="I64" s="23">
        <f t="shared" si="2"/>
        <v>332</v>
      </c>
      <c r="J64" s="24">
        <v>179</v>
      </c>
      <c r="K64" s="25">
        <v>153</v>
      </c>
    </row>
    <row r="65" spans="2:11" ht="12.75" customHeight="1">
      <c r="B65" s="18">
        <v>57</v>
      </c>
      <c r="C65" s="23">
        <f t="shared" si="0"/>
        <v>52</v>
      </c>
      <c r="D65" s="24">
        <v>23</v>
      </c>
      <c r="E65" s="25">
        <v>29</v>
      </c>
      <c r="F65" s="23">
        <f t="shared" si="1"/>
        <v>136</v>
      </c>
      <c r="G65" s="24">
        <v>62</v>
      </c>
      <c r="H65" s="25">
        <v>74</v>
      </c>
      <c r="I65" s="23">
        <f t="shared" si="2"/>
        <v>275</v>
      </c>
      <c r="J65" s="24">
        <v>139</v>
      </c>
      <c r="K65" s="25">
        <v>136</v>
      </c>
    </row>
    <row r="66" spans="2:11" ht="12.75" customHeight="1">
      <c r="B66" s="18">
        <v>58</v>
      </c>
      <c r="C66" s="23">
        <f t="shared" si="0"/>
        <v>87</v>
      </c>
      <c r="D66" s="24">
        <v>55</v>
      </c>
      <c r="E66" s="25">
        <v>32</v>
      </c>
      <c r="F66" s="23">
        <f t="shared" si="1"/>
        <v>151</v>
      </c>
      <c r="G66" s="24">
        <v>84</v>
      </c>
      <c r="H66" s="25">
        <v>67</v>
      </c>
      <c r="I66" s="23">
        <f t="shared" si="2"/>
        <v>319</v>
      </c>
      <c r="J66" s="24">
        <v>166</v>
      </c>
      <c r="K66" s="25">
        <v>153</v>
      </c>
    </row>
    <row r="67" spans="2:11" ht="12.75" customHeight="1">
      <c r="B67" s="61">
        <v>59</v>
      </c>
      <c r="C67" s="27">
        <f t="shared" si="0"/>
        <v>93</v>
      </c>
      <c r="D67" s="28">
        <v>41</v>
      </c>
      <c r="E67" s="29">
        <v>52</v>
      </c>
      <c r="F67" s="27">
        <f t="shared" si="1"/>
        <v>165</v>
      </c>
      <c r="G67" s="28">
        <v>69</v>
      </c>
      <c r="H67" s="29">
        <v>96</v>
      </c>
      <c r="I67" s="27">
        <f t="shared" si="2"/>
        <v>318</v>
      </c>
      <c r="J67" s="28">
        <v>175</v>
      </c>
      <c r="K67" s="29">
        <v>143</v>
      </c>
    </row>
    <row r="68" spans="2:11" ht="12.75" customHeight="1">
      <c r="B68" s="18">
        <v>60</v>
      </c>
      <c r="C68" s="23">
        <f t="shared" si="0"/>
        <v>90</v>
      </c>
      <c r="D68" s="24">
        <v>36</v>
      </c>
      <c r="E68" s="25">
        <v>54</v>
      </c>
      <c r="F68" s="23">
        <f t="shared" si="1"/>
        <v>194</v>
      </c>
      <c r="G68" s="24">
        <v>97</v>
      </c>
      <c r="H68" s="25">
        <v>97</v>
      </c>
      <c r="I68" s="23">
        <f t="shared" si="2"/>
        <v>337</v>
      </c>
      <c r="J68" s="24">
        <v>185</v>
      </c>
      <c r="K68" s="25">
        <v>152</v>
      </c>
    </row>
    <row r="69" spans="2:11" ht="12.75" customHeight="1">
      <c r="B69" s="18">
        <v>61</v>
      </c>
      <c r="C69" s="23">
        <f t="shared" si="0"/>
        <v>82</v>
      </c>
      <c r="D69" s="24">
        <v>48</v>
      </c>
      <c r="E69" s="25">
        <v>34</v>
      </c>
      <c r="F69" s="23">
        <f t="shared" si="1"/>
        <v>186</v>
      </c>
      <c r="G69" s="24">
        <v>95</v>
      </c>
      <c r="H69" s="25">
        <v>91</v>
      </c>
      <c r="I69" s="23">
        <f t="shared" si="2"/>
        <v>340</v>
      </c>
      <c r="J69" s="24">
        <v>181</v>
      </c>
      <c r="K69" s="25">
        <v>159</v>
      </c>
    </row>
    <row r="70" spans="2:11" ht="12.75" customHeight="1">
      <c r="B70" s="18">
        <v>62</v>
      </c>
      <c r="C70" s="23">
        <f t="shared" si="0"/>
        <v>108</v>
      </c>
      <c r="D70" s="24">
        <v>63</v>
      </c>
      <c r="E70" s="25">
        <v>45</v>
      </c>
      <c r="F70" s="23">
        <f t="shared" si="1"/>
        <v>202</v>
      </c>
      <c r="G70" s="24">
        <v>101</v>
      </c>
      <c r="H70" s="25">
        <v>101</v>
      </c>
      <c r="I70" s="23">
        <f t="shared" si="2"/>
        <v>338</v>
      </c>
      <c r="J70" s="24">
        <v>174</v>
      </c>
      <c r="K70" s="25">
        <v>164</v>
      </c>
    </row>
    <row r="71" spans="2:11" ht="12.75" customHeight="1">
      <c r="B71" s="18">
        <v>63</v>
      </c>
      <c r="C71" s="23">
        <f t="shared" si="0"/>
        <v>116</v>
      </c>
      <c r="D71" s="24">
        <v>57</v>
      </c>
      <c r="E71" s="25">
        <v>59</v>
      </c>
      <c r="F71" s="23">
        <f t="shared" si="1"/>
        <v>185</v>
      </c>
      <c r="G71" s="24">
        <v>104</v>
      </c>
      <c r="H71" s="25">
        <v>81</v>
      </c>
      <c r="I71" s="23">
        <f t="shared" si="2"/>
        <v>378</v>
      </c>
      <c r="J71" s="24">
        <v>205</v>
      </c>
      <c r="K71" s="25">
        <v>173</v>
      </c>
    </row>
    <row r="72" spans="2:11" ht="12.75" customHeight="1">
      <c r="B72" s="18">
        <v>64</v>
      </c>
      <c r="C72" s="23">
        <f>D72+E72</f>
        <v>123</v>
      </c>
      <c r="D72" s="24">
        <v>67</v>
      </c>
      <c r="E72" s="25">
        <v>56</v>
      </c>
      <c r="F72" s="23">
        <f>G72+H72</f>
        <v>250</v>
      </c>
      <c r="G72" s="24">
        <v>122</v>
      </c>
      <c r="H72" s="25">
        <v>128</v>
      </c>
      <c r="I72" s="23">
        <f>J72+K72</f>
        <v>426</v>
      </c>
      <c r="J72" s="24">
        <v>230</v>
      </c>
      <c r="K72" s="25">
        <v>196</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109</v>
      </c>
      <c r="D78" s="7"/>
      <c r="E78" s="8"/>
      <c r="F78" s="6" t="s">
        <v>111</v>
      </c>
      <c r="G78" s="7"/>
      <c r="H78" s="8"/>
      <c r="I78" s="6" t="s">
        <v>113</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120</v>
      </c>
      <c r="D80" s="24">
        <v>67</v>
      </c>
      <c r="E80" s="25">
        <v>53</v>
      </c>
      <c r="F80" s="23">
        <f aca="true" t="shared" si="4" ref="F80:F116">G80+H80</f>
        <v>242</v>
      </c>
      <c r="G80" s="24">
        <v>131</v>
      </c>
      <c r="H80" s="25">
        <v>111</v>
      </c>
      <c r="I80" s="23">
        <f aca="true" t="shared" si="5" ref="I80:I116">J80+K80</f>
        <v>418</v>
      </c>
      <c r="J80" s="24">
        <v>222</v>
      </c>
      <c r="K80" s="25">
        <v>196</v>
      </c>
    </row>
    <row r="81" spans="2:11" ht="12.75" customHeight="1">
      <c r="B81" s="18">
        <v>66</v>
      </c>
      <c r="C81" s="23">
        <f t="shared" si="3"/>
        <v>129</v>
      </c>
      <c r="D81" s="24">
        <v>70</v>
      </c>
      <c r="E81" s="25">
        <v>59</v>
      </c>
      <c r="F81" s="23">
        <f t="shared" si="4"/>
        <v>287</v>
      </c>
      <c r="G81" s="24">
        <v>139</v>
      </c>
      <c r="H81" s="25">
        <v>148</v>
      </c>
      <c r="I81" s="23">
        <f t="shared" si="5"/>
        <v>398</v>
      </c>
      <c r="J81" s="24">
        <v>194</v>
      </c>
      <c r="K81" s="25">
        <v>204</v>
      </c>
    </row>
    <row r="82" spans="2:11" ht="12.75" customHeight="1">
      <c r="B82" s="18">
        <v>67</v>
      </c>
      <c r="C82" s="23">
        <f t="shared" si="3"/>
        <v>132</v>
      </c>
      <c r="D82" s="24">
        <v>75</v>
      </c>
      <c r="E82" s="25">
        <v>57</v>
      </c>
      <c r="F82" s="23">
        <f t="shared" si="4"/>
        <v>241</v>
      </c>
      <c r="G82" s="24">
        <v>128</v>
      </c>
      <c r="H82" s="25">
        <v>113</v>
      </c>
      <c r="I82" s="23">
        <f t="shared" si="5"/>
        <v>461</v>
      </c>
      <c r="J82" s="24">
        <v>233</v>
      </c>
      <c r="K82" s="25">
        <v>228</v>
      </c>
    </row>
    <row r="83" spans="2:11" ht="12.75" customHeight="1">
      <c r="B83" s="18">
        <v>68</v>
      </c>
      <c r="C83" s="23">
        <f t="shared" si="3"/>
        <v>120</v>
      </c>
      <c r="D83" s="24">
        <v>71</v>
      </c>
      <c r="E83" s="25">
        <v>49</v>
      </c>
      <c r="F83" s="23">
        <f t="shared" si="4"/>
        <v>224</v>
      </c>
      <c r="G83" s="24">
        <v>110</v>
      </c>
      <c r="H83" s="25">
        <v>114</v>
      </c>
      <c r="I83" s="23">
        <f t="shared" si="5"/>
        <v>413</v>
      </c>
      <c r="J83" s="24">
        <v>214</v>
      </c>
      <c r="K83" s="25">
        <v>199</v>
      </c>
    </row>
    <row r="84" spans="2:11" ht="12.75" customHeight="1">
      <c r="B84" s="61">
        <v>69</v>
      </c>
      <c r="C84" s="27">
        <f t="shared" si="3"/>
        <v>140</v>
      </c>
      <c r="D84" s="28">
        <v>68</v>
      </c>
      <c r="E84" s="29">
        <v>72</v>
      </c>
      <c r="F84" s="27">
        <f t="shared" si="4"/>
        <v>252</v>
      </c>
      <c r="G84" s="28">
        <v>134</v>
      </c>
      <c r="H84" s="29">
        <v>118</v>
      </c>
      <c r="I84" s="27">
        <f t="shared" si="5"/>
        <v>469</v>
      </c>
      <c r="J84" s="28">
        <v>246</v>
      </c>
      <c r="K84" s="29">
        <v>223</v>
      </c>
    </row>
    <row r="85" spans="2:11" ht="12.75" customHeight="1">
      <c r="B85" s="18">
        <v>70</v>
      </c>
      <c r="C85" s="23">
        <f t="shared" si="3"/>
        <v>128</v>
      </c>
      <c r="D85" s="24">
        <v>65</v>
      </c>
      <c r="E85" s="25">
        <v>63</v>
      </c>
      <c r="F85" s="23">
        <f t="shared" si="4"/>
        <v>243</v>
      </c>
      <c r="G85" s="24">
        <v>140</v>
      </c>
      <c r="H85" s="25">
        <v>103</v>
      </c>
      <c r="I85" s="23">
        <f t="shared" si="5"/>
        <v>451</v>
      </c>
      <c r="J85" s="24">
        <v>228</v>
      </c>
      <c r="K85" s="25">
        <v>223</v>
      </c>
    </row>
    <row r="86" spans="2:11" ht="12.75" customHeight="1">
      <c r="B86" s="18">
        <v>71</v>
      </c>
      <c r="C86" s="23">
        <f t="shared" si="3"/>
        <v>128</v>
      </c>
      <c r="D86" s="24">
        <v>66</v>
      </c>
      <c r="E86" s="25">
        <v>62</v>
      </c>
      <c r="F86" s="23">
        <f t="shared" si="4"/>
        <v>280</v>
      </c>
      <c r="G86" s="24">
        <v>140</v>
      </c>
      <c r="H86" s="25">
        <v>140</v>
      </c>
      <c r="I86" s="23">
        <f t="shared" si="5"/>
        <v>460</v>
      </c>
      <c r="J86" s="24">
        <v>252</v>
      </c>
      <c r="K86" s="25">
        <v>208</v>
      </c>
    </row>
    <row r="87" spans="2:11" ht="12.75" customHeight="1">
      <c r="B87" s="18">
        <v>72</v>
      </c>
      <c r="C87" s="23">
        <f t="shared" si="3"/>
        <v>152</v>
      </c>
      <c r="D87" s="24">
        <v>80</v>
      </c>
      <c r="E87" s="25">
        <v>72</v>
      </c>
      <c r="F87" s="23">
        <f t="shared" si="4"/>
        <v>263</v>
      </c>
      <c r="G87" s="24">
        <v>135</v>
      </c>
      <c r="H87" s="25">
        <v>128</v>
      </c>
      <c r="I87" s="23">
        <f t="shared" si="5"/>
        <v>456</v>
      </c>
      <c r="J87" s="24">
        <v>232</v>
      </c>
      <c r="K87" s="25">
        <v>224</v>
      </c>
    </row>
    <row r="88" spans="2:11" ht="12.75" customHeight="1">
      <c r="B88" s="18">
        <v>73</v>
      </c>
      <c r="C88" s="23">
        <f t="shared" si="3"/>
        <v>125</v>
      </c>
      <c r="D88" s="24">
        <v>61</v>
      </c>
      <c r="E88" s="25">
        <v>64</v>
      </c>
      <c r="F88" s="23">
        <f t="shared" si="4"/>
        <v>285</v>
      </c>
      <c r="G88" s="24">
        <v>142</v>
      </c>
      <c r="H88" s="25">
        <v>143</v>
      </c>
      <c r="I88" s="23">
        <f t="shared" si="5"/>
        <v>454</v>
      </c>
      <c r="J88" s="24">
        <v>234</v>
      </c>
      <c r="K88" s="25">
        <v>220</v>
      </c>
    </row>
    <row r="89" spans="2:11" ht="12.75" customHeight="1">
      <c r="B89" s="18">
        <v>74</v>
      </c>
      <c r="C89" s="23">
        <f t="shared" si="3"/>
        <v>134</v>
      </c>
      <c r="D89" s="24">
        <v>67</v>
      </c>
      <c r="E89" s="25">
        <v>67</v>
      </c>
      <c r="F89" s="23">
        <f t="shared" si="4"/>
        <v>247</v>
      </c>
      <c r="G89" s="24">
        <v>116</v>
      </c>
      <c r="H89" s="25">
        <v>131</v>
      </c>
      <c r="I89" s="23">
        <f t="shared" si="5"/>
        <v>455</v>
      </c>
      <c r="J89" s="24">
        <v>227</v>
      </c>
      <c r="K89" s="25">
        <v>228</v>
      </c>
    </row>
    <row r="90" spans="2:11" ht="12.75" customHeight="1">
      <c r="B90" s="18">
        <v>75</v>
      </c>
      <c r="C90" s="23">
        <f t="shared" si="3"/>
        <v>127</v>
      </c>
      <c r="D90" s="24">
        <v>62</v>
      </c>
      <c r="E90" s="25">
        <v>65</v>
      </c>
      <c r="F90" s="23">
        <f t="shared" si="4"/>
        <v>271</v>
      </c>
      <c r="G90" s="24">
        <v>139</v>
      </c>
      <c r="H90" s="25">
        <v>132</v>
      </c>
      <c r="I90" s="23">
        <f t="shared" si="5"/>
        <v>378</v>
      </c>
      <c r="J90" s="24">
        <v>179</v>
      </c>
      <c r="K90" s="25">
        <v>199</v>
      </c>
    </row>
    <row r="91" spans="2:11" ht="12.75" customHeight="1">
      <c r="B91" s="18">
        <v>76</v>
      </c>
      <c r="C91" s="23">
        <f t="shared" si="3"/>
        <v>94</v>
      </c>
      <c r="D91" s="24">
        <v>43</v>
      </c>
      <c r="E91" s="25">
        <v>51</v>
      </c>
      <c r="F91" s="23">
        <f t="shared" si="4"/>
        <v>234</v>
      </c>
      <c r="G91" s="24">
        <v>110</v>
      </c>
      <c r="H91" s="25">
        <v>124</v>
      </c>
      <c r="I91" s="23">
        <f t="shared" si="5"/>
        <v>350</v>
      </c>
      <c r="J91" s="24">
        <v>161</v>
      </c>
      <c r="K91" s="25">
        <v>189</v>
      </c>
    </row>
    <row r="92" spans="2:11" ht="12.75" customHeight="1">
      <c r="B92" s="18">
        <v>77</v>
      </c>
      <c r="C92" s="23">
        <f t="shared" si="3"/>
        <v>71</v>
      </c>
      <c r="D92" s="24">
        <v>32</v>
      </c>
      <c r="E92" s="25">
        <v>39</v>
      </c>
      <c r="F92" s="23">
        <f t="shared" si="4"/>
        <v>132</v>
      </c>
      <c r="G92" s="24">
        <v>68</v>
      </c>
      <c r="H92" s="25">
        <v>64</v>
      </c>
      <c r="I92" s="23">
        <f t="shared" si="5"/>
        <v>263</v>
      </c>
      <c r="J92" s="24">
        <v>117</v>
      </c>
      <c r="K92" s="25">
        <v>146</v>
      </c>
    </row>
    <row r="93" spans="2:11" ht="12.75" customHeight="1">
      <c r="B93" s="18">
        <v>78</v>
      </c>
      <c r="C93" s="23">
        <f t="shared" si="3"/>
        <v>75</v>
      </c>
      <c r="D93" s="24">
        <v>32</v>
      </c>
      <c r="E93" s="25">
        <v>43</v>
      </c>
      <c r="F93" s="23">
        <f t="shared" si="4"/>
        <v>131</v>
      </c>
      <c r="G93" s="24">
        <v>64</v>
      </c>
      <c r="H93" s="25">
        <v>67</v>
      </c>
      <c r="I93" s="23">
        <f t="shared" si="5"/>
        <v>192</v>
      </c>
      <c r="J93" s="24">
        <v>90</v>
      </c>
      <c r="K93" s="25">
        <v>102</v>
      </c>
    </row>
    <row r="94" spans="2:11" ht="12.75" customHeight="1">
      <c r="B94" s="61">
        <v>79</v>
      </c>
      <c r="C94" s="27">
        <f t="shared" si="3"/>
        <v>81</v>
      </c>
      <c r="D94" s="28">
        <v>46</v>
      </c>
      <c r="E94" s="29">
        <v>35</v>
      </c>
      <c r="F94" s="27">
        <f t="shared" si="4"/>
        <v>194</v>
      </c>
      <c r="G94" s="28">
        <v>78</v>
      </c>
      <c r="H94" s="29">
        <v>116</v>
      </c>
      <c r="I94" s="27">
        <f t="shared" si="5"/>
        <v>277</v>
      </c>
      <c r="J94" s="28">
        <v>116</v>
      </c>
      <c r="K94" s="29">
        <v>161</v>
      </c>
    </row>
    <row r="95" spans="2:11" ht="12.75" customHeight="1">
      <c r="B95" s="18">
        <v>80</v>
      </c>
      <c r="C95" s="23">
        <f t="shared" si="3"/>
        <v>83</v>
      </c>
      <c r="D95" s="24">
        <v>36</v>
      </c>
      <c r="E95" s="25">
        <v>47</v>
      </c>
      <c r="F95" s="23">
        <f t="shared" si="4"/>
        <v>188</v>
      </c>
      <c r="G95" s="24">
        <v>75</v>
      </c>
      <c r="H95" s="25">
        <v>113</v>
      </c>
      <c r="I95" s="23">
        <f t="shared" si="5"/>
        <v>298</v>
      </c>
      <c r="J95" s="24">
        <v>131</v>
      </c>
      <c r="K95" s="25">
        <v>167</v>
      </c>
    </row>
    <row r="96" spans="2:11" ht="12.75" customHeight="1">
      <c r="B96" s="18">
        <v>81</v>
      </c>
      <c r="C96" s="23">
        <f t="shared" si="3"/>
        <v>79</v>
      </c>
      <c r="D96" s="24">
        <v>29</v>
      </c>
      <c r="E96" s="25">
        <v>50</v>
      </c>
      <c r="F96" s="23">
        <f t="shared" si="4"/>
        <v>173</v>
      </c>
      <c r="G96" s="24">
        <v>70</v>
      </c>
      <c r="H96" s="25">
        <v>103</v>
      </c>
      <c r="I96" s="23">
        <f t="shared" si="5"/>
        <v>300</v>
      </c>
      <c r="J96" s="24">
        <v>125</v>
      </c>
      <c r="K96" s="25">
        <v>175</v>
      </c>
    </row>
    <row r="97" spans="2:11" ht="12.75" customHeight="1">
      <c r="B97" s="18">
        <v>82</v>
      </c>
      <c r="C97" s="23">
        <f t="shared" si="3"/>
        <v>120</v>
      </c>
      <c r="D97" s="24">
        <v>53</v>
      </c>
      <c r="E97" s="25">
        <v>67</v>
      </c>
      <c r="F97" s="23">
        <f t="shared" si="4"/>
        <v>181</v>
      </c>
      <c r="G97" s="24">
        <v>88</v>
      </c>
      <c r="H97" s="25">
        <v>93</v>
      </c>
      <c r="I97" s="23">
        <f t="shared" si="5"/>
        <v>301</v>
      </c>
      <c r="J97" s="24">
        <v>115</v>
      </c>
      <c r="K97" s="25">
        <v>186</v>
      </c>
    </row>
    <row r="98" spans="2:11" ht="12.75" customHeight="1">
      <c r="B98" s="18">
        <v>83</v>
      </c>
      <c r="C98" s="23">
        <f t="shared" si="3"/>
        <v>98</v>
      </c>
      <c r="D98" s="24">
        <v>29</v>
      </c>
      <c r="E98" s="25">
        <v>69</v>
      </c>
      <c r="F98" s="23">
        <f t="shared" si="4"/>
        <v>154</v>
      </c>
      <c r="G98" s="24">
        <v>42</v>
      </c>
      <c r="H98" s="25">
        <v>112</v>
      </c>
      <c r="I98" s="23">
        <f t="shared" si="5"/>
        <v>267</v>
      </c>
      <c r="J98" s="24">
        <v>99</v>
      </c>
      <c r="K98" s="25">
        <v>168</v>
      </c>
    </row>
    <row r="99" spans="2:11" ht="12.75" customHeight="1">
      <c r="B99" s="18">
        <v>84</v>
      </c>
      <c r="C99" s="23">
        <f t="shared" si="3"/>
        <v>103</v>
      </c>
      <c r="D99" s="24">
        <v>40</v>
      </c>
      <c r="E99" s="25">
        <v>63</v>
      </c>
      <c r="F99" s="23">
        <f t="shared" si="4"/>
        <v>140</v>
      </c>
      <c r="G99" s="24">
        <v>64</v>
      </c>
      <c r="H99" s="25">
        <v>76</v>
      </c>
      <c r="I99" s="23">
        <f t="shared" si="5"/>
        <v>243</v>
      </c>
      <c r="J99" s="24">
        <v>77</v>
      </c>
      <c r="K99" s="25">
        <v>166</v>
      </c>
    </row>
    <row r="100" spans="2:11" ht="12.75" customHeight="1">
      <c r="B100" s="18">
        <v>85</v>
      </c>
      <c r="C100" s="23">
        <f t="shared" si="3"/>
        <v>93</v>
      </c>
      <c r="D100" s="24">
        <v>33</v>
      </c>
      <c r="E100" s="25">
        <v>60</v>
      </c>
      <c r="F100" s="23">
        <f t="shared" si="4"/>
        <v>152</v>
      </c>
      <c r="G100" s="24">
        <v>52</v>
      </c>
      <c r="H100" s="25">
        <v>100</v>
      </c>
      <c r="I100" s="23">
        <f t="shared" si="5"/>
        <v>242</v>
      </c>
      <c r="J100" s="24">
        <v>86</v>
      </c>
      <c r="K100" s="25">
        <v>156</v>
      </c>
    </row>
    <row r="101" spans="2:11" ht="12.75" customHeight="1">
      <c r="B101" s="18">
        <v>86</v>
      </c>
      <c r="C101" s="23">
        <f t="shared" si="3"/>
        <v>94</v>
      </c>
      <c r="D101" s="24">
        <v>42</v>
      </c>
      <c r="E101" s="25">
        <v>52</v>
      </c>
      <c r="F101" s="23">
        <f t="shared" si="4"/>
        <v>165</v>
      </c>
      <c r="G101" s="24">
        <v>57</v>
      </c>
      <c r="H101" s="25">
        <v>108</v>
      </c>
      <c r="I101" s="23">
        <f t="shared" si="5"/>
        <v>268</v>
      </c>
      <c r="J101" s="24">
        <v>104</v>
      </c>
      <c r="K101" s="25">
        <v>164</v>
      </c>
    </row>
    <row r="102" spans="2:11" ht="12.75" customHeight="1">
      <c r="B102" s="18">
        <v>87</v>
      </c>
      <c r="C102" s="23">
        <f t="shared" si="3"/>
        <v>76</v>
      </c>
      <c r="D102" s="24">
        <v>31</v>
      </c>
      <c r="E102" s="25">
        <v>45</v>
      </c>
      <c r="F102" s="23">
        <f t="shared" si="4"/>
        <v>174</v>
      </c>
      <c r="G102" s="24">
        <v>67</v>
      </c>
      <c r="H102" s="25">
        <v>107</v>
      </c>
      <c r="I102" s="23">
        <f t="shared" si="5"/>
        <v>239</v>
      </c>
      <c r="J102" s="24">
        <v>69</v>
      </c>
      <c r="K102" s="25">
        <v>170</v>
      </c>
    </row>
    <row r="103" spans="2:11" ht="12.75" customHeight="1">
      <c r="B103" s="18">
        <v>88</v>
      </c>
      <c r="C103" s="23">
        <f t="shared" si="3"/>
        <v>85</v>
      </c>
      <c r="D103" s="24">
        <v>27</v>
      </c>
      <c r="E103" s="25">
        <v>58</v>
      </c>
      <c r="F103" s="23">
        <f t="shared" si="4"/>
        <v>175</v>
      </c>
      <c r="G103" s="24">
        <v>57</v>
      </c>
      <c r="H103" s="25">
        <v>118</v>
      </c>
      <c r="I103" s="23">
        <f t="shared" si="5"/>
        <v>208</v>
      </c>
      <c r="J103" s="24">
        <v>68</v>
      </c>
      <c r="K103" s="25">
        <v>140</v>
      </c>
    </row>
    <row r="104" spans="2:11" ht="12.75" customHeight="1">
      <c r="B104" s="61">
        <v>89</v>
      </c>
      <c r="C104" s="27">
        <f t="shared" si="3"/>
        <v>82</v>
      </c>
      <c r="D104" s="28">
        <v>25</v>
      </c>
      <c r="E104" s="29">
        <v>57</v>
      </c>
      <c r="F104" s="27">
        <f t="shared" si="4"/>
        <v>159</v>
      </c>
      <c r="G104" s="28">
        <v>57</v>
      </c>
      <c r="H104" s="29">
        <v>102</v>
      </c>
      <c r="I104" s="27">
        <f t="shared" si="5"/>
        <v>188</v>
      </c>
      <c r="J104" s="28">
        <v>71</v>
      </c>
      <c r="K104" s="29">
        <v>117</v>
      </c>
    </row>
    <row r="105" spans="2:11" ht="12.75" customHeight="1">
      <c r="B105" s="18">
        <v>90</v>
      </c>
      <c r="C105" s="23">
        <f t="shared" si="3"/>
        <v>64</v>
      </c>
      <c r="D105" s="24">
        <v>20</v>
      </c>
      <c r="E105" s="25">
        <v>44</v>
      </c>
      <c r="F105" s="23">
        <f t="shared" si="4"/>
        <v>113</v>
      </c>
      <c r="G105" s="24">
        <v>41</v>
      </c>
      <c r="H105" s="25">
        <v>72</v>
      </c>
      <c r="I105" s="23">
        <f t="shared" si="5"/>
        <v>156</v>
      </c>
      <c r="J105" s="24">
        <v>52</v>
      </c>
      <c r="K105" s="25">
        <v>104</v>
      </c>
    </row>
    <row r="106" spans="2:11" ht="12.75" customHeight="1">
      <c r="B106" s="18">
        <v>91</v>
      </c>
      <c r="C106" s="23">
        <f t="shared" si="3"/>
        <v>62</v>
      </c>
      <c r="D106" s="24">
        <v>16</v>
      </c>
      <c r="E106" s="25">
        <v>46</v>
      </c>
      <c r="F106" s="23">
        <f t="shared" si="4"/>
        <v>95</v>
      </c>
      <c r="G106" s="24">
        <v>34</v>
      </c>
      <c r="H106" s="25">
        <v>61</v>
      </c>
      <c r="I106" s="23">
        <f t="shared" si="5"/>
        <v>146</v>
      </c>
      <c r="J106" s="24">
        <v>50</v>
      </c>
      <c r="K106" s="25">
        <v>96</v>
      </c>
    </row>
    <row r="107" spans="2:11" ht="12.75" customHeight="1">
      <c r="B107" s="18">
        <v>92</v>
      </c>
      <c r="C107" s="23">
        <f t="shared" si="3"/>
        <v>45</v>
      </c>
      <c r="D107" s="24">
        <v>8</v>
      </c>
      <c r="E107" s="25">
        <v>37</v>
      </c>
      <c r="F107" s="23">
        <f t="shared" si="4"/>
        <v>92</v>
      </c>
      <c r="G107" s="24">
        <v>29</v>
      </c>
      <c r="H107" s="25">
        <v>63</v>
      </c>
      <c r="I107" s="23">
        <f t="shared" si="5"/>
        <v>114</v>
      </c>
      <c r="J107" s="24">
        <v>25</v>
      </c>
      <c r="K107" s="25">
        <v>89</v>
      </c>
    </row>
    <row r="108" spans="2:11" ht="12.75" customHeight="1">
      <c r="B108" s="18">
        <v>93</v>
      </c>
      <c r="C108" s="23">
        <f t="shared" si="3"/>
        <v>48</v>
      </c>
      <c r="D108" s="24">
        <v>8</v>
      </c>
      <c r="E108" s="25">
        <v>40</v>
      </c>
      <c r="F108" s="23">
        <f t="shared" si="4"/>
        <v>74</v>
      </c>
      <c r="G108" s="24">
        <v>23</v>
      </c>
      <c r="H108" s="25">
        <v>51</v>
      </c>
      <c r="I108" s="23">
        <f t="shared" si="5"/>
        <v>95</v>
      </c>
      <c r="J108" s="24">
        <v>22</v>
      </c>
      <c r="K108" s="25">
        <v>73</v>
      </c>
    </row>
    <row r="109" spans="2:11" ht="12.75" customHeight="1">
      <c r="B109" s="18">
        <v>94</v>
      </c>
      <c r="C109" s="23">
        <f t="shared" si="3"/>
        <v>28</v>
      </c>
      <c r="D109" s="24">
        <v>10</v>
      </c>
      <c r="E109" s="25">
        <v>18</v>
      </c>
      <c r="F109" s="23">
        <f t="shared" si="4"/>
        <v>41</v>
      </c>
      <c r="G109" s="24">
        <v>11</v>
      </c>
      <c r="H109" s="25">
        <v>30</v>
      </c>
      <c r="I109" s="23">
        <f t="shared" si="5"/>
        <v>82</v>
      </c>
      <c r="J109" s="24">
        <v>18</v>
      </c>
      <c r="K109" s="25">
        <v>64</v>
      </c>
    </row>
    <row r="110" spans="2:11" ht="12.75" customHeight="1">
      <c r="B110" s="18">
        <v>95</v>
      </c>
      <c r="C110" s="23">
        <f t="shared" si="3"/>
        <v>38</v>
      </c>
      <c r="D110" s="24">
        <v>14</v>
      </c>
      <c r="E110" s="25">
        <v>24</v>
      </c>
      <c r="F110" s="23">
        <f t="shared" si="4"/>
        <v>45</v>
      </c>
      <c r="G110" s="24">
        <v>14</v>
      </c>
      <c r="H110" s="25">
        <v>31</v>
      </c>
      <c r="I110" s="23">
        <f t="shared" si="5"/>
        <v>50</v>
      </c>
      <c r="J110" s="24">
        <v>13</v>
      </c>
      <c r="K110" s="25">
        <v>37</v>
      </c>
    </row>
    <row r="111" spans="2:11" ht="12.75" customHeight="1">
      <c r="B111" s="18">
        <v>96</v>
      </c>
      <c r="C111" s="23">
        <f t="shared" si="3"/>
        <v>20</v>
      </c>
      <c r="D111" s="24">
        <v>7</v>
      </c>
      <c r="E111" s="25">
        <v>13</v>
      </c>
      <c r="F111" s="23">
        <f t="shared" si="4"/>
        <v>34</v>
      </c>
      <c r="G111" s="24">
        <v>6</v>
      </c>
      <c r="H111" s="25">
        <v>28</v>
      </c>
      <c r="I111" s="23">
        <f t="shared" si="5"/>
        <v>34</v>
      </c>
      <c r="J111" s="24">
        <v>2</v>
      </c>
      <c r="K111" s="25">
        <v>32</v>
      </c>
    </row>
    <row r="112" spans="2:11" ht="12.75" customHeight="1">
      <c r="B112" s="18">
        <v>97</v>
      </c>
      <c r="C112" s="23">
        <f t="shared" si="3"/>
        <v>10</v>
      </c>
      <c r="D112" s="24">
        <v>-1</v>
      </c>
      <c r="E112" s="25">
        <v>11</v>
      </c>
      <c r="F112" s="23">
        <f t="shared" si="4"/>
        <v>18</v>
      </c>
      <c r="G112" s="24">
        <v>2</v>
      </c>
      <c r="H112" s="25">
        <v>16</v>
      </c>
      <c r="I112" s="23">
        <f t="shared" si="5"/>
        <v>29</v>
      </c>
      <c r="J112" s="24">
        <v>3</v>
      </c>
      <c r="K112" s="25">
        <v>26</v>
      </c>
    </row>
    <row r="113" spans="2:11" ht="12.75" customHeight="1">
      <c r="B113" s="18">
        <v>98</v>
      </c>
      <c r="C113" s="23">
        <f t="shared" si="3"/>
        <v>0</v>
      </c>
      <c r="D113" s="24">
        <v>2</v>
      </c>
      <c r="E113" s="25">
        <v>-2</v>
      </c>
      <c r="F113" s="23">
        <f t="shared" si="4"/>
        <v>18</v>
      </c>
      <c r="G113" s="24">
        <v>8</v>
      </c>
      <c r="H113" s="25">
        <v>10</v>
      </c>
      <c r="I113" s="23">
        <f t="shared" si="5"/>
        <v>20</v>
      </c>
      <c r="J113" s="24">
        <v>0</v>
      </c>
      <c r="K113" s="25">
        <v>20</v>
      </c>
    </row>
    <row r="114" spans="2:11" ht="12.75" customHeight="1">
      <c r="B114" s="61">
        <v>99</v>
      </c>
      <c r="C114" s="27">
        <f t="shared" si="3"/>
        <v>3</v>
      </c>
      <c r="D114" s="28">
        <v>-1</v>
      </c>
      <c r="E114" s="29">
        <v>4</v>
      </c>
      <c r="F114" s="27">
        <f t="shared" si="4"/>
        <v>10</v>
      </c>
      <c r="G114" s="28">
        <v>1</v>
      </c>
      <c r="H114" s="29">
        <v>9</v>
      </c>
      <c r="I114" s="27">
        <f t="shared" si="5"/>
        <v>10</v>
      </c>
      <c r="J114" s="28">
        <v>1</v>
      </c>
      <c r="K114" s="29">
        <v>9</v>
      </c>
    </row>
    <row r="115" spans="2:11" ht="12.75" customHeight="1">
      <c r="B115" s="18" t="s">
        <v>10</v>
      </c>
      <c r="C115" s="23">
        <f t="shared" si="3"/>
        <v>12</v>
      </c>
      <c r="D115" s="36">
        <v>1</v>
      </c>
      <c r="E115" s="37">
        <v>11</v>
      </c>
      <c r="F115" s="23">
        <f t="shared" si="4"/>
        <v>11</v>
      </c>
      <c r="G115" s="24">
        <v>-1</v>
      </c>
      <c r="H115" s="25">
        <v>12</v>
      </c>
      <c r="I115" s="23">
        <f t="shared" si="5"/>
        <v>30</v>
      </c>
      <c r="J115" s="24">
        <v>2</v>
      </c>
      <c r="K115" s="25">
        <v>28</v>
      </c>
    </row>
    <row r="116" spans="2:11" ht="12.75" customHeight="1">
      <c r="B116" s="18" t="s">
        <v>11</v>
      </c>
      <c r="C116" s="23">
        <f t="shared" si="3"/>
        <v>0</v>
      </c>
      <c r="D116" s="24">
        <v>0</v>
      </c>
      <c r="E116" s="25">
        <v>0</v>
      </c>
      <c r="F116" s="23">
        <f t="shared" si="4"/>
        <v>0</v>
      </c>
      <c r="G116" s="24">
        <v>0</v>
      </c>
      <c r="H116" s="25">
        <v>0</v>
      </c>
      <c r="I116" s="23">
        <f t="shared" si="5"/>
        <v>19</v>
      </c>
      <c r="J116" s="24">
        <v>15</v>
      </c>
      <c r="K116" s="25">
        <v>4</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124</v>
      </c>
      <c r="D119" s="24">
        <f>SUM(D8:D12)</f>
        <v>70</v>
      </c>
      <c r="E119" s="25">
        <f>SUM(E8:E12)</f>
        <v>54</v>
      </c>
      <c r="F119" s="23">
        <f aca="true" t="shared" si="7" ref="F119:F139">G119+H119</f>
        <v>364</v>
      </c>
      <c r="G119" s="24">
        <f>SUM(G8:G12)</f>
        <v>176</v>
      </c>
      <c r="H119" s="25">
        <f>SUM(H8:H12)</f>
        <v>188</v>
      </c>
      <c r="I119" s="23">
        <f aca="true" t="shared" si="8" ref="I119:I139">J119+K119</f>
        <v>747</v>
      </c>
      <c r="J119" s="24">
        <f>SUM(J8:J12)</f>
        <v>371</v>
      </c>
      <c r="K119" s="25">
        <f>SUM(K8:K12)</f>
        <v>376</v>
      </c>
    </row>
    <row r="120" spans="2:11" ht="12.75" customHeight="1">
      <c r="B120" s="18" t="s">
        <v>14</v>
      </c>
      <c r="C120" s="23">
        <f t="shared" si="6"/>
        <v>141</v>
      </c>
      <c r="D120" s="24">
        <f>SUM(D13:D17)</f>
        <v>72</v>
      </c>
      <c r="E120" s="25">
        <f>SUM(E13:E17)</f>
        <v>69</v>
      </c>
      <c r="F120" s="23">
        <f t="shared" si="7"/>
        <v>483</v>
      </c>
      <c r="G120" s="24">
        <f>SUM(G13:G17)</f>
        <v>252</v>
      </c>
      <c r="H120" s="25">
        <f>SUM(H13:H17)</f>
        <v>231</v>
      </c>
      <c r="I120" s="23">
        <f t="shared" si="8"/>
        <v>1075</v>
      </c>
      <c r="J120" s="24">
        <f>SUM(J13:J17)</f>
        <v>566</v>
      </c>
      <c r="K120" s="25">
        <f>SUM(K13:K17)</f>
        <v>509</v>
      </c>
    </row>
    <row r="121" spans="2:11" ht="12.75" customHeight="1">
      <c r="B121" s="18" t="s">
        <v>15</v>
      </c>
      <c r="C121" s="23">
        <f t="shared" si="6"/>
        <v>229</v>
      </c>
      <c r="D121" s="24">
        <f>SUM(D18:D22)</f>
        <v>117</v>
      </c>
      <c r="E121" s="25">
        <f>SUM(E18:E22)</f>
        <v>112</v>
      </c>
      <c r="F121" s="23">
        <f t="shared" si="7"/>
        <v>651</v>
      </c>
      <c r="G121" s="24">
        <f>SUM(G18:G22)</f>
        <v>381</v>
      </c>
      <c r="H121" s="25">
        <f>SUM(H18:H22)</f>
        <v>270</v>
      </c>
      <c r="I121" s="23">
        <f t="shared" si="8"/>
        <v>1146</v>
      </c>
      <c r="J121" s="24">
        <f>SUM(J18:J22)</f>
        <v>569</v>
      </c>
      <c r="K121" s="25">
        <f>SUM(K18:K22)</f>
        <v>577</v>
      </c>
    </row>
    <row r="122" spans="2:11" ht="12.75" customHeight="1">
      <c r="B122" s="18" t="s">
        <v>16</v>
      </c>
      <c r="C122" s="23">
        <f t="shared" si="6"/>
        <v>198</v>
      </c>
      <c r="D122" s="24">
        <f>SUM(D23:D27)</f>
        <v>97</v>
      </c>
      <c r="E122" s="25">
        <f>SUM(E23:E27)</f>
        <v>101</v>
      </c>
      <c r="F122" s="23">
        <f t="shared" si="7"/>
        <v>668</v>
      </c>
      <c r="G122" s="24">
        <f>SUM(G23:G27)</f>
        <v>434</v>
      </c>
      <c r="H122" s="25">
        <f>SUM(H23:H27)</f>
        <v>234</v>
      </c>
      <c r="I122" s="23">
        <f t="shared" si="8"/>
        <v>808</v>
      </c>
      <c r="J122" s="24">
        <f>SUM(J23:J27)</f>
        <v>423</v>
      </c>
      <c r="K122" s="25">
        <f>SUM(K23:K27)</f>
        <v>385</v>
      </c>
    </row>
    <row r="123" spans="2:11" ht="12.75" customHeight="1">
      <c r="B123" s="18" t="s">
        <v>17</v>
      </c>
      <c r="C123" s="23">
        <f t="shared" si="6"/>
        <v>68</v>
      </c>
      <c r="D123" s="24">
        <f>SUM(D28:D32)</f>
        <v>35</v>
      </c>
      <c r="E123" s="25">
        <f>SUM(E28:E32)</f>
        <v>33</v>
      </c>
      <c r="F123" s="23">
        <f t="shared" si="7"/>
        <v>317</v>
      </c>
      <c r="G123" s="24">
        <f>SUM(G28:G32)</f>
        <v>193</v>
      </c>
      <c r="H123" s="25">
        <f>SUM(H28:H32)</f>
        <v>124</v>
      </c>
      <c r="I123" s="23">
        <f t="shared" si="8"/>
        <v>336</v>
      </c>
      <c r="J123" s="24">
        <f>SUM(J28:J32)</f>
        <v>222</v>
      </c>
      <c r="K123" s="25">
        <f>SUM(K28:K32)</f>
        <v>114</v>
      </c>
    </row>
    <row r="124" spans="2:11" ht="12.75" customHeight="1">
      <c r="B124" s="18" t="s">
        <v>18</v>
      </c>
      <c r="C124" s="23">
        <f t="shared" si="6"/>
        <v>93</v>
      </c>
      <c r="D124" s="24">
        <f>SUM(D33:D37)</f>
        <v>48</v>
      </c>
      <c r="E124" s="25">
        <f>SUM(E33:E37)</f>
        <v>45</v>
      </c>
      <c r="F124" s="23">
        <f t="shared" si="7"/>
        <v>352</v>
      </c>
      <c r="G124" s="24">
        <f>SUM(G33:G37)</f>
        <v>175</v>
      </c>
      <c r="H124" s="25">
        <f>SUM(H33:H37)</f>
        <v>177</v>
      </c>
      <c r="I124" s="23">
        <f t="shared" si="8"/>
        <v>655</v>
      </c>
      <c r="J124" s="24">
        <f>SUM(J33:J37)</f>
        <v>355</v>
      </c>
      <c r="K124" s="25">
        <f>SUM(K33:K37)</f>
        <v>300</v>
      </c>
    </row>
    <row r="125" spans="2:11" ht="12.75" customHeight="1">
      <c r="B125" s="18" t="s">
        <v>19</v>
      </c>
      <c r="C125" s="23">
        <f t="shared" si="6"/>
        <v>139</v>
      </c>
      <c r="D125" s="24">
        <f>SUM(D38:D42)</f>
        <v>71</v>
      </c>
      <c r="E125" s="25">
        <f>SUM(E38:E42)</f>
        <v>68</v>
      </c>
      <c r="F125" s="23">
        <f t="shared" si="7"/>
        <v>401</v>
      </c>
      <c r="G125" s="24">
        <f>SUM(G38:G42)</f>
        <v>222</v>
      </c>
      <c r="H125" s="25">
        <f>SUM(H38:H42)</f>
        <v>179</v>
      </c>
      <c r="I125" s="23">
        <f t="shared" si="8"/>
        <v>771</v>
      </c>
      <c r="J125" s="24">
        <f>SUM(J38:J42)</f>
        <v>393</v>
      </c>
      <c r="K125" s="25">
        <f>SUM(K38:K42)</f>
        <v>378</v>
      </c>
    </row>
    <row r="126" spans="2:11" ht="12.75" customHeight="1">
      <c r="B126" s="18" t="s">
        <v>20</v>
      </c>
      <c r="C126" s="23">
        <f t="shared" si="6"/>
        <v>178</v>
      </c>
      <c r="D126" s="24">
        <f>SUM(D43:D47)</f>
        <v>100</v>
      </c>
      <c r="E126" s="25">
        <f>SUM(E43:E47)</f>
        <v>78</v>
      </c>
      <c r="F126" s="23">
        <f t="shared" si="7"/>
        <v>499</v>
      </c>
      <c r="G126" s="24">
        <f>SUM(G43:G47)</f>
        <v>249</v>
      </c>
      <c r="H126" s="25">
        <f>SUM(H43:H47)</f>
        <v>250</v>
      </c>
      <c r="I126" s="23">
        <f t="shared" si="8"/>
        <v>1109</v>
      </c>
      <c r="J126" s="24">
        <f>SUM(J43:J47)</f>
        <v>548</v>
      </c>
      <c r="K126" s="25">
        <f>SUM(K43:K47)</f>
        <v>561</v>
      </c>
    </row>
    <row r="127" spans="2:11" ht="12.75" customHeight="1">
      <c r="B127" s="18" t="s">
        <v>21</v>
      </c>
      <c r="C127" s="23">
        <f t="shared" si="6"/>
        <v>229</v>
      </c>
      <c r="D127" s="24">
        <f>SUM(D48:D52)</f>
        <v>120</v>
      </c>
      <c r="E127" s="25">
        <f>SUM(E48:E52)</f>
        <v>109</v>
      </c>
      <c r="F127" s="23">
        <f t="shared" si="7"/>
        <v>604</v>
      </c>
      <c r="G127" s="24">
        <f>SUM(G48:G52)</f>
        <v>298</v>
      </c>
      <c r="H127" s="25">
        <f>SUM(H48:H52)</f>
        <v>306</v>
      </c>
      <c r="I127" s="23">
        <f t="shared" si="8"/>
        <v>1357</v>
      </c>
      <c r="J127" s="24">
        <f>SUM(J48:J52)</f>
        <v>652</v>
      </c>
      <c r="K127" s="25">
        <f>SUM(K48:K52)</f>
        <v>705</v>
      </c>
    </row>
    <row r="128" spans="2:11" ht="12.75" customHeight="1">
      <c r="B128" s="18" t="s">
        <v>22</v>
      </c>
      <c r="C128" s="23">
        <f t="shared" si="6"/>
        <v>250</v>
      </c>
      <c r="D128" s="24">
        <f>SUM(D53:D57)</f>
        <v>119</v>
      </c>
      <c r="E128" s="25">
        <f>SUM(E53:E57)</f>
        <v>131</v>
      </c>
      <c r="F128" s="23">
        <f t="shared" si="7"/>
        <v>708</v>
      </c>
      <c r="G128" s="24">
        <f>SUM(G53:G57)</f>
        <v>394</v>
      </c>
      <c r="H128" s="25">
        <f>SUM(H53:H57)</f>
        <v>314</v>
      </c>
      <c r="I128" s="23">
        <f t="shared" si="8"/>
        <v>1515</v>
      </c>
      <c r="J128" s="24">
        <f>SUM(J53:J57)</f>
        <v>797</v>
      </c>
      <c r="K128" s="25">
        <f>SUM(K53:K57)</f>
        <v>718</v>
      </c>
    </row>
    <row r="129" spans="2:11" ht="12.75" customHeight="1">
      <c r="B129" s="18" t="s">
        <v>23</v>
      </c>
      <c r="C129" s="23">
        <f t="shared" si="6"/>
        <v>316</v>
      </c>
      <c r="D129" s="24">
        <f>SUM(D58:D62)</f>
        <v>169</v>
      </c>
      <c r="E129" s="25">
        <f>SUM(E58:E62)</f>
        <v>147</v>
      </c>
      <c r="F129" s="23">
        <f t="shared" si="7"/>
        <v>770</v>
      </c>
      <c r="G129" s="24">
        <f>SUM(G58:G62)</f>
        <v>377</v>
      </c>
      <c r="H129" s="25">
        <f>SUM(H58:H62)</f>
        <v>393</v>
      </c>
      <c r="I129" s="23">
        <f t="shared" si="8"/>
        <v>1453</v>
      </c>
      <c r="J129" s="24">
        <f>SUM(J58:J62)</f>
        <v>738</v>
      </c>
      <c r="K129" s="25">
        <f>SUM(K58:K62)</f>
        <v>715</v>
      </c>
    </row>
    <row r="130" spans="2:11" ht="12.75" customHeight="1">
      <c r="B130" s="18" t="s">
        <v>24</v>
      </c>
      <c r="C130" s="23">
        <f t="shared" si="6"/>
        <v>367</v>
      </c>
      <c r="D130" s="24">
        <f>SUM(D63:D67)</f>
        <v>192</v>
      </c>
      <c r="E130" s="25">
        <f>SUM(E63:E67)</f>
        <v>175</v>
      </c>
      <c r="F130" s="23">
        <f t="shared" si="7"/>
        <v>752</v>
      </c>
      <c r="G130" s="24">
        <f>SUM(G63:G67)</f>
        <v>361</v>
      </c>
      <c r="H130" s="25">
        <f>SUM(H63:H67)</f>
        <v>391</v>
      </c>
      <c r="I130" s="23">
        <f t="shared" si="8"/>
        <v>1541</v>
      </c>
      <c r="J130" s="24">
        <f>SUM(J63:J67)</f>
        <v>815</v>
      </c>
      <c r="K130" s="25">
        <f>SUM(K63:K67)</f>
        <v>726</v>
      </c>
    </row>
    <row r="131" spans="2:11" ht="12.75" customHeight="1">
      <c r="B131" s="18" t="s">
        <v>25</v>
      </c>
      <c r="C131" s="23">
        <f t="shared" si="6"/>
        <v>519</v>
      </c>
      <c r="D131" s="24">
        <f>SUM(D68:D72)</f>
        <v>271</v>
      </c>
      <c r="E131" s="25">
        <f>SUM(E68:E72)</f>
        <v>248</v>
      </c>
      <c r="F131" s="23">
        <f t="shared" si="7"/>
        <v>1017</v>
      </c>
      <c r="G131" s="24">
        <f>SUM(G68:G72)</f>
        <v>519</v>
      </c>
      <c r="H131" s="25">
        <f>SUM(H68:H72)</f>
        <v>498</v>
      </c>
      <c r="I131" s="23">
        <f t="shared" si="8"/>
        <v>1819</v>
      </c>
      <c r="J131" s="24">
        <f>SUM(J68:J72)</f>
        <v>975</v>
      </c>
      <c r="K131" s="25">
        <f>SUM(K68:K72)</f>
        <v>844</v>
      </c>
    </row>
    <row r="132" spans="2:11" ht="12.75" customHeight="1">
      <c r="B132" s="18" t="s">
        <v>26</v>
      </c>
      <c r="C132" s="23">
        <f t="shared" si="6"/>
        <v>641</v>
      </c>
      <c r="D132" s="24">
        <f>SUM(D80:D84)</f>
        <v>351</v>
      </c>
      <c r="E132" s="25">
        <f>SUM(E80:E84)</f>
        <v>290</v>
      </c>
      <c r="F132" s="23">
        <f t="shared" si="7"/>
        <v>1246</v>
      </c>
      <c r="G132" s="24">
        <f>SUM(G80:G84)</f>
        <v>642</v>
      </c>
      <c r="H132" s="25">
        <f>SUM(H80:H84)</f>
        <v>604</v>
      </c>
      <c r="I132" s="23">
        <f t="shared" si="8"/>
        <v>2159</v>
      </c>
      <c r="J132" s="24">
        <f>SUM(J80:J84)</f>
        <v>1109</v>
      </c>
      <c r="K132" s="25">
        <f>SUM(K80:K84)</f>
        <v>1050</v>
      </c>
    </row>
    <row r="133" spans="2:11" ht="12.75" customHeight="1">
      <c r="B133" s="18" t="s">
        <v>27</v>
      </c>
      <c r="C133" s="23">
        <f t="shared" si="6"/>
        <v>667</v>
      </c>
      <c r="D133" s="24">
        <f>SUM(D85:D89)</f>
        <v>339</v>
      </c>
      <c r="E133" s="25">
        <f>SUM(E85:E89)</f>
        <v>328</v>
      </c>
      <c r="F133" s="23">
        <f t="shared" si="7"/>
        <v>1318</v>
      </c>
      <c r="G133" s="24">
        <f>SUM(G85:G89)</f>
        <v>673</v>
      </c>
      <c r="H133" s="25">
        <f>SUM(H85:H89)</f>
        <v>645</v>
      </c>
      <c r="I133" s="23">
        <f t="shared" si="8"/>
        <v>2276</v>
      </c>
      <c r="J133" s="24">
        <f>SUM(J85:J89)</f>
        <v>1173</v>
      </c>
      <c r="K133" s="25">
        <f>SUM(K85:K89)</f>
        <v>1103</v>
      </c>
    </row>
    <row r="134" spans="2:11" ht="12.75" customHeight="1">
      <c r="B134" s="18" t="s">
        <v>28</v>
      </c>
      <c r="C134" s="23">
        <f t="shared" si="6"/>
        <v>448</v>
      </c>
      <c r="D134" s="24">
        <f>SUM(D90:D94)</f>
        <v>215</v>
      </c>
      <c r="E134" s="25">
        <f>SUM(E90:E94)</f>
        <v>233</v>
      </c>
      <c r="F134" s="23">
        <f t="shared" si="7"/>
        <v>962</v>
      </c>
      <c r="G134" s="24">
        <f>SUM(G90:G94)</f>
        <v>459</v>
      </c>
      <c r="H134" s="25">
        <f>SUM(H90:H94)</f>
        <v>503</v>
      </c>
      <c r="I134" s="23">
        <f t="shared" si="8"/>
        <v>1460</v>
      </c>
      <c r="J134" s="24">
        <f>SUM(J90:J94)</f>
        <v>663</v>
      </c>
      <c r="K134" s="25">
        <f>SUM(K90:K94)</f>
        <v>797</v>
      </c>
    </row>
    <row r="135" spans="2:11" ht="12.75" customHeight="1">
      <c r="B135" s="18" t="s">
        <v>29</v>
      </c>
      <c r="C135" s="23">
        <f t="shared" si="6"/>
        <v>483</v>
      </c>
      <c r="D135" s="24">
        <f>SUM(D95:D99)</f>
        <v>187</v>
      </c>
      <c r="E135" s="25">
        <f>SUM(E95:E99)</f>
        <v>296</v>
      </c>
      <c r="F135" s="23">
        <f t="shared" si="7"/>
        <v>836</v>
      </c>
      <c r="G135" s="24">
        <f>SUM(G95:G99)</f>
        <v>339</v>
      </c>
      <c r="H135" s="25">
        <f>SUM(H95:H99)</f>
        <v>497</v>
      </c>
      <c r="I135" s="23">
        <f t="shared" si="8"/>
        <v>1409</v>
      </c>
      <c r="J135" s="24">
        <f>SUM(J95:J99)</f>
        <v>547</v>
      </c>
      <c r="K135" s="25">
        <f>SUM(K95:K99)</f>
        <v>862</v>
      </c>
    </row>
    <row r="136" spans="2:11" ht="12.75" customHeight="1">
      <c r="B136" s="18" t="s">
        <v>30</v>
      </c>
      <c r="C136" s="23">
        <f t="shared" si="6"/>
        <v>430</v>
      </c>
      <c r="D136" s="24">
        <f>SUM(D100:D104)</f>
        <v>158</v>
      </c>
      <c r="E136" s="25">
        <f>SUM(E100:E104)</f>
        <v>272</v>
      </c>
      <c r="F136" s="23">
        <f t="shared" si="7"/>
        <v>825</v>
      </c>
      <c r="G136" s="24">
        <f>SUM(G100:G104)</f>
        <v>290</v>
      </c>
      <c r="H136" s="25">
        <f>SUM(H100:H104)</f>
        <v>535</v>
      </c>
      <c r="I136" s="23">
        <f t="shared" si="8"/>
        <v>1145</v>
      </c>
      <c r="J136" s="24">
        <f>SUM(J100:J104)</f>
        <v>398</v>
      </c>
      <c r="K136" s="25">
        <f>SUM(K100:K104)</f>
        <v>747</v>
      </c>
    </row>
    <row r="137" spans="2:11" ht="12.75" customHeight="1">
      <c r="B137" s="18" t="s">
        <v>31</v>
      </c>
      <c r="C137" s="23">
        <f t="shared" si="6"/>
        <v>247</v>
      </c>
      <c r="D137" s="24">
        <f>SUM(D105:D109)</f>
        <v>62</v>
      </c>
      <c r="E137" s="25">
        <f>SUM(E105:E109)</f>
        <v>185</v>
      </c>
      <c r="F137" s="23">
        <f t="shared" si="7"/>
        <v>415</v>
      </c>
      <c r="G137" s="24">
        <f>SUM(G105:G109)</f>
        <v>138</v>
      </c>
      <c r="H137" s="25">
        <f>SUM(H105:H109)</f>
        <v>277</v>
      </c>
      <c r="I137" s="23">
        <f t="shared" si="8"/>
        <v>593</v>
      </c>
      <c r="J137" s="24">
        <f>SUM(J105:J109)</f>
        <v>167</v>
      </c>
      <c r="K137" s="25">
        <f>SUM(K105:K109)</f>
        <v>426</v>
      </c>
    </row>
    <row r="138" spans="2:11" ht="12.75" customHeight="1">
      <c r="B138" s="18" t="s">
        <v>32</v>
      </c>
      <c r="C138" s="23">
        <f t="shared" si="6"/>
        <v>71</v>
      </c>
      <c r="D138" s="24">
        <f>SUM(D110:D114)</f>
        <v>21</v>
      </c>
      <c r="E138" s="25">
        <f>SUM(E110:E114)</f>
        <v>50</v>
      </c>
      <c r="F138" s="23">
        <f t="shared" si="7"/>
        <v>125</v>
      </c>
      <c r="G138" s="24">
        <f>SUM(G110:G114)</f>
        <v>31</v>
      </c>
      <c r="H138" s="25">
        <f>SUM(H110:H114)</f>
        <v>94</v>
      </c>
      <c r="I138" s="23">
        <f t="shared" si="8"/>
        <v>143</v>
      </c>
      <c r="J138" s="24">
        <f>SUM(J110:J114)</f>
        <v>19</v>
      </c>
      <c r="K138" s="25">
        <f>SUM(K110:K114)</f>
        <v>124</v>
      </c>
    </row>
    <row r="139" spans="2:11" ht="12.75" customHeight="1">
      <c r="B139" s="18" t="s">
        <v>10</v>
      </c>
      <c r="C139" s="23">
        <f t="shared" si="6"/>
        <v>12</v>
      </c>
      <c r="D139" s="24">
        <f>SUM(D115)</f>
        <v>1</v>
      </c>
      <c r="E139" s="25">
        <f>SUM(E115)</f>
        <v>11</v>
      </c>
      <c r="F139" s="23">
        <f t="shared" si="7"/>
        <v>11</v>
      </c>
      <c r="G139" s="24">
        <f>SUM(G115)</f>
        <v>-1</v>
      </c>
      <c r="H139" s="25">
        <f>SUM(H115)</f>
        <v>12</v>
      </c>
      <c r="I139" s="23">
        <f t="shared" si="8"/>
        <v>30</v>
      </c>
      <c r="J139" s="24">
        <f>SUM(J115)</f>
        <v>2</v>
      </c>
      <c r="K139" s="25">
        <f>SUM(K115)</f>
        <v>28</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494</v>
      </c>
      <c r="D142" s="24">
        <f t="shared" si="9"/>
        <v>259</v>
      </c>
      <c r="E142" s="25">
        <f t="shared" si="9"/>
        <v>235</v>
      </c>
      <c r="F142" s="23">
        <f t="shared" si="9"/>
        <v>1498</v>
      </c>
      <c r="G142" s="24">
        <f t="shared" si="9"/>
        <v>809</v>
      </c>
      <c r="H142" s="25">
        <f t="shared" si="9"/>
        <v>689</v>
      </c>
      <c r="I142" s="23">
        <f t="shared" si="9"/>
        <v>2968</v>
      </c>
      <c r="J142" s="24">
        <f t="shared" si="9"/>
        <v>1506</v>
      </c>
      <c r="K142" s="25">
        <f t="shared" si="9"/>
        <v>1462</v>
      </c>
    </row>
    <row r="143" spans="2:11" ht="12.75" customHeight="1">
      <c r="B143" s="66" t="s">
        <v>35</v>
      </c>
      <c r="C143" s="23">
        <f aca="true" t="shared" si="10" ref="C143:K143">SUM(C122:C131)</f>
        <v>2357</v>
      </c>
      <c r="D143" s="24">
        <f t="shared" si="10"/>
        <v>1222</v>
      </c>
      <c r="E143" s="25">
        <f t="shared" si="10"/>
        <v>1135</v>
      </c>
      <c r="F143" s="23">
        <f t="shared" si="10"/>
        <v>6088</v>
      </c>
      <c r="G143" s="24">
        <f t="shared" si="10"/>
        <v>3222</v>
      </c>
      <c r="H143" s="25">
        <f t="shared" si="10"/>
        <v>2866</v>
      </c>
      <c r="I143" s="23">
        <f t="shared" si="10"/>
        <v>11364</v>
      </c>
      <c r="J143" s="24">
        <f t="shared" si="10"/>
        <v>5918</v>
      </c>
      <c r="K143" s="25">
        <f t="shared" si="10"/>
        <v>5446</v>
      </c>
    </row>
    <row r="144" spans="2:11" ht="12.75" customHeight="1">
      <c r="B144" s="66" t="s">
        <v>36</v>
      </c>
      <c r="C144" s="23">
        <f aca="true" t="shared" si="11" ref="C144:K144">SUM(C132:C139)</f>
        <v>2999</v>
      </c>
      <c r="D144" s="24">
        <f t="shared" si="11"/>
        <v>1334</v>
      </c>
      <c r="E144" s="25">
        <f t="shared" si="11"/>
        <v>1665</v>
      </c>
      <c r="F144" s="23">
        <f t="shared" si="11"/>
        <v>5738</v>
      </c>
      <c r="G144" s="24">
        <f t="shared" si="11"/>
        <v>2571</v>
      </c>
      <c r="H144" s="25">
        <f t="shared" si="11"/>
        <v>3167</v>
      </c>
      <c r="I144" s="23">
        <f t="shared" si="11"/>
        <v>9215</v>
      </c>
      <c r="J144" s="24">
        <f t="shared" si="11"/>
        <v>4078</v>
      </c>
      <c r="K144" s="25">
        <f t="shared" si="11"/>
        <v>5137</v>
      </c>
    </row>
    <row r="145" spans="2:11" ht="12.75" customHeight="1">
      <c r="B145" s="66" t="s">
        <v>37</v>
      </c>
      <c r="C145" s="23">
        <f aca="true" t="shared" si="12" ref="C145:K145">SUM(C134:C139)</f>
        <v>1691</v>
      </c>
      <c r="D145" s="24">
        <f t="shared" si="12"/>
        <v>644</v>
      </c>
      <c r="E145" s="25">
        <f t="shared" si="12"/>
        <v>1047</v>
      </c>
      <c r="F145" s="23">
        <f t="shared" si="12"/>
        <v>3174</v>
      </c>
      <c r="G145" s="24">
        <f t="shared" si="12"/>
        <v>1256</v>
      </c>
      <c r="H145" s="25">
        <f t="shared" si="12"/>
        <v>1918</v>
      </c>
      <c r="I145" s="23">
        <f t="shared" si="12"/>
        <v>4780</v>
      </c>
      <c r="J145" s="24">
        <f t="shared" si="12"/>
        <v>1796</v>
      </c>
      <c r="K145" s="25">
        <f t="shared" si="12"/>
        <v>2984</v>
      </c>
    </row>
    <row r="146" spans="2:11" ht="12.75" customHeight="1">
      <c r="B146" s="67" t="s">
        <v>38</v>
      </c>
      <c r="C146" s="47"/>
      <c r="D146" s="48"/>
      <c r="E146" s="49"/>
      <c r="F146" s="47"/>
      <c r="G146" s="48"/>
      <c r="H146" s="49"/>
      <c r="I146" s="47"/>
      <c r="J146" s="48"/>
      <c r="K146" s="49"/>
    </row>
    <row r="147" spans="2:11" ht="12.75" customHeight="1">
      <c r="B147" s="66" t="s">
        <v>34</v>
      </c>
      <c r="C147" s="50">
        <f>C142/($C$6-$C$116)*100</f>
        <v>8.444444444444445</v>
      </c>
      <c r="D147" s="51">
        <f>D142/($D$6-$D$116)*100</f>
        <v>9.200710479573711</v>
      </c>
      <c r="E147" s="52">
        <f>E142/($E$6-$E$116)*100</f>
        <v>7.742998352553541</v>
      </c>
      <c r="F147" s="50">
        <f>F142/($F$6-$F$116)*100</f>
        <v>11.242870009006305</v>
      </c>
      <c r="G147" s="51">
        <f>G142/($G$6-$G$116)*100</f>
        <v>12.253862465919418</v>
      </c>
      <c r="H147" s="52">
        <f>H142/($H$6-$H$116)*100</f>
        <v>10.249925617375782</v>
      </c>
      <c r="I147" s="50">
        <f>I142/($I$6-$I$116)*100</f>
        <v>12.60457807788678</v>
      </c>
      <c r="J147" s="51">
        <f>J142/($J$6-$J$116)*100</f>
        <v>13.09337506520605</v>
      </c>
      <c r="K147" s="52">
        <f>K142/($K$6-$K$116)*100</f>
        <v>12.137816521378166</v>
      </c>
    </row>
    <row r="148" spans="2:11" ht="12.75" customHeight="1">
      <c r="B148" s="66" t="s">
        <v>35</v>
      </c>
      <c r="C148" s="50">
        <f aca="true" t="shared" si="13" ref="C148:C150">C143/($C$6-$C$116)*100</f>
        <v>40.29059829059829</v>
      </c>
      <c r="D148" s="51">
        <f aca="true" t="shared" si="14" ref="D148:D150">D143/($D$6-$D$116)*100</f>
        <v>43.41030195381882</v>
      </c>
      <c r="E148" s="52">
        <f aca="true" t="shared" si="15" ref="E148:E150">E143/($E$6-$E$116)*100</f>
        <v>37.39703459637562</v>
      </c>
      <c r="F148" s="50">
        <f aca="true" t="shared" si="16" ref="F148:F150">F143/($F$6-$F$116)*100</f>
        <v>45.691984389072346</v>
      </c>
      <c r="G148" s="51">
        <f aca="true" t="shared" si="17" ref="G148:G150">G143/($G$6-$G$116)*100</f>
        <v>48.803392911239015</v>
      </c>
      <c r="H148" s="52">
        <f aca="true" t="shared" si="18" ref="H148:H150">H143/($H$6-$H$116)*100</f>
        <v>42.63612020232074</v>
      </c>
      <c r="I148" s="50">
        <f aca="true" t="shared" si="19" ref="I148:I150">I143/($I$6-$I$116)*100</f>
        <v>48.260924958593456</v>
      </c>
      <c r="J148" s="51">
        <f aca="true" t="shared" si="20" ref="J148:J150">J143/($J$6-$J$116)*100</f>
        <v>51.45192140497304</v>
      </c>
      <c r="K148" s="52">
        <f aca="true" t="shared" si="21" ref="K148:K150">K143/($K$6-$K$116)*100</f>
        <v>45.21378165213782</v>
      </c>
    </row>
    <row r="149" spans="2:11" ht="12.75" customHeight="1">
      <c r="B149" s="66" t="s">
        <v>36</v>
      </c>
      <c r="C149" s="50">
        <f t="shared" si="13"/>
        <v>51.26495726495727</v>
      </c>
      <c r="D149" s="51">
        <f t="shared" si="14"/>
        <v>47.38898756660746</v>
      </c>
      <c r="E149" s="52">
        <f t="shared" si="15"/>
        <v>54.85996705107083</v>
      </c>
      <c r="F149" s="50">
        <f t="shared" si="16"/>
        <v>43.065145601921344</v>
      </c>
      <c r="G149" s="51">
        <f t="shared" si="17"/>
        <v>38.942744622841566</v>
      </c>
      <c r="H149" s="52">
        <f t="shared" si="18"/>
        <v>47.11395418030348</v>
      </c>
      <c r="I149" s="50">
        <f t="shared" si="19"/>
        <v>39.13449696351977</v>
      </c>
      <c r="J149" s="51">
        <f t="shared" si="20"/>
        <v>35.454703529820904</v>
      </c>
      <c r="K149" s="52">
        <f t="shared" si="21"/>
        <v>42.64840182648402</v>
      </c>
    </row>
    <row r="150" spans="2:11" ht="12.75" customHeight="1">
      <c r="B150" s="68" t="s">
        <v>37</v>
      </c>
      <c r="C150" s="54">
        <f t="shared" si="13"/>
        <v>28.905982905982906</v>
      </c>
      <c r="D150" s="55">
        <f t="shared" si="14"/>
        <v>22.877442273534637</v>
      </c>
      <c r="E150" s="56">
        <f t="shared" si="15"/>
        <v>34.497528830313016</v>
      </c>
      <c r="F150" s="54">
        <f t="shared" si="16"/>
        <v>23.821675172620836</v>
      </c>
      <c r="G150" s="55">
        <f t="shared" si="17"/>
        <v>19.024538018782184</v>
      </c>
      <c r="H150" s="56">
        <f t="shared" si="18"/>
        <v>28.533174650401666</v>
      </c>
      <c r="I150" s="54">
        <f t="shared" si="19"/>
        <v>20.299825880154586</v>
      </c>
      <c r="J150" s="55">
        <f t="shared" si="20"/>
        <v>15.614675708572424</v>
      </c>
      <c r="K150" s="56">
        <f t="shared" si="21"/>
        <v>24.77376504773765</v>
      </c>
    </row>
    <row r="151" spans="2:11" ht="12.75" customHeight="1">
      <c r="B151" s="69" t="s">
        <v>39</v>
      </c>
      <c r="C151" s="58">
        <f>D6/E6*100</f>
        <v>92.7512355848435</v>
      </c>
      <c r="D151" s="59" t="s">
        <v>40</v>
      </c>
      <c r="E151" s="60" t="s">
        <v>40</v>
      </c>
      <c r="F151" s="58">
        <f>G6/H6*100</f>
        <v>98.21481701874441</v>
      </c>
      <c r="G151" s="59" t="s">
        <v>40</v>
      </c>
      <c r="H151" s="60" t="s">
        <v>40</v>
      </c>
      <c r="I151" s="58">
        <f>J6/K6*100</f>
        <v>95.5846958253797</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1200</v>
      </c>
      <c r="D254" s="2">
        <f aca="true" t="shared" si="22" ref="D254:K254">D115*100</f>
        <v>100</v>
      </c>
      <c r="E254" s="2">
        <f t="shared" si="22"/>
        <v>1100</v>
      </c>
      <c r="F254" s="2">
        <f t="shared" si="22"/>
        <v>1100</v>
      </c>
      <c r="G254" s="2">
        <f t="shared" si="22"/>
        <v>-100</v>
      </c>
      <c r="H254" s="2">
        <f t="shared" si="22"/>
        <v>1200</v>
      </c>
      <c r="I254" s="2">
        <f t="shared" si="22"/>
        <v>3000</v>
      </c>
      <c r="J254" s="2">
        <f t="shared" si="22"/>
        <v>200</v>
      </c>
      <c r="K254" s="2">
        <f t="shared" si="22"/>
        <v>2800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51B40-8624-4850-B3B9-46294768A0F4}">
  <dimension ref="B2:K254"/>
  <sheetViews>
    <sheetView zoomScaleSheetLayoutView="100" workbookViewId="0" topLeftCell="A1">
      <pane ySplit="5" topLeftCell="A104"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114</v>
      </c>
      <c r="D4" s="7"/>
      <c r="E4" s="8"/>
      <c r="F4" s="6" t="s">
        <v>116</v>
      </c>
      <c r="G4" s="7"/>
      <c r="H4" s="8"/>
      <c r="I4" s="6" t="s">
        <v>118</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7082</v>
      </c>
      <c r="D6" s="14">
        <f>SUM(D8:D116)</f>
        <v>3376</v>
      </c>
      <c r="E6" s="15">
        <f>SUM(E8:E116)</f>
        <v>3706</v>
      </c>
      <c r="F6" s="13">
        <f>G6+H6</f>
        <v>5168</v>
      </c>
      <c r="G6" s="14">
        <f>SUM(G8:G116)</f>
        <v>2603</v>
      </c>
      <c r="H6" s="15">
        <f>SUM(H8:H116)</f>
        <v>2565</v>
      </c>
      <c r="I6" s="13">
        <f>J6+K6</f>
        <v>11316</v>
      </c>
      <c r="J6" s="14">
        <f>SUM(J8:J116)</f>
        <v>5538</v>
      </c>
      <c r="K6" s="15">
        <f>SUM(K8:K116)</f>
        <v>5778</v>
      </c>
    </row>
    <row r="7" spans="2:11" ht="12.75" customHeight="1">
      <c r="B7" s="18"/>
      <c r="C7" s="19"/>
      <c r="D7" s="20"/>
      <c r="E7" s="21"/>
      <c r="F7" s="19"/>
      <c r="G7" s="20"/>
      <c r="H7" s="21"/>
      <c r="I7" s="19"/>
      <c r="J7" s="20"/>
      <c r="K7" s="21"/>
    </row>
    <row r="8" spans="2:11" ht="12.75" customHeight="1">
      <c r="B8" s="18">
        <v>0</v>
      </c>
      <c r="C8" s="23">
        <f aca="true" t="shared" si="0" ref="C8:C71">D8+E8</f>
        <v>33</v>
      </c>
      <c r="D8" s="24">
        <v>19</v>
      </c>
      <c r="E8" s="25">
        <v>14</v>
      </c>
      <c r="F8" s="23">
        <f aca="true" t="shared" si="1" ref="F8:F71">G8+H8</f>
        <v>28</v>
      </c>
      <c r="G8" s="24">
        <v>10</v>
      </c>
      <c r="H8" s="25">
        <v>18</v>
      </c>
      <c r="I8" s="23">
        <f aca="true" t="shared" si="2" ref="I8:I71">J8+K8</f>
        <v>46</v>
      </c>
      <c r="J8" s="24">
        <v>25</v>
      </c>
      <c r="K8" s="25">
        <v>21</v>
      </c>
    </row>
    <row r="9" spans="2:11" ht="12.75" customHeight="1">
      <c r="B9" s="18">
        <v>1</v>
      </c>
      <c r="C9" s="23">
        <f t="shared" si="0"/>
        <v>44</v>
      </c>
      <c r="D9" s="24">
        <v>24</v>
      </c>
      <c r="E9" s="25">
        <v>20</v>
      </c>
      <c r="F9" s="23">
        <f t="shared" si="1"/>
        <v>31</v>
      </c>
      <c r="G9" s="24">
        <v>15</v>
      </c>
      <c r="H9" s="25">
        <v>16</v>
      </c>
      <c r="I9" s="23">
        <f t="shared" si="2"/>
        <v>63</v>
      </c>
      <c r="J9" s="24">
        <v>34</v>
      </c>
      <c r="K9" s="25">
        <v>29</v>
      </c>
    </row>
    <row r="10" spans="2:11" ht="12.75" customHeight="1">
      <c r="B10" s="18">
        <v>2</v>
      </c>
      <c r="C10" s="23">
        <f t="shared" si="0"/>
        <v>48</v>
      </c>
      <c r="D10" s="24">
        <v>28</v>
      </c>
      <c r="E10" s="25">
        <v>20</v>
      </c>
      <c r="F10" s="23">
        <f t="shared" si="1"/>
        <v>33</v>
      </c>
      <c r="G10" s="24">
        <v>15</v>
      </c>
      <c r="H10" s="25">
        <v>18</v>
      </c>
      <c r="I10" s="23">
        <f t="shared" si="2"/>
        <v>72</v>
      </c>
      <c r="J10" s="24">
        <v>37</v>
      </c>
      <c r="K10" s="25">
        <v>35</v>
      </c>
    </row>
    <row r="11" spans="2:11" ht="12.75" customHeight="1">
      <c r="B11" s="18">
        <v>3</v>
      </c>
      <c r="C11" s="23">
        <f t="shared" si="0"/>
        <v>48</v>
      </c>
      <c r="D11" s="24">
        <v>20</v>
      </c>
      <c r="E11" s="25">
        <v>28</v>
      </c>
      <c r="F11" s="23">
        <f t="shared" si="1"/>
        <v>33</v>
      </c>
      <c r="G11" s="24">
        <v>14</v>
      </c>
      <c r="H11" s="25">
        <v>19</v>
      </c>
      <c r="I11" s="23">
        <f t="shared" si="2"/>
        <v>80</v>
      </c>
      <c r="J11" s="24">
        <v>38</v>
      </c>
      <c r="K11" s="25">
        <v>42</v>
      </c>
    </row>
    <row r="12" spans="2:11" ht="12.75" customHeight="1">
      <c r="B12" s="18">
        <v>4</v>
      </c>
      <c r="C12" s="23">
        <f t="shared" si="0"/>
        <v>72</v>
      </c>
      <c r="D12" s="24">
        <v>35</v>
      </c>
      <c r="E12" s="25">
        <v>37</v>
      </c>
      <c r="F12" s="23">
        <f t="shared" si="1"/>
        <v>34</v>
      </c>
      <c r="G12" s="24">
        <v>19</v>
      </c>
      <c r="H12" s="25">
        <v>15</v>
      </c>
      <c r="I12" s="23">
        <f t="shared" si="2"/>
        <v>82</v>
      </c>
      <c r="J12" s="24">
        <v>38</v>
      </c>
      <c r="K12" s="25">
        <v>44</v>
      </c>
    </row>
    <row r="13" spans="2:11" ht="12.75" customHeight="1">
      <c r="B13" s="18">
        <v>5</v>
      </c>
      <c r="C13" s="23">
        <f t="shared" si="0"/>
        <v>55</v>
      </c>
      <c r="D13" s="24">
        <v>23</v>
      </c>
      <c r="E13" s="25">
        <v>32</v>
      </c>
      <c r="F13" s="23">
        <f t="shared" si="1"/>
        <v>49</v>
      </c>
      <c r="G13" s="24">
        <v>31</v>
      </c>
      <c r="H13" s="25">
        <v>18</v>
      </c>
      <c r="I13" s="23">
        <f t="shared" si="2"/>
        <v>101</v>
      </c>
      <c r="J13" s="24">
        <v>45</v>
      </c>
      <c r="K13" s="25">
        <v>56</v>
      </c>
    </row>
    <row r="14" spans="2:11" ht="12.75" customHeight="1">
      <c r="B14" s="18">
        <v>6</v>
      </c>
      <c r="C14" s="23">
        <f t="shared" si="0"/>
        <v>57</v>
      </c>
      <c r="D14" s="24">
        <v>36</v>
      </c>
      <c r="E14" s="25">
        <v>21</v>
      </c>
      <c r="F14" s="23">
        <f t="shared" si="1"/>
        <v>43</v>
      </c>
      <c r="G14" s="24">
        <v>23</v>
      </c>
      <c r="H14" s="25">
        <v>20</v>
      </c>
      <c r="I14" s="23">
        <f t="shared" si="2"/>
        <v>104</v>
      </c>
      <c r="J14" s="24">
        <v>50</v>
      </c>
      <c r="K14" s="25">
        <v>54</v>
      </c>
    </row>
    <row r="15" spans="2:11" ht="12.75" customHeight="1">
      <c r="B15" s="18">
        <v>7</v>
      </c>
      <c r="C15" s="23">
        <f t="shared" si="0"/>
        <v>61</v>
      </c>
      <c r="D15" s="24">
        <v>35</v>
      </c>
      <c r="E15" s="25">
        <v>26</v>
      </c>
      <c r="F15" s="23">
        <f t="shared" si="1"/>
        <v>38</v>
      </c>
      <c r="G15" s="24">
        <v>24</v>
      </c>
      <c r="H15" s="25">
        <v>14</v>
      </c>
      <c r="I15" s="23">
        <f t="shared" si="2"/>
        <v>112</v>
      </c>
      <c r="J15" s="24">
        <v>56</v>
      </c>
      <c r="K15" s="25">
        <v>56</v>
      </c>
    </row>
    <row r="16" spans="2:11" ht="12.75" customHeight="1">
      <c r="B16" s="18">
        <v>8</v>
      </c>
      <c r="C16" s="23">
        <f t="shared" si="0"/>
        <v>65</v>
      </c>
      <c r="D16" s="24">
        <v>40</v>
      </c>
      <c r="E16" s="25">
        <v>25</v>
      </c>
      <c r="F16" s="23">
        <f t="shared" si="1"/>
        <v>64</v>
      </c>
      <c r="G16" s="24">
        <v>36</v>
      </c>
      <c r="H16" s="25">
        <v>28</v>
      </c>
      <c r="I16" s="23">
        <f t="shared" si="2"/>
        <v>118</v>
      </c>
      <c r="J16" s="24">
        <v>58</v>
      </c>
      <c r="K16" s="25">
        <v>60</v>
      </c>
    </row>
    <row r="17" spans="2:11" ht="12.75" customHeight="1">
      <c r="B17" s="61">
        <v>9</v>
      </c>
      <c r="C17" s="27">
        <f t="shared" si="0"/>
        <v>51</v>
      </c>
      <c r="D17" s="28">
        <v>24</v>
      </c>
      <c r="E17" s="29">
        <v>27</v>
      </c>
      <c r="F17" s="27">
        <f t="shared" si="1"/>
        <v>58</v>
      </c>
      <c r="G17" s="28">
        <v>31</v>
      </c>
      <c r="H17" s="29">
        <v>27</v>
      </c>
      <c r="I17" s="27">
        <f t="shared" si="2"/>
        <v>99</v>
      </c>
      <c r="J17" s="28">
        <v>54</v>
      </c>
      <c r="K17" s="29">
        <v>45</v>
      </c>
    </row>
    <row r="18" spans="2:11" ht="12.75" customHeight="1">
      <c r="B18" s="18">
        <v>10</v>
      </c>
      <c r="C18" s="23">
        <f t="shared" si="0"/>
        <v>68</v>
      </c>
      <c r="D18" s="24">
        <v>40</v>
      </c>
      <c r="E18" s="25">
        <v>28</v>
      </c>
      <c r="F18" s="23">
        <f t="shared" si="1"/>
        <v>73</v>
      </c>
      <c r="G18" s="24">
        <v>35</v>
      </c>
      <c r="H18" s="25">
        <v>38</v>
      </c>
      <c r="I18" s="23">
        <f t="shared" si="2"/>
        <v>114</v>
      </c>
      <c r="J18" s="24">
        <v>49</v>
      </c>
      <c r="K18" s="25">
        <v>65</v>
      </c>
    </row>
    <row r="19" spans="2:11" ht="12.75" customHeight="1">
      <c r="B19" s="18">
        <v>11</v>
      </c>
      <c r="C19" s="23">
        <f t="shared" si="0"/>
        <v>68</v>
      </c>
      <c r="D19" s="24">
        <v>32</v>
      </c>
      <c r="E19" s="25">
        <v>36</v>
      </c>
      <c r="F19" s="23">
        <f t="shared" si="1"/>
        <v>55</v>
      </c>
      <c r="G19" s="24">
        <v>37</v>
      </c>
      <c r="H19" s="25">
        <v>18</v>
      </c>
      <c r="I19" s="23">
        <f t="shared" si="2"/>
        <v>114</v>
      </c>
      <c r="J19" s="24">
        <v>59</v>
      </c>
      <c r="K19" s="25">
        <v>55</v>
      </c>
    </row>
    <row r="20" spans="2:11" ht="12.75" customHeight="1">
      <c r="B20" s="18">
        <v>12</v>
      </c>
      <c r="C20" s="23">
        <f t="shared" si="0"/>
        <v>66</v>
      </c>
      <c r="D20" s="24">
        <v>31</v>
      </c>
      <c r="E20" s="25">
        <v>35</v>
      </c>
      <c r="F20" s="23">
        <f t="shared" si="1"/>
        <v>51</v>
      </c>
      <c r="G20" s="24">
        <v>30</v>
      </c>
      <c r="H20" s="25">
        <v>21</v>
      </c>
      <c r="I20" s="23">
        <f t="shared" si="2"/>
        <v>118</v>
      </c>
      <c r="J20" s="24">
        <v>59</v>
      </c>
      <c r="K20" s="25">
        <v>59</v>
      </c>
    </row>
    <row r="21" spans="2:11" ht="12.75" customHeight="1">
      <c r="B21" s="18">
        <v>13</v>
      </c>
      <c r="C21" s="23">
        <f t="shared" si="0"/>
        <v>61</v>
      </c>
      <c r="D21" s="24">
        <v>27</v>
      </c>
      <c r="E21" s="25">
        <v>34</v>
      </c>
      <c r="F21" s="23">
        <f t="shared" si="1"/>
        <v>52</v>
      </c>
      <c r="G21" s="24">
        <v>23</v>
      </c>
      <c r="H21" s="25">
        <v>29</v>
      </c>
      <c r="I21" s="23">
        <f t="shared" si="2"/>
        <v>91</v>
      </c>
      <c r="J21" s="24">
        <v>40</v>
      </c>
      <c r="K21" s="25">
        <v>51</v>
      </c>
    </row>
    <row r="22" spans="2:11" ht="12.75" customHeight="1">
      <c r="B22" s="18">
        <v>14</v>
      </c>
      <c r="C22" s="23">
        <f t="shared" si="0"/>
        <v>59</v>
      </c>
      <c r="D22" s="24">
        <v>32</v>
      </c>
      <c r="E22" s="25">
        <v>27</v>
      </c>
      <c r="F22" s="23">
        <f t="shared" si="1"/>
        <v>42</v>
      </c>
      <c r="G22" s="24">
        <v>18</v>
      </c>
      <c r="H22" s="25">
        <v>24</v>
      </c>
      <c r="I22" s="23">
        <f t="shared" si="2"/>
        <v>114</v>
      </c>
      <c r="J22" s="24">
        <v>57</v>
      </c>
      <c r="K22" s="25">
        <v>57</v>
      </c>
    </row>
    <row r="23" spans="2:11" ht="12.75" customHeight="1">
      <c r="B23" s="18">
        <v>15</v>
      </c>
      <c r="C23" s="23">
        <f t="shared" si="0"/>
        <v>60</v>
      </c>
      <c r="D23" s="24">
        <v>31</v>
      </c>
      <c r="E23" s="25">
        <v>29</v>
      </c>
      <c r="F23" s="23">
        <f t="shared" si="1"/>
        <v>41</v>
      </c>
      <c r="G23" s="24">
        <v>22</v>
      </c>
      <c r="H23" s="25">
        <v>19</v>
      </c>
      <c r="I23" s="23">
        <f t="shared" si="2"/>
        <v>101</v>
      </c>
      <c r="J23" s="24">
        <v>50</v>
      </c>
      <c r="K23" s="25">
        <v>51</v>
      </c>
    </row>
    <row r="24" spans="2:11" ht="12.75" customHeight="1">
      <c r="B24" s="18">
        <v>16</v>
      </c>
      <c r="C24" s="23">
        <f t="shared" si="0"/>
        <v>42</v>
      </c>
      <c r="D24" s="24">
        <v>23</v>
      </c>
      <c r="E24" s="25">
        <v>19</v>
      </c>
      <c r="F24" s="23">
        <f t="shared" si="1"/>
        <v>42</v>
      </c>
      <c r="G24" s="24">
        <v>22</v>
      </c>
      <c r="H24" s="25">
        <v>20</v>
      </c>
      <c r="I24" s="23">
        <f t="shared" si="2"/>
        <v>81</v>
      </c>
      <c r="J24" s="24">
        <v>50</v>
      </c>
      <c r="K24" s="25">
        <v>31</v>
      </c>
    </row>
    <row r="25" spans="2:11" ht="12.75" customHeight="1">
      <c r="B25" s="18">
        <v>17</v>
      </c>
      <c r="C25" s="23">
        <f t="shared" si="0"/>
        <v>71</v>
      </c>
      <c r="D25" s="24">
        <v>34</v>
      </c>
      <c r="E25" s="25">
        <v>37</v>
      </c>
      <c r="F25" s="23">
        <f t="shared" si="1"/>
        <v>23</v>
      </c>
      <c r="G25" s="24">
        <v>11</v>
      </c>
      <c r="H25" s="25">
        <v>12</v>
      </c>
      <c r="I25" s="23">
        <f t="shared" si="2"/>
        <v>105</v>
      </c>
      <c r="J25" s="24">
        <v>61</v>
      </c>
      <c r="K25" s="25">
        <v>44</v>
      </c>
    </row>
    <row r="26" spans="2:11" ht="12.75" customHeight="1">
      <c r="B26" s="18">
        <v>18</v>
      </c>
      <c r="C26" s="23">
        <f t="shared" si="0"/>
        <v>46</v>
      </c>
      <c r="D26" s="24">
        <v>23</v>
      </c>
      <c r="E26" s="25">
        <v>23</v>
      </c>
      <c r="F26" s="23">
        <f t="shared" si="1"/>
        <v>17</v>
      </c>
      <c r="G26" s="24">
        <v>9</v>
      </c>
      <c r="H26" s="25">
        <v>8</v>
      </c>
      <c r="I26" s="23">
        <f t="shared" si="2"/>
        <v>69</v>
      </c>
      <c r="J26" s="24">
        <v>34</v>
      </c>
      <c r="K26" s="25">
        <v>35</v>
      </c>
    </row>
    <row r="27" spans="2:11" ht="12.75" customHeight="1">
      <c r="B27" s="61">
        <v>19</v>
      </c>
      <c r="C27" s="27">
        <f t="shared" si="0"/>
        <v>34</v>
      </c>
      <c r="D27" s="28">
        <v>14</v>
      </c>
      <c r="E27" s="29">
        <v>20</v>
      </c>
      <c r="F27" s="27">
        <f t="shared" si="1"/>
        <v>36</v>
      </c>
      <c r="G27" s="28">
        <v>19</v>
      </c>
      <c r="H27" s="29">
        <v>17</v>
      </c>
      <c r="I27" s="27">
        <f t="shared" si="2"/>
        <v>40</v>
      </c>
      <c r="J27" s="28">
        <v>20</v>
      </c>
      <c r="K27" s="29">
        <v>20</v>
      </c>
    </row>
    <row r="28" spans="2:11" ht="12.75" customHeight="1">
      <c r="B28" s="18">
        <v>20</v>
      </c>
      <c r="C28" s="23">
        <f t="shared" si="0"/>
        <v>26</v>
      </c>
      <c r="D28" s="24">
        <v>18</v>
      </c>
      <c r="E28" s="25">
        <v>8</v>
      </c>
      <c r="F28" s="23">
        <f t="shared" si="1"/>
        <v>19</v>
      </c>
      <c r="G28" s="24">
        <v>11</v>
      </c>
      <c r="H28" s="25">
        <v>8</v>
      </c>
      <c r="I28" s="23">
        <f t="shared" si="2"/>
        <v>37</v>
      </c>
      <c r="J28" s="24">
        <v>19</v>
      </c>
      <c r="K28" s="25">
        <v>18</v>
      </c>
    </row>
    <row r="29" spans="2:11" ht="12.75" customHeight="1">
      <c r="B29" s="18">
        <v>21</v>
      </c>
      <c r="C29" s="23">
        <f t="shared" si="0"/>
        <v>19</v>
      </c>
      <c r="D29" s="24">
        <v>14</v>
      </c>
      <c r="E29" s="25">
        <v>5</v>
      </c>
      <c r="F29" s="23">
        <f t="shared" si="1"/>
        <v>10</v>
      </c>
      <c r="G29" s="24">
        <v>14</v>
      </c>
      <c r="H29" s="25">
        <v>-4</v>
      </c>
      <c r="I29" s="23">
        <f t="shared" si="2"/>
        <v>27</v>
      </c>
      <c r="J29" s="24">
        <v>13</v>
      </c>
      <c r="K29" s="25">
        <v>14</v>
      </c>
    </row>
    <row r="30" spans="2:11" ht="12.75" customHeight="1">
      <c r="B30" s="18">
        <v>22</v>
      </c>
      <c r="C30" s="23">
        <f t="shared" si="0"/>
        <v>12</v>
      </c>
      <c r="D30" s="24">
        <v>8</v>
      </c>
      <c r="E30" s="25">
        <v>4</v>
      </c>
      <c r="F30" s="23">
        <f t="shared" si="1"/>
        <v>12</v>
      </c>
      <c r="G30" s="24">
        <v>10</v>
      </c>
      <c r="H30" s="25">
        <v>2</v>
      </c>
      <c r="I30" s="23">
        <f t="shared" si="2"/>
        <v>29</v>
      </c>
      <c r="J30" s="24">
        <v>14</v>
      </c>
      <c r="K30" s="25">
        <v>15</v>
      </c>
    </row>
    <row r="31" spans="2:11" ht="12.75" customHeight="1">
      <c r="B31" s="18">
        <v>23</v>
      </c>
      <c r="C31" s="23">
        <f t="shared" si="0"/>
        <v>6</v>
      </c>
      <c r="D31" s="24">
        <v>11</v>
      </c>
      <c r="E31" s="25">
        <v>-5</v>
      </c>
      <c r="F31" s="23">
        <f t="shared" si="1"/>
        <v>19</v>
      </c>
      <c r="G31" s="24">
        <v>13</v>
      </c>
      <c r="H31" s="25">
        <v>6</v>
      </c>
      <c r="I31" s="23">
        <f t="shared" si="2"/>
        <v>27</v>
      </c>
      <c r="J31" s="24">
        <v>22</v>
      </c>
      <c r="K31" s="25">
        <v>5</v>
      </c>
    </row>
    <row r="32" spans="2:11" ht="12.75" customHeight="1">
      <c r="B32" s="18">
        <v>24</v>
      </c>
      <c r="C32" s="23">
        <f t="shared" si="0"/>
        <v>27</v>
      </c>
      <c r="D32" s="24">
        <v>21</v>
      </c>
      <c r="E32" s="25">
        <v>6</v>
      </c>
      <c r="F32" s="23">
        <f t="shared" si="1"/>
        <v>16</v>
      </c>
      <c r="G32" s="24">
        <v>13</v>
      </c>
      <c r="H32" s="25">
        <v>3</v>
      </c>
      <c r="I32" s="23">
        <f t="shared" si="2"/>
        <v>50</v>
      </c>
      <c r="J32" s="24">
        <v>21</v>
      </c>
      <c r="K32" s="25">
        <v>29</v>
      </c>
    </row>
    <row r="33" spans="2:11" ht="12.75" customHeight="1">
      <c r="B33" s="18">
        <v>25</v>
      </c>
      <c r="C33" s="23">
        <f t="shared" si="0"/>
        <v>26</v>
      </c>
      <c r="D33" s="24">
        <v>13</v>
      </c>
      <c r="E33" s="25">
        <v>13</v>
      </c>
      <c r="F33" s="23">
        <f t="shared" si="1"/>
        <v>26</v>
      </c>
      <c r="G33" s="24">
        <v>14</v>
      </c>
      <c r="H33" s="25">
        <v>12</v>
      </c>
      <c r="I33" s="23">
        <f t="shared" si="2"/>
        <v>58</v>
      </c>
      <c r="J33" s="24">
        <v>24</v>
      </c>
      <c r="K33" s="25">
        <v>34</v>
      </c>
    </row>
    <row r="34" spans="2:11" ht="12.75" customHeight="1">
      <c r="B34" s="18">
        <v>26</v>
      </c>
      <c r="C34" s="23">
        <f t="shared" si="0"/>
        <v>44</v>
      </c>
      <c r="D34" s="24">
        <v>23</v>
      </c>
      <c r="E34" s="25">
        <v>21</v>
      </c>
      <c r="F34" s="23">
        <f t="shared" si="1"/>
        <v>28</v>
      </c>
      <c r="G34" s="24">
        <v>13</v>
      </c>
      <c r="H34" s="25">
        <v>15</v>
      </c>
      <c r="I34" s="23">
        <f t="shared" si="2"/>
        <v>57</v>
      </c>
      <c r="J34" s="24">
        <v>29</v>
      </c>
      <c r="K34" s="25">
        <v>28</v>
      </c>
    </row>
    <row r="35" spans="2:11" ht="12.75" customHeight="1">
      <c r="B35" s="18">
        <v>27</v>
      </c>
      <c r="C35" s="23">
        <f t="shared" si="0"/>
        <v>34</v>
      </c>
      <c r="D35" s="24">
        <v>20</v>
      </c>
      <c r="E35" s="25">
        <v>14</v>
      </c>
      <c r="F35" s="23">
        <f t="shared" si="1"/>
        <v>27</v>
      </c>
      <c r="G35" s="24">
        <v>19</v>
      </c>
      <c r="H35" s="25">
        <v>8</v>
      </c>
      <c r="I35" s="23">
        <f t="shared" si="2"/>
        <v>62</v>
      </c>
      <c r="J35" s="24">
        <v>31</v>
      </c>
      <c r="K35" s="25">
        <v>31</v>
      </c>
    </row>
    <row r="36" spans="2:11" ht="12.75" customHeight="1">
      <c r="B36" s="18">
        <v>28</v>
      </c>
      <c r="C36" s="23">
        <f t="shared" si="0"/>
        <v>44</v>
      </c>
      <c r="D36" s="24">
        <v>26</v>
      </c>
      <c r="E36" s="25">
        <v>18</v>
      </c>
      <c r="F36" s="23">
        <f t="shared" si="1"/>
        <v>27</v>
      </c>
      <c r="G36" s="24">
        <v>19</v>
      </c>
      <c r="H36" s="25">
        <v>8</v>
      </c>
      <c r="I36" s="23">
        <f t="shared" si="2"/>
        <v>67</v>
      </c>
      <c r="J36" s="24">
        <v>40</v>
      </c>
      <c r="K36" s="25">
        <v>27</v>
      </c>
    </row>
    <row r="37" spans="2:11" ht="12.75" customHeight="1">
      <c r="B37" s="61">
        <v>29</v>
      </c>
      <c r="C37" s="27">
        <f t="shared" si="0"/>
        <v>46</v>
      </c>
      <c r="D37" s="28">
        <v>18</v>
      </c>
      <c r="E37" s="29">
        <v>28</v>
      </c>
      <c r="F37" s="27">
        <f t="shared" si="1"/>
        <v>38</v>
      </c>
      <c r="G37" s="28">
        <v>23</v>
      </c>
      <c r="H37" s="29">
        <v>15</v>
      </c>
      <c r="I37" s="27">
        <f t="shared" si="2"/>
        <v>71</v>
      </c>
      <c r="J37" s="28">
        <v>43</v>
      </c>
      <c r="K37" s="29">
        <v>28</v>
      </c>
    </row>
    <row r="38" spans="2:11" ht="12.75" customHeight="1">
      <c r="B38" s="18">
        <v>30</v>
      </c>
      <c r="C38" s="23">
        <f t="shared" si="0"/>
        <v>39</v>
      </c>
      <c r="D38" s="24">
        <v>22</v>
      </c>
      <c r="E38" s="25">
        <v>17</v>
      </c>
      <c r="F38" s="23">
        <f t="shared" si="1"/>
        <v>26</v>
      </c>
      <c r="G38" s="24">
        <v>16</v>
      </c>
      <c r="H38" s="25">
        <v>10</v>
      </c>
      <c r="I38" s="23">
        <f t="shared" si="2"/>
        <v>85</v>
      </c>
      <c r="J38" s="24">
        <v>38</v>
      </c>
      <c r="K38" s="25">
        <v>47</v>
      </c>
    </row>
    <row r="39" spans="2:11" ht="12.75" customHeight="1">
      <c r="B39" s="18">
        <v>31</v>
      </c>
      <c r="C39" s="23">
        <f t="shared" si="0"/>
        <v>42</v>
      </c>
      <c r="D39" s="24">
        <v>21</v>
      </c>
      <c r="E39" s="25">
        <v>21</v>
      </c>
      <c r="F39" s="23">
        <f t="shared" si="1"/>
        <v>29</v>
      </c>
      <c r="G39" s="24">
        <v>13</v>
      </c>
      <c r="H39" s="25">
        <v>16</v>
      </c>
      <c r="I39" s="23">
        <f t="shared" si="2"/>
        <v>101</v>
      </c>
      <c r="J39" s="24">
        <v>45</v>
      </c>
      <c r="K39" s="25">
        <v>56</v>
      </c>
    </row>
    <row r="40" spans="2:11" ht="12.75" customHeight="1">
      <c r="B40" s="18">
        <v>32</v>
      </c>
      <c r="C40" s="23">
        <f t="shared" si="0"/>
        <v>33</v>
      </c>
      <c r="D40" s="24">
        <v>19</v>
      </c>
      <c r="E40" s="25">
        <v>14</v>
      </c>
      <c r="F40" s="23">
        <f t="shared" si="1"/>
        <v>31</v>
      </c>
      <c r="G40" s="24">
        <v>20</v>
      </c>
      <c r="H40" s="25">
        <v>11</v>
      </c>
      <c r="I40" s="23">
        <f t="shared" si="2"/>
        <v>76</v>
      </c>
      <c r="J40" s="24">
        <v>39</v>
      </c>
      <c r="K40" s="25">
        <v>37</v>
      </c>
    </row>
    <row r="41" spans="2:11" ht="12.75" customHeight="1">
      <c r="B41" s="18">
        <v>33</v>
      </c>
      <c r="C41" s="23">
        <f t="shared" si="0"/>
        <v>42</v>
      </c>
      <c r="D41" s="24">
        <v>29</v>
      </c>
      <c r="E41" s="25">
        <v>13</v>
      </c>
      <c r="F41" s="23">
        <f t="shared" si="1"/>
        <v>26</v>
      </c>
      <c r="G41" s="24">
        <v>14</v>
      </c>
      <c r="H41" s="25">
        <v>12</v>
      </c>
      <c r="I41" s="23">
        <f t="shared" si="2"/>
        <v>79</v>
      </c>
      <c r="J41" s="24">
        <v>29</v>
      </c>
      <c r="K41" s="25">
        <v>50</v>
      </c>
    </row>
    <row r="42" spans="2:11" ht="12.75" customHeight="1">
      <c r="B42" s="18">
        <v>34</v>
      </c>
      <c r="C42" s="23">
        <f t="shared" si="0"/>
        <v>31</v>
      </c>
      <c r="D42" s="24">
        <v>12</v>
      </c>
      <c r="E42" s="25">
        <v>19</v>
      </c>
      <c r="F42" s="23">
        <f t="shared" si="1"/>
        <v>42</v>
      </c>
      <c r="G42" s="24">
        <v>22</v>
      </c>
      <c r="H42" s="25">
        <v>20</v>
      </c>
      <c r="I42" s="23">
        <f t="shared" si="2"/>
        <v>89</v>
      </c>
      <c r="J42" s="24">
        <v>54</v>
      </c>
      <c r="K42" s="25">
        <v>35</v>
      </c>
    </row>
    <row r="43" spans="2:11" ht="12.75" customHeight="1">
      <c r="B43" s="18">
        <v>35</v>
      </c>
      <c r="C43" s="23">
        <f t="shared" si="0"/>
        <v>53</v>
      </c>
      <c r="D43" s="24">
        <v>27</v>
      </c>
      <c r="E43" s="25">
        <v>26</v>
      </c>
      <c r="F43" s="23">
        <f t="shared" si="1"/>
        <v>41</v>
      </c>
      <c r="G43" s="24">
        <v>20</v>
      </c>
      <c r="H43" s="25">
        <v>21</v>
      </c>
      <c r="I43" s="23">
        <f t="shared" si="2"/>
        <v>95</v>
      </c>
      <c r="J43" s="24">
        <v>46</v>
      </c>
      <c r="K43" s="25">
        <v>49</v>
      </c>
    </row>
    <row r="44" spans="2:11" ht="12.75" customHeight="1">
      <c r="B44" s="18">
        <v>36</v>
      </c>
      <c r="C44" s="23">
        <f t="shared" si="0"/>
        <v>62</v>
      </c>
      <c r="D44" s="24">
        <v>26</v>
      </c>
      <c r="E44" s="25">
        <v>36</v>
      </c>
      <c r="F44" s="23">
        <f t="shared" si="1"/>
        <v>44</v>
      </c>
      <c r="G44" s="24">
        <v>23</v>
      </c>
      <c r="H44" s="25">
        <v>21</v>
      </c>
      <c r="I44" s="23">
        <f t="shared" si="2"/>
        <v>84</v>
      </c>
      <c r="J44" s="24">
        <v>38</v>
      </c>
      <c r="K44" s="25">
        <v>46</v>
      </c>
    </row>
    <row r="45" spans="2:11" ht="12.75" customHeight="1">
      <c r="B45" s="18">
        <v>37</v>
      </c>
      <c r="C45" s="23">
        <f t="shared" si="0"/>
        <v>69</v>
      </c>
      <c r="D45" s="24">
        <v>38</v>
      </c>
      <c r="E45" s="25">
        <v>31</v>
      </c>
      <c r="F45" s="23">
        <f t="shared" si="1"/>
        <v>51</v>
      </c>
      <c r="G45" s="24">
        <v>29</v>
      </c>
      <c r="H45" s="25">
        <v>22</v>
      </c>
      <c r="I45" s="23">
        <f t="shared" si="2"/>
        <v>100</v>
      </c>
      <c r="J45" s="24">
        <v>52</v>
      </c>
      <c r="K45" s="25">
        <v>48</v>
      </c>
    </row>
    <row r="46" spans="2:11" ht="12.75" customHeight="1">
      <c r="B46" s="18">
        <v>38</v>
      </c>
      <c r="C46" s="23">
        <f t="shared" si="0"/>
        <v>87</v>
      </c>
      <c r="D46" s="24">
        <v>36</v>
      </c>
      <c r="E46" s="25">
        <v>51</v>
      </c>
      <c r="F46" s="23">
        <f t="shared" si="1"/>
        <v>43</v>
      </c>
      <c r="G46" s="24">
        <v>22</v>
      </c>
      <c r="H46" s="25">
        <v>21</v>
      </c>
      <c r="I46" s="23">
        <f t="shared" si="2"/>
        <v>133</v>
      </c>
      <c r="J46" s="24">
        <v>60</v>
      </c>
      <c r="K46" s="25">
        <v>73</v>
      </c>
    </row>
    <row r="47" spans="2:11" ht="12.75" customHeight="1">
      <c r="B47" s="61">
        <v>39</v>
      </c>
      <c r="C47" s="27">
        <f t="shared" si="0"/>
        <v>54</v>
      </c>
      <c r="D47" s="28">
        <v>33</v>
      </c>
      <c r="E47" s="29">
        <v>21</v>
      </c>
      <c r="F47" s="27">
        <f t="shared" si="1"/>
        <v>53</v>
      </c>
      <c r="G47" s="28">
        <v>24</v>
      </c>
      <c r="H47" s="29">
        <v>29</v>
      </c>
      <c r="I47" s="27">
        <f t="shared" si="2"/>
        <v>140</v>
      </c>
      <c r="J47" s="28">
        <v>74</v>
      </c>
      <c r="K47" s="29">
        <v>66</v>
      </c>
    </row>
    <row r="48" spans="2:11" ht="12.75" customHeight="1">
      <c r="B48" s="18">
        <v>40</v>
      </c>
      <c r="C48" s="23">
        <f t="shared" si="0"/>
        <v>86</v>
      </c>
      <c r="D48" s="24">
        <v>46</v>
      </c>
      <c r="E48" s="25">
        <v>40</v>
      </c>
      <c r="F48" s="23">
        <f t="shared" si="1"/>
        <v>61</v>
      </c>
      <c r="G48" s="24">
        <v>35</v>
      </c>
      <c r="H48" s="25">
        <v>26</v>
      </c>
      <c r="I48" s="23">
        <f t="shared" si="2"/>
        <v>126</v>
      </c>
      <c r="J48" s="24">
        <v>66</v>
      </c>
      <c r="K48" s="25">
        <v>60</v>
      </c>
    </row>
    <row r="49" spans="2:11" ht="12.75" customHeight="1">
      <c r="B49" s="18">
        <v>41</v>
      </c>
      <c r="C49" s="23">
        <f t="shared" si="0"/>
        <v>77</v>
      </c>
      <c r="D49" s="24">
        <v>35</v>
      </c>
      <c r="E49" s="25">
        <v>42</v>
      </c>
      <c r="F49" s="23">
        <f t="shared" si="1"/>
        <v>62</v>
      </c>
      <c r="G49" s="24">
        <v>32</v>
      </c>
      <c r="H49" s="25">
        <v>30</v>
      </c>
      <c r="I49" s="23">
        <f t="shared" si="2"/>
        <v>139</v>
      </c>
      <c r="J49" s="24">
        <v>62</v>
      </c>
      <c r="K49" s="25">
        <v>77</v>
      </c>
    </row>
    <row r="50" spans="2:11" ht="12.75" customHeight="1">
      <c r="B50" s="18">
        <v>42</v>
      </c>
      <c r="C50" s="23">
        <f t="shared" si="0"/>
        <v>73</v>
      </c>
      <c r="D50" s="24">
        <v>31</v>
      </c>
      <c r="E50" s="25">
        <v>42</v>
      </c>
      <c r="F50" s="23">
        <f t="shared" si="1"/>
        <v>59</v>
      </c>
      <c r="G50" s="24">
        <v>23</v>
      </c>
      <c r="H50" s="25">
        <v>36</v>
      </c>
      <c r="I50" s="23">
        <f t="shared" si="2"/>
        <v>145</v>
      </c>
      <c r="J50" s="24">
        <v>76</v>
      </c>
      <c r="K50" s="25">
        <v>69</v>
      </c>
    </row>
    <row r="51" spans="2:11" ht="12.75" customHeight="1">
      <c r="B51" s="18">
        <v>43</v>
      </c>
      <c r="C51" s="23">
        <f t="shared" si="0"/>
        <v>78</v>
      </c>
      <c r="D51" s="24">
        <v>38</v>
      </c>
      <c r="E51" s="25">
        <v>40</v>
      </c>
      <c r="F51" s="23">
        <f t="shared" si="1"/>
        <v>56</v>
      </c>
      <c r="G51" s="24">
        <v>32</v>
      </c>
      <c r="H51" s="25">
        <v>24</v>
      </c>
      <c r="I51" s="23">
        <f t="shared" si="2"/>
        <v>124</v>
      </c>
      <c r="J51" s="24">
        <v>49</v>
      </c>
      <c r="K51" s="25">
        <v>75</v>
      </c>
    </row>
    <row r="52" spans="2:11" ht="12.75" customHeight="1">
      <c r="B52" s="18">
        <v>44</v>
      </c>
      <c r="C52" s="23">
        <f t="shared" si="0"/>
        <v>69</v>
      </c>
      <c r="D52" s="24">
        <v>41</v>
      </c>
      <c r="E52" s="25">
        <v>28</v>
      </c>
      <c r="F52" s="23">
        <f t="shared" si="1"/>
        <v>65</v>
      </c>
      <c r="G52" s="24">
        <v>29</v>
      </c>
      <c r="H52" s="25">
        <v>36</v>
      </c>
      <c r="I52" s="23">
        <f t="shared" si="2"/>
        <v>137</v>
      </c>
      <c r="J52" s="24">
        <v>57</v>
      </c>
      <c r="K52" s="25">
        <v>80</v>
      </c>
    </row>
    <row r="53" spans="2:11" ht="12.75" customHeight="1">
      <c r="B53" s="18">
        <v>45</v>
      </c>
      <c r="C53" s="23">
        <f t="shared" si="0"/>
        <v>77</v>
      </c>
      <c r="D53" s="24">
        <v>46</v>
      </c>
      <c r="E53" s="25">
        <v>31</v>
      </c>
      <c r="F53" s="23">
        <f t="shared" si="1"/>
        <v>72</v>
      </c>
      <c r="G53" s="24">
        <v>33</v>
      </c>
      <c r="H53" s="25">
        <v>39</v>
      </c>
      <c r="I53" s="23">
        <f t="shared" si="2"/>
        <v>151</v>
      </c>
      <c r="J53" s="24">
        <v>71</v>
      </c>
      <c r="K53" s="25">
        <v>80</v>
      </c>
    </row>
    <row r="54" spans="2:11" ht="12.75" customHeight="1">
      <c r="B54" s="18">
        <v>46</v>
      </c>
      <c r="C54" s="23">
        <f t="shared" si="0"/>
        <v>79</v>
      </c>
      <c r="D54" s="24">
        <v>47</v>
      </c>
      <c r="E54" s="25">
        <v>32</v>
      </c>
      <c r="F54" s="23">
        <f t="shared" si="1"/>
        <v>61</v>
      </c>
      <c r="G54" s="24">
        <v>35</v>
      </c>
      <c r="H54" s="25">
        <v>26</v>
      </c>
      <c r="I54" s="23">
        <f t="shared" si="2"/>
        <v>204</v>
      </c>
      <c r="J54" s="24">
        <v>102</v>
      </c>
      <c r="K54" s="25">
        <v>102</v>
      </c>
    </row>
    <row r="55" spans="2:11" ht="12.75" customHeight="1">
      <c r="B55" s="18">
        <v>47</v>
      </c>
      <c r="C55" s="23">
        <f t="shared" si="0"/>
        <v>71</v>
      </c>
      <c r="D55" s="24">
        <v>34</v>
      </c>
      <c r="E55" s="25">
        <v>37</v>
      </c>
      <c r="F55" s="23">
        <f t="shared" si="1"/>
        <v>60</v>
      </c>
      <c r="G55" s="24">
        <v>33</v>
      </c>
      <c r="H55" s="25">
        <v>27</v>
      </c>
      <c r="I55" s="23">
        <f t="shared" si="2"/>
        <v>138</v>
      </c>
      <c r="J55" s="24">
        <v>79</v>
      </c>
      <c r="K55" s="25">
        <v>59</v>
      </c>
    </row>
    <row r="56" spans="2:11" ht="12.75" customHeight="1">
      <c r="B56" s="18">
        <v>48</v>
      </c>
      <c r="C56" s="23">
        <f t="shared" si="0"/>
        <v>86</v>
      </c>
      <c r="D56" s="24">
        <v>50</v>
      </c>
      <c r="E56" s="25">
        <v>36</v>
      </c>
      <c r="F56" s="23">
        <f t="shared" si="1"/>
        <v>59</v>
      </c>
      <c r="G56" s="24">
        <v>29</v>
      </c>
      <c r="H56" s="25">
        <v>30</v>
      </c>
      <c r="I56" s="23">
        <f t="shared" si="2"/>
        <v>145</v>
      </c>
      <c r="J56" s="24">
        <v>72</v>
      </c>
      <c r="K56" s="25">
        <v>73</v>
      </c>
    </row>
    <row r="57" spans="2:11" ht="12.75" customHeight="1">
      <c r="B57" s="61">
        <v>49</v>
      </c>
      <c r="C57" s="27">
        <f t="shared" si="0"/>
        <v>72</v>
      </c>
      <c r="D57" s="28">
        <v>33</v>
      </c>
      <c r="E57" s="29">
        <v>39</v>
      </c>
      <c r="F57" s="27">
        <f t="shared" si="1"/>
        <v>78</v>
      </c>
      <c r="G57" s="28">
        <v>48</v>
      </c>
      <c r="H57" s="29">
        <v>30</v>
      </c>
      <c r="I57" s="27">
        <f t="shared" si="2"/>
        <v>162</v>
      </c>
      <c r="J57" s="28">
        <v>85</v>
      </c>
      <c r="K57" s="29">
        <v>77</v>
      </c>
    </row>
    <row r="58" spans="2:11" ht="12.75" customHeight="1">
      <c r="B58" s="18">
        <v>50</v>
      </c>
      <c r="C58" s="23">
        <f t="shared" si="0"/>
        <v>76</v>
      </c>
      <c r="D58" s="24">
        <v>46</v>
      </c>
      <c r="E58" s="25">
        <v>30</v>
      </c>
      <c r="F58" s="23">
        <f t="shared" si="1"/>
        <v>62</v>
      </c>
      <c r="G58" s="24">
        <v>32</v>
      </c>
      <c r="H58" s="25">
        <v>30</v>
      </c>
      <c r="I58" s="23">
        <f t="shared" si="2"/>
        <v>141</v>
      </c>
      <c r="J58" s="24">
        <v>70</v>
      </c>
      <c r="K58" s="25">
        <v>71</v>
      </c>
    </row>
    <row r="59" spans="2:11" ht="12.75" customHeight="1">
      <c r="B59" s="18">
        <v>51</v>
      </c>
      <c r="C59" s="23">
        <f t="shared" si="0"/>
        <v>94</v>
      </c>
      <c r="D59" s="24">
        <v>45</v>
      </c>
      <c r="E59" s="25">
        <v>49</v>
      </c>
      <c r="F59" s="23">
        <f t="shared" si="1"/>
        <v>57</v>
      </c>
      <c r="G59" s="24">
        <v>30</v>
      </c>
      <c r="H59" s="25">
        <v>27</v>
      </c>
      <c r="I59" s="23">
        <f t="shared" si="2"/>
        <v>153</v>
      </c>
      <c r="J59" s="24">
        <v>72</v>
      </c>
      <c r="K59" s="25">
        <v>81</v>
      </c>
    </row>
    <row r="60" spans="2:11" ht="12.75" customHeight="1">
      <c r="B60" s="18">
        <v>52</v>
      </c>
      <c r="C60" s="23">
        <f t="shared" si="0"/>
        <v>80</v>
      </c>
      <c r="D60" s="24">
        <v>33</v>
      </c>
      <c r="E60" s="25">
        <v>47</v>
      </c>
      <c r="F60" s="23">
        <f t="shared" si="1"/>
        <v>51</v>
      </c>
      <c r="G60" s="24">
        <v>30</v>
      </c>
      <c r="H60" s="25">
        <v>21</v>
      </c>
      <c r="I60" s="23">
        <f t="shared" si="2"/>
        <v>152</v>
      </c>
      <c r="J60" s="24">
        <v>73</v>
      </c>
      <c r="K60" s="25">
        <v>79</v>
      </c>
    </row>
    <row r="61" spans="2:11" ht="12.75" customHeight="1">
      <c r="B61" s="18">
        <v>53</v>
      </c>
      <c r="C61" s="23">
        <f t="shared" si="0"/>
        <v>75</v>
      </c>
      <c r="D61" s="24">
        <v>38</v>
      </c>
      <c r="E61" s="25">
        <v>37</v>
      </c>
      <c r="F61" s="23">
        <f t="shared" si="1"/>
        <v>51</v>
      </c>
      <c r="G61" s="24">
        <v>30</v>
      </c>
      <c r="H61" s="25">
        <v>21</v>
      </c>
      <c r="I61" s="23">
        <f t="shared" si="2"/>
        <v>146</v>
      </c>
      <c r="J61" s="24">
        <v>58</v>
      </c>
      <c r="K61" s="25">
        <v>88</v>
      </c>
    </row>
    <row r="62" spans="2:11" ht="12.75" customHeight="1">
      <c r="B62" s="18">
        <v>54</v>
      </c>
      <c r="C62" s="23">
        <f t="shared" si="0"/>
        <v>87</v>
      </c>
      <c r="D62" s="24">
        <v>48</v>
      </c>
      <c r="E62" s="25">
        <v>39</v>
      </c>
      <c r="F62" s="23">
        <f t="shared" si="1"/>
        <v>61</v>
      </c>
      <c r="G62" s="24">
        <v>34</v>
      </c>
      <c r="H62" s="25">
        <v>27</v>
      </c>
      <c r="I62" s="23">
        <f t="shared" si="2"/>
        <v>167</v>
      </c>
      <c r="J62" s="24">
        <v>99</v>
      </c>
      <c r="K62" s="25">
        <v>68</v>
      </c>
    </row>
    <row r="63" spans="2:11" ht="12.75" customHeight="1">
      <c r="B63" s="18">
        <v>55</v>
      </c>
      <c r="C63" s="23">
        <f t="shared" si="0"/>
        <v>89</v>
      </c>
      <c r="D63" s="24">
        <v>39</v>
      </c>
      <c r="E63" s="25">
        <v>50</v>
      </c>
      <c r="F63" s="23">
        <f t="shared" si="1"/>
        <v>54</v>
      </c>
      <c r="G63" s="24">
        <v>33</v>
      </c>
      <c r="H63" s="25">
        <v>21</v>
      </c>
      <c r="I63" s="23">
        <f t="shared" si="2"/>
        <v>154</v>
      </c>
      <c r="J63" s="24">
        <v>84</v>
      </c>
      <c r="K63" s="25">
        <v>70</v>
      </c>
    </row>
    <row r="64" spans="2:11" ht="12.75" customHeight="1">
      <c r="B64" s="18">
        <v>56</v>
      </c>
      <c r="C64" s="23">
        <f t="shared" si="0"/>
        <v>109</v>
      </c>
      <c r="D64" s="24">
        <v>60</v>
      </c>
      <c r="E64" s="25">
        <v>49</v>
      </c>
      <c r="F64" s="23">
        <f t="shared" si="1"/>
        <v>61</v>
      </c>
      <c r="G64" s="24">
        <v>32</v>
      </c>
      <c r="H64" s="25">
        <v>29</v>
      </c>
      <c r="I64" s="23">
        <f t="shared" si="2"/>
        <v>162</v>
      </c>
      <c r="J64" s="24">
        <v>87</v>
      </c>
      <c r="K64" s="25">
        <v>75</v>
      </c>
    </row>
    <row r="65" spans="2:11" ht="12.75" customHeight="1">
      <c r="B65" s="18">
        <v>57</v>
      </c>
      <c r="C65" s="23">
        <f t="shared" si="0"/>
        <v>75</v>
      </c>
      <c r="D65" s="24">
        <v>33</v>
      </c>
      <c r="E65" s="25">
        <v>42</v>
      </c>
      <c r="F65" s="23">
        <f t="shared" si="1"/>
        <v>55</v>
      </c>
      <c r="G65" s="24">
        <v>28</v>
      </c>
      <c r="H65" s="25">
        <v>27</v>
      </c>
      <c r="I65" s="23">
        <f t="shared" si="2"/>
        <v>145</v>
      </c>
      <c r="J65" s="24">
        <v>78</v>
      </c>
      <c r="K65" s="25">
        <v>67</v>
      </c>
    </row>
    <row r="66" spans="2:11" ht="12.75" customHeight="1">
      <c r="B66" s="18">
        <v>58</v>
      </c>
      <c r="C66" s="23">
        <f t="shared" si="0"/>
        <v>125</v>
      </c>
      <c r="D66" s="24">
        <v>65</v>
      </c>
      <c r="E66" s="25">
        <v>60</v>
      </c>
      <c r="F66" s="23">
        <f t="shared" si="1"/>
        <v>75</v>
      </c>
      <c r="G66" s="24">
        <v>31</v>
      </c>
      <c r="H66" s="25">
        <v>44</v>
      </c>
      <c r="I66" s="23">
        <f t="shared" si="2"/>
        <v>119</v>
      </c>
      <c r="J66" s="24">
        <v>70</v>
      </c>
      <c r="K66" s="25">
        <v>49</v>
      </c>
    </row>
    <row r="67" spans="2:11" ht="12.75" customHeight="1">
      <c r="B67" s="61">
        <v>59</v>
      </c>
      <c r="C67" s="27">
        <f t="shared" si="0"/>
        <v>99</v>
      </c>
      <c r="D67" s="28">
        <v>51</v>
      </c>
      <c r="E67" s="29">
        <v>48</v>
      </c>
      <c r="F67" s="27">
        <f t="shared" si="1"/>
        <v>81</v>
      </c>
      <c r="G67" s="28">
        <v>43</v>
      </c>
      <c r="H67" s="29">
        <v>38</v>
      </c>
      <c r="I67" s="27">
        <f t="shared" si="2"/>
        <v>138</v>
      </c>
      <c r="J67" s="28">
        <v>81</v>
      </c>
      <c r="K67" s="29">
        <v>57</v>
      </c>
    </row>
    <row r="68" spans="2:11" ht="12.75" customHeight="1">
      <c r="B68" s="18">
        <v>60</v>
      </c>
      <c r="C68" s="23">
        <f t="shared" si="0"/>
        <v>115</v>
      </c>
      <c r="D68" s="24">
        <v>64</v>
      </c>
      <c r="E68" s="25">
        <v>51</v>
      </c>
      <c r="F68" s="23">
        <f t="shared" si="1"/>
        <v>92</v>
      </c>
      <c r="G68" s="24">
        <v>50</v>
      </c>
      <c r="H68" s="25">
        <v>42</v>
      </c>
      <c r="I68" s="23">
        <f t="shared" si="2"/>
        <v>130</v>
      </c>
      <c r="J68" s="24">
        <v>71</v>
      </c>
      <c r="K68" s="25">
        <v>59</v>
      </c>
    </row>
    <row r="69" spans="2:11" ht="12.75" customHeight="1">
      <c r="B69" s="18">
        <v>61</v>
      </c>
      <c r="C69" s="23">
        <f t="shared" si="0"/>
        <v>100</v>
      </c>
      <c r="D69" s="24">
        <v>55</v>
      </c>
      <c r="E69" s="25">
        <v>45</v>
      </c>
      <c r="F69" s="23">
        <f t="shared" si="1"/>
        <v>111</v>
      </c>
      <c r="G69" s="24">
        <v>64</v>
      </c>
      <c r="H69" s="25">
        <v>47</v>
      </c>
      <c r="I69" s="23">
        <f t="shared" si="2"/>
        <v>129</v>
      </c>
      <c r="J69" s="24">
        <v>62</v>
      </c>
      <c r="K69" s="25">
        <v>67</v>
      </c>
    </row>
    <row r="70" spans="2:11" ht="12.75" customHeight="1">
      <c r="B70" s="18">
        <v>62</v>
      </c>
      <c r="C70" s="23">
        <f t="shared" si="0"/>
        <v>106</v>
      </c>
      <c r="D70" s="24">
        <v>56</v>
      </c>
      <c r="E70" s="25">
        <v>50</v>
      </c>
      <c r="F70" s="23">
        <f t="shared" si="1"/>
        <v>85</v>
      </c>
      <c r="G70" s="24">
        <v>44</v>
      </c>
      <c r="H70" s="25">
        <v>41</v>
      </c>
      <c r="I70" s="23">
        <f t="shared" si="2"/>
        <v>147</v>
      </c>
      <c r="J70" s="24">
        <v>74</v>
      </c>
      <c r="K70" s="25">
        <v>73</v>
      </c>
    </row>
    <row r="71" spans="2:11" ht="12.75" customHeight="1">
      <c r="B71" s="18">
        <v>63</v>
      </c>
      <c r="C71" s="23">
        <f t="shared" si="0"/>
        <v>139</v>
      </c>
      <c r="D71" s="24">
        <v>77</v>
      </c>
      <c r="E71" s="25">
        <v>62</v>
      </c>
      <c r="F71" s="23">
        <f t="shared" si="1"/>
        <v>90</v>
      </c>
      <c r="G71" s="24">
        <v>54</v>
      </c>
      <c r="H71" s="25">
        <v>36</v>
      </c>
      <c r="I71" s="23">
        <f t="shared" si="2"/>
        <v>149</v>
      </c>
      <c r="J71" s="24">
        <v>74</v>
      </c>
      <c r="K71" s="25">
        <v>75</v>
      </c>
    </row>
    <row r="72" spans="2:11" ht="12.75" customHeight="1">
      <c r="B72" s="18">
        <v>64</v>
      </c>
      <c r="C72" s="23">
        <f>D72+E72</f>
        <v>117</v>
      </c>
      <c r="D72" s="24">
        <v>60</v>
      </c>
      <c r="E72" s="25">
        <v>57</v>
      </c>
      <c r="F72" s="23">
        <f>G72+H72</f>
        <v>107</v>
      </c>
      <c r="G72" s="24">
        <v>66</v>
      </c>
      <c r="H72" s="25">
        <v>41</v>
      </c>
      <c r="I72" s="23">
        <f>J72+K72</f>
        <v>202</v>
      </c>
      <c r="J72" s="24">
        <v>104</v>
      </c>
      <c r="K72" s="25">
        <v>98</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115</v>
      </c>
      <c r="D78" s="7"/>
      <c r="E78" s="8"/>
      <c r="F78" s="6" t="s">
        <v>117</v>
      </c>
      <c r="G78" s="7"/>
      <c r="H78" s="8"/>
      <c r="I78" s="6" t="s">
        <v>119</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121</v>
      </c>
      <c r="D80" s="24">
        <v>58</v>
      </c>
      <c r="E80" s="25">
        <v>63</v>
      </c>
      <c r="F80" s="23">
        <f aca="true" t="shared" si="4" ref="F80:F116">G80+H80</f>
        <v>101</v>
      </c>
      <c r="G80" s="24">
        <v>57</v>
      </c>
      <c r="H80" s="25">
        <v>44</v>
      </c>
      <c r="I80" s="23">
        <f aca="true" t="shared" si="5" ref="I80:I116">J80+K80</f>
        <v>196</v>
      </c>
      <c r="J80" s="24">
        <v>107</v>
      </c>
      <c r="K80" s="25">
        <v>89</v>
      </c>
    </row>
    <row r="81" spans="2:11" ht="12.75" customHeight="1">
      <c r="B81" s="18">
        <v>66</v>
      </c>
      <c r="C81" s="23">
        <f t="shared" si="3"/>
        <v>137</v>
      </c>
      <c r="D81" s="24">
        <v>60</v>
      </c>
      <c r="E81" s="25">
        <v>77</v>
      </c>
      <c r="F81" s="23">
        <f t="shared" si="4"/>
        <v>105</v>
      </c>
      <c r="G81" s="24">
        <v>59</v>
      </c>
      <c r="H81" s="25">
        <v>46</v>
      </c>
      <c r="I81" s="23">
        <f t="shared" si="5"/>
        <v>156</v>
      </c>
      <c r="J81" s="24">
        <v>75</v>
      </c>
      <c r="K81" s="25">
        <v>81</v>
      </c>
    </row>
    <row r="82" spans="2:11" ht="12.75" customHeight="1">
      <c r="B82" s="18">
        <v>67</v>
      </c>
      <c r="C82" s="23">
        <f t="shared" si="3"/>
        <v>136</v>
      </c>
      <c r="D82" s="24">
        <v>69</v>
      </c>
      <c r="E82" s="25">
        <v>67</v>
      </c>
      <c r="F82" s="23">
        <f t="shared" si="4"/>
        <v>100</v>
      </c>
      <c r="G82" s="24">
        <v>48</v>
      </c>
      <c r="H82" s="25">
        <v>52</v>
      </c>
      <c r="I82" s="23">
        <f t="shared" si="5"/>
        <v>225</v>
      </c>
      <c r="J82" s="24">
        <v>116</v>
      </c>
      <c r="K82" s="25">
        <v>109</v>
      </c>
    </row>
    <row r="83" spans="2:11" ht="12.75" customHeight="1">
      <c r="B83" s="18">
        <v>68</v>
      </c>
      <c r="C83" s="23">
        <f t="shared" si="3"/>
        <v>136</v>
      </c>
      <c r="D83" s="24">
        <v>62</v>
      </c>
      <c r="E83" s="25">
        <v>74</v>
      </c>
      <c r="F83" s="23">
        <f t="shared" si="4"/>
        <v>81</v>
      </c>
      <c r="G83" s="24">
        <v>40</v>
      </c>
      <c r="H83" s="25">
        <v>41</v>
      </c>
      <c r="I83" s="23">
        <f t="shared" si="5"/>
        <v>196</v>
      </c>
      <c r="J83" s="24">
        <v>112</v>
      </c>
      <c r="K83" s="25">
        <v>84</v>
      </c>
    </row>
    <row r="84" spans="2:11" ht="12.75" customHeight="1">
      <c r="B84" s="61">
        <v>69</v>
      </c>
      <c r="C84" s="27">
        <f t="shared" si="3"/>
        <v>140</v>
      </c>
      <c r="D84" s="28">
        <v>69</v>
      </c>
      <c r="E84" s="29">
        <v>71</v>
      </c>
      <c r="F84" s="27">
        <f t="shared" si="4"/>
        <v>89</v>
      </c>
      <c r="G84" s="28">
        <v>42</v>
      </c>
      <c r="H84" s="29">
        <v>47</v>
      </c>
      <c r="I84" s="27">
        <f t="shared" si="5"/>
        <v>240</v>
      </c>
      <c r="J84" s="28">
        <v>135</v>
      </c>
      <c r="K84" s="29">
        <v>105</v>
      </c>
    </row>
    <row r="85" spans="2:11" ht="12.75" customHeight="1">
      <c r="B85" s="18">
        <v>70</v>
      </c>
      <c r="C85" s="23">
        <f t="shared" si="3"/>
        <v>115</v>
      </c>
      <c r="D85" s="24">
        <v>57</v>
      </c>
      <c r="E85" s="25">
        <v>58</v>
      </c>
      <c r="F85" s="23">
        <f t="shared" si="4"/>
        <v>115</v>
      </c>
      <c r="G85" s="24">
        <v>61</v>
      </c>
      <c r="H85" s="25">
        <v>54</v>
      </c>
      <c r="I85" s="23">
        <f t="shared" si="5"/>
        <v>221</v>
      </c>
      <c r="J85" s="24">
        <v>110</v>
      </c>
      <c r="K85" s="25">
        <v>111</v>
      </c>
    </row>
    <row r="86" spans="2:11" ht="12.75" customHeight="1">
      <c r="B86" s="18">
        <v>71</v>
      </c>
      <c r="C86" s="23">
        <f t="shared" si="3"/>
        <v>130</v>
      </c>
      <c r="D86" s="24">
        <v>71</v>
      </c>
      <c r="E86" s="25">
        <v>59</v>
      </c>
      <c r="F86" s="23">
        <f t="shared" si="4"/>
        <v>84</v>
      </c>
      <c r="G86" s="24">
        <v>47</v>
      </c>
      <c r="H86" s="25">
        <v>37</v>
      </c>
      <c r="I86" s="23">
        <f t="shared" si="5"/>
        <v>246</v>
      </c>
      <c r="J86" s="24">
        <v>134</v>
      </c>
      <c r="K86" s="25">
        <v>112</v>
      </c>
    </row>
    <row r="87" spans="2:11" ht="12.75" customHeight="1">
      <c r="B87" s="18">
        <v>72</v>
      </c>
      <c r="C87" s="23">
        <f t="shared" si="3"/>
        <v>130</v>
      </c>
      <c r="D87" s="24">
        <v>65</v>
      </c>
      <c r="E87" s="25">
        <v>65</v>
      </c>
      <c r="F87" s="23">
        <f t="shared" si="4"/>
        <v>101</v>
      </c>
      <c r="G87" s="24">
        <v>52</v>
      </c>
      <c r="H87" s="25">
        <v>49</v>
      </c>
      <c r="I87" s="23">
        <f t="shared" si="5"/>
        <v>225</v>
      </c>
      <c r="J87" s="24">
        <v>115</v>
      </c>
      <c r="K87" s="25">
        <v>110</v>
      </c>
    </row>
    <row r="88" spans="2:11" ht="12.75" customHeight="1">
      <c r="B88" s="18">
        <v>73</v>
      </c>
      <c r="C88" s="23">
        <f t="shared" si="3"/>
        <v>113</v>
      </c>
      <c r="D88" s="24">
        <v>60</v>
      </c>
      <c r="E88" s="25">
        <v>53</v>
      </c>
      <c r="F88" s="23">
        <f t="shared" si="4"/>
        <v>84</v>
      </c>
      <c r="G88" s="24">
        <v>49</v>
      </c>
      <c r="H88" s="25">
        <v>35</v>
      </c>
      <c r="I88" s="23">
        <f t="shared" si="5"/>
        <v>257</v>
      </c>
      <c r="J88" s="24">
        <v>125</v>
      </c>
      <c r="K88" s="25">
        <v>132</v>
      </c>
    </row>
    <row r="89" spans="2:11" ht="12.75" customHeight="1">
      <c r="B89" s="18">
        <v>74</v>
      </c>
      <c r="C89" s="23">
        <f t="shared" si="3"/>
        <v>115</v>
      </c>
      <c r="D89" s="24">
        <v>55</v>
      </c>
      <c r="E89" s="25">
        <v>60</v>
      </c>
      <c r="F89" s="23">
        <f t="shared" si="4"/>
        <v>89</v>
      </c>
      <c r="G89" s="24">
        <v>50</v>
      </c>
      <c r="H89" s="25">
        <v>39</v>
      </c>
      <c r="I89" s="23">
        <f t="shared" si="5"/>
        <v>251</v>
      </c>
      <c r="J89" s="24">
        <v>122</v>
      </c>
      <c r="K89" s="25">
        <v>129</v>
      </c>
    </row>
    <row r="90" spans="2:11" ht="12.75" customHeight="1">
      <c r="B90" s="18">
        <v>75</v>
      </c>
      <c r="C90" s="23">
        <f t="shared" si="3"/>
        <v>112</v>
      </c>
      <c r="D90" s="24">
        <v>53</v>
      </c>
      <c r="E90" s="25">
        <v>59</v>
      </c>
      <c r="F90" s="23">
        <f t="shared" si="4"/>
        <v>86</v>
      </c>
      <c r="G90" s="24">
        <v>34</v>
      </c>
      <c r="H90" s="25">
        <v>52</v>
      </c>
      <c r="I90" s="23">
        <f t="shared" si="5"/>
        <v>180</v>
      </c>
      <c r="J90" s="24">
        <v>92</v>
      </c>
      <c r="K90" s="25">
        <v>88</v>
      </c>
    </row>
    <row r="91" spans="2:11" ht="12.75" customHeight="1">
      <c r="B91" s="18">
        <v>76</v>
      </c>
      <c r="C91" s="23">
        <f t="shared" si="3"/>
        <v>103</v>
      </c>
      <c r="D91" s="24">
        <v>43</v>
      </c>
      <c r="E91" s="25">
        <v>60</v>
      </c>
      <c r="F91" s="23">
        <f t="shared" si="4"/>
        <v>67</v>
      </c>
      <c r="G91" s="24">
        <v>32</v>
      </c>
      <c r="H91" s="25">
        <v>35</v>
      </c>
      <c r="I91" s="23">
        <f t="shared" si="5"/>
        <v>180</v>
      </c>
      <c r="J91" s="24">
        <v>86</v>
      </c>
      <c r="K91" s="25">
        <v>94</v>
      </c>
    </row>
    <row r="92" spans="2:11" ht="12.75" customHeight="1">
      <c r="B92" s="18">
        <v>77</v>
      </c>
      <c r="C92" s="23">
        <f t="shared" si="3"/>
        <v>89</v>
      </c>
      <c r="D92" s="24">
        <v>37</v>
      </c>
      <c r="E92" s="25">
        <v>52</v>
      </c>
      <c r="F92" s="23">
        <f t="shared" si="4"/>
        <v>50</v>
      </c>
      <c r="G92" s="24">
        <v>23</v>
      </c>
      <c r="H92" s="25">
        <v>27</v>
      </c>
      <c r="I92" s="23">
        <f t="shared" si="5"/>
        <v>124</v>
      </c>
      <c r="J92" s="24">
        <v>57</v>
      </c>
      <c r="K92" s="25">
        <v>67</v>
      </c>
    </row>
    <row r="93" spans="2:11" ht="12.75" customHeight="1">
      <c r="B93" s="18">
        <v>78</v>
      </c>
      <c r="C93" s="23">
        <f t="shared" si="3"/>
        <v>57</v>
      </c>
      <c r="D93" s="24">
        <v>26</v>
      </c>
      <c r="E93" s="25">
        <v>31</v>
      </c>
      <c r="F93" s="23">
        <f t="shared" si="4"/>
        <v>31</v>
      </c>
      <c r="G93" s="24">
        <v>13</v>
      </c>
      <c r="H93" s="25">
        <v>18</v>
      </c>
      <c r="I93" s="23">
        <f t="shared" si="5"/>
        <v>104</v>
      </c>
      <c r="J93" s="24">
        <v>51</v>
      </c>
      <c r="K93" s="25">
        <v>53</v>
      </c>
    </row>
    <row r="94" spans="2:11" ht="12.75" customHeight="1">
      <c r="B94" s="61">
        <v>79</v>
      </c>
      <c r="C94" s="27">
        <f t="shared" si="3"/>
        <v>83</v>
      </c>
      <c r="D94" s="28">
        <v>28</v>
      </c>
      <c r="E94" s="29">
        <v>55</v>
      </c>
      <c r="F94" s="27">
        <f t="shared" si="4"/>
        <v>54</v>
      </c>
      <c r="G94" s="28">
        <v>21</v>
      </c>
      <c r="H94" s="29">
        <v>33</v>
      </c>
      <c r="I94" s="27">
        <f t="shared" si="5"/>
        <v>140</v>
      </c>
      <c r="J94" s="28">
        <v>67</v>
      </c>
      <c r="K94" s="29">
        <v>73</v>
      </c>
    </row>
    <row r="95" spans="2:11" ht="12.75" customHeight="1">
      <c r="B95" s="18">
        <v>80</v>
      </c>
      <c r="C95" s="23">
        <f t="shared" si="3"/>
        <v>97</v>
      </c>
      <c r="D95" s="24">
        <v>34</v>
      </c>
      <c r="E95" s="25">
        <v>63</v>
      </c>
      <c r="F95" s="23">
        <f t="shared" si="4"/>
        <v>53</v>
      </c>
      <c r="G95" s="24">
        <v>22</v>
      </c>
      <c r="H95" s="25">
        <v>31</v>
      </c>
      <c r="I95" s="23">
        <f t="shared" si="5"/>
        <v>148</v>
      </c>
      <c r="J95" s="24">
        <v>75</v>
      </c>
      <c r="K95" s="25">
        <v>73</v>
      </c>
    </row>
    <row r="96" spans="2:11" ht="12.75" customHeight="1">
      <c r="B96" s="18">
        <v>81</v>
      </c>
      <c r="C96" s="23">
        <f t="shared" si="3"/>
        <v>108</v>
      </c>
      <c r="D96" s="24">
        <v>35</v>
      </c>
      <c r="E96" s="25">
        <v>73</v>
      </c>
      <c r="F96" s="23">
        <f t="shared" si="4"/>
        <v>58</v>
      </c>
      <c r="G96" s="24">
        <v>25</v>
      </c>
      <c r="H96" s="25">
        <v>33</v>
      </c>
      <c r="I96" s="23">
        <f t="shared" si="5"/>
        <v>134</v>
      </c>
      <c r="J96" s="24">
        <v>65</v>
      </c>
      <c r="K96" s="25">
        <v>69</v>
      </c>
    </row>
    <row r="97" spans="2:11" ht="12.75" customHeight="1">
      <c r="B97" s="18">
        <v>82</v>
      </c>
      <c r="C97" s="23">
        <f t="shared" si="3"/>
        <v>106</v>
      </c>
      <c r="D97" s="24">
        <v>37</v>
      </c>
      <c r="E97" s="25">
        <v>69</v>
      </c>
      <c r="F97" s="23">
        <f t="shared" si="4"/>
        <v>69</v>
      </c>
      <c r="G97" s="24">
        <v>17</v>
      </c>
      <c r="H97" s="25">
        <v>52</v>
      </c>
      <c r="I97" s="23">
        <f t="shared" si="5"/>
        <v>126</v>
      </c>
      <c r="J97" s="24">
        <v>61</v>
      </c>
      <c r="K97" s="25">
        <v>65</v>
      </c>
    </row>
    <row r="98" spans="2:11" ht="12.75" customHeight="1">
      <c r="B98" s="18">
        <v>83</v>
      </c>
      <c r="C98" s="23">
        <f t="shared" si="3"/>
        <v>90</v>
      </c>
      <c r="D98" s="24">
        <v>30</v>
      </c>
      <c r="E98" s="25">
        <v>60</v>
      </c>
      <c r="F98" s="23">
        <f t="shared" si="4"/>
        <v>61</v>
      </c>
      <c r="G98" s="24">
        <v>20</v>
      </c>
      <c r="H98" s="25">
        <v>41</v>
      </c>
      <c r="I98" s="23">
        <f t="shared" si="5"/>
        <v>116</v>
      </c>
      <c r="J98" s="24">
        <v>49</v>
      </c>
      <c r="K98" s="25">
        <v>67</v>
      </c>
    </row>
    <row r="99" spans="2:11" ht="12.75" customHeight="1">
      <c r="B99" s="18">
        <v>84</v>
      </c>
      <c r="C99" s="23">
        <f t="shared" si="3"/>
        <v>78</v>
      </c>
      <c r="D99" s="24">
        <v>27</v>
      </c>
      <c r="E99" s="25">
        <v>51</v>
      </c>
      <c r="F99" s="23">
        <f t="shared" si="4"/>
        <v>64</v>
      </c>
      <c r="G99" s="24">
        <v>14</v>
      </c>
      <c r="H99" s="25">
        <v>50</v>
      </c>
      <c r="I99" s="23">
        <f t="shared" si="5"/>
        <v>101</v>
      </c>
      <c r="J99" s="24">
        <v>36</v>
      </c>
      <c r="K99" s="25">
        <v>65</v>
      </c>
    </row>
    <row r="100" spans="2:11" ht="12.75" customHeight="1">
      <c r="B100" s="18">
        <v>85</v>
      </c>
      <c r="C100" s="23">
        <f t="shared" si="3"/>
        <v>103</v>
      </c>
      <c r="D100" s="24">
        <v>41</v>
      </c>
      <c r="E100" s="25">
        <v>62</v>
      </c>
      <c r="F100" s="23">
        <f t="shared" si="4"/>
        <v>49</v>
      </c>
      <c r="G100" s="24">
        <v>14</v>
      </c>
      <c r="H100" s="25">
        <v>35</v>
      </c>
      <c r="I100" s="23">
        <f t="shared" si="5"/>
        <v>90</v>
      </c>
      <c r="J100" s="24">
        <v>31</v>
      </c>
      <c r="K100" s="25">
        <v>59</v>
      </c>
    </row>
    <row r="101" spans="2:11" ht="12.75" customHeight="1">
      <c r="B101" s="18">
        <v>86</v>
      </c>
      <c r="C101" s="23">
        <f t="shared" si="3"/>
        <v>112</v>
      </c>
      <c r="D101" s="24">
        <v>41</v>
      </c>
      <c r="E101" s="25">
        <v>71</v>
      </c>
      <c r="F101" s="23">
        <f t="shared" si="4"/>
        <v>56</v>
      </c>
      <c r="G101" s="24">
        <v>27</v>
      </c>
      <c r="H101" s="25">
        <v>29</v>
      </c>
      <c r="I101" s="23">
        <f t="shared" si="5"/>
        <v>100</v>
      </c>
      <c r="J101" s="24">
        <v>36</v>
      </c>
      <c r="K101" s="25">
        <v>64</v>
      </c>
    </row>
    <row r="102" spans="2:11" ht="12.75" customHeight="1">
      <c r="B102" s="18">
        <v>87</v>
      </c>
      <c r="C102" s="23">
        <f t="shared" si="3"/>
        <v>82</v>
      </c>
      <c r="D102" s="24">
        <v>28</v>
      </c>
      <c r="E102" s="25">
        <v>54</v>
      </c>
      <c r="F102" s="23">
        <f t="shared" si="4"/>
        <v>63</v>
      </c>
      <c r="G102" s="24">
        <v>20</v>
      </c>
      <c r="H102" s="25">
        <v>43</v>
      </c>
      <c r="I102" s="23">
        <f t="shared" si="5"/>
        <v>94</v>
      </c>
      <c r="J102" s="24">
        <v>21</v>
      </c>
      <c r="K102" s="25">
        <v>73</v>
      </c>
    </row>
    <row r="103" spans="2:11" ht="12.75" customHeight="1">
      <c r="B103" s="18">
        <v>88</v>
      </c>
      <c r="C103" s="23">
        <f t="shared" si="3"/>
        <v>80</v>
      </c>
      <c r="D103" s="24">
        <v>28</v>
      </c>
      <c r="E103" s="25">
        <v>52</v>
      </c>
      <c r="F103" s="23">
        <f t="shared" si="4"/>
        <v>55</v>
      </c>
      <c r="G103" s="24">
        <v>18</v>
      </c>
      <c r="H103" s="25">
        <v>37</v>
      </c>
      <c r="I103" s="23">
        <f t="shared" si="5"/>
        <v>73</v>
      </c>
      <c r="J103" s="24">
        <v>22</v>
      </c>
      <c r="K103" s="25">
        <v>51</v>
      </c>
    </row>
    <row r="104" spans="2:11" ht="12.75" customHeight="1">
      <c r="B104" s="61">
        <v>89</v>
      </c>
      <c r="C104" s="27">
        <f t="shared" si="3"/>
        <v>60</v>
      </c>
      <c r="D104" s="28">
        <v>21</v>
      </c>
      <c r="E104" s="29">
        <v>39</v>
      </c>
      <c r="F104" s="27">
        <f t="shared" si="4"/>
        <v>41</v>
      </c>
      <c r="G104" s="28">
        <v>15</v>
      </c>
      <c r="H104" s="29">
        <v>26</v>
      </c>
      <c r="I104" s="27">
        <f t="shared" si="5"/>
        <v>87</v>
      </c>
      <c r="J104" s="28">
        <v>35</v>
      </c>
      <c r="K104" s="29">
        <v>52</v>
      </c>
    </row>
    <row r="105" spans="2:11" ht="12.75" customHeight="1">
      <c r="B105" s="18">
        <v>90</v>
      </c>
      <c r="C105" s="23">
        <f t="shared" si="3"/>
        <v>61</v>
      </c>
      <c r="D105" s="24">
        <v>16</v>
      </c>
      <c r="E105" s="25">
        <v>45</v>
      </c>
      <c r="F105" s="23">
        <f t="shared" si="4"/>
        <v>37</v>
      </c>
      <c r="G105" s="24">
        <v>16</v>
      </c>
      <c r="H105" s="25">
        <v>21</v>
      </c>
      <c r="I105" s="23">
        <f t="shared" si="5"/>
        <v>58</v>
      </c>
      <c r="J105" s="24">
        <v>20</v>
      </c>
      <c r="K105" s="25">
        <v>38</v>
      </c>
    </row>
    <row r="106" spans="2:11" ht="12.75" customHeight="1">
      <c r="B106" s="18">
        <v>91</v>
      </c>
      <c r="C106" s="23">
        <f t="shared" si="3"/>
        <v>42</v>
      </c>
      <c r="D106" s="24">
        <v>15</v>
      </c>
      <c r="E106" s="25">
        <v>27</v>
      </c>
      <c r="F106" s="23">
        <f t="shared" si="4"/>
        <v>39</v>
      </c>
      <c r="G106" s="24">
        <v>13</v>
      </c>
      <c r="H106" s="25">
        <v>26</v>
      </c>
      <c r="I106" s="23">
        <f t="shared" si="5"/>
        <v>65</v>
      </c>
      <c r="J106" s="24">
        <v>22</v>
      </c>
      <c r="K106" s="25">
        <v>43</v>
      </c>
    </row>
    <row r="107" spans="2:11" ht="12.75" customHeight="1">
      <c r="B107" s="18">
        <v>92</v>
      </c>
      <c r="C107" s="23">
        <f t="shared" si="3"/>
        <v>44</v>
      </c>
      <c r="D107" s="24">
        <v>11</v>
      </c>
      <c r="E107" s="25">
        <v>33</v>
      </c>
      <c r="F107" s="23">
        <f t="shared" si="4"/>
        <v>18</v>
      </c>
      <c r="G107" s="24">
        <v>4</v>
      </c>
      <c r="H107" s="25">
        <v>14</v>
      </c>
      <c r="I107" s="23">
        <f t="shared" si="5"/>
        <v>52</v>
      </c>
      <c r="J107" s="24">
        <v>10</v>
      </c>
      <c r="K107" s="25">
        <v>42</v>
      </c>
    </row>
    <row r="108" spans="2:11" ht="12.75" customHeight="1">
      <c r="B108" s="18">
        <v>93</v>
      </c>
      <c r="C108" s="23">
        <f t="shared" si="3"/>
        <v>41</v>
      </c>
      <c r="D108" s="24">
        <v>7</v>
      </c>
      <c r="E108" s="25">
        <v>34</v>
      </c>
      <c r="F108" s="23">
        <f t="shared" si="4"/>
        <v>20</v>
      </c>
      <c r="G108" s="24">
        <v>8</v>
      </c>
      <c r="H108" s="25">
        <v>12</v>
      </c>
      <c r="I108" s="23">
        <f t="shared" si="5"/>
        <v>34</v>
      </c>
      <c r="J108" s="24">
        <v>7</v>
      </c>
      <c r="K108" s="25">
        <v>27</v>
      </c>
    </row>
    <row r="109" spans="2:11" ht="12.75" customHeight="1">
      <c r="B109" s="18">
        <v>94</v>
      </c>
      <c r="C109" s="23">
        <f t="shared" si="3"/>
        <v>32</v>
      </c>
      <c r="D109" s="24">
        <v>6</v>
      </c>
      <c r="E109" s="25">
        <v>26</v>
      </c>
      <c r="F109" s="23">
        <f t="shared" si="4"/>
        <v>20</v>
      </c>
      <c r="G109" s="24">
        <v>5</v>
      </c>
      <c r="H109" s="25">
        <v>15</v>
      </c>
      <c r="I109" s="23">
        <f t="shared" si="5"/>
        <v>30</v>
      </c>
      <c r="J109" s="24">
        <v>7</v>
      </c>
      <c r="K109" s="25">
        <v>23</v>
      </c>
    </row>
    <row r="110" spans="2:11" ht="12.75" customHeight="1">
      <c r="B110" s="18">
        <v>95</v>
      </c>
      <c r="C110" s="23">
        <f t="shared" si="3"/>
        <v>19</v>
      </c>
      <c r="D110" s="24">
        <v>5</v>
      </c>
      <c r="E110" s="25">
        <v>14</v>
      </c>
      <c r="F110" s="23">
        <f t="shared" si="4"/>
        <v>14</v>
      </c>
      <c r="G110" s="24">
        <v>4</v>
      </c>
      <c r="H110" s="25">
        <v>10</v>
      </c>
      <c r="I110" s="23">
        <f t="shared" si="5"/>
        <v>17</v>
      </c>
      <c r="J110" s="24">
        <v>4</v>
      </c>
      <c r="K110" s="25">
        <v>13</v>
      </c>
    </row>
    <row r="111" spans="2:11" ht="12.75" customHeight="1">
      <c r="B111" s="18">
        <v>96</v>
      </c>
      <c r="C111" s="23">
        <f t="shared" si="3"/>
        <v>15</v>
      </c>
      <c r="D111" s="24">
        <v>1</v>
      </c>
      <c r="E111" s="25">
        <v>14</v>
      </c>
      <c r="F111" s="23">
        <f t="shared" si="4"/>
        <v>4</v>
      </c>
      <c r="G111" s="24">
        <v>-1</v>
      </c>
      <c r="H111" s="25">
        <v>5</v>
      </c>
      <c r="I111" s="23">
        <f t="shared" si="5"/>
        <v>15</v>
      </c>
      <c r="J111" s="24">
        <v>2</v>
      </c>
      <c r="K111" s="25">
        <v>13</v>
      </c>
    </row>
    <row r="112" spans="2:11" ht="12.75" customHeight="1">
      <c r="B112" s="18">
        <v>97</v>
      </c>
      <c r="C112" s="23">
        <f t="shared" si="3"/>
        <v>10</v>
      </c>
      <c r="D112" s="24">
        <v>0</v>
      </c>
      <c r="E112" s="25">
        <v>10</v>
      </c>
      <c r="F112" s="23">
        <f t="shared" si="4"/>
        <v>11</v>
      </c>
      <c r="G112" s="24">
        <v>1</v>
      </c>
      <c r="H112" s="25">
        <v>10</v>
      </c>
      <c r="I112" s="23">
        <f t="shared" si="5"/>
        <v>8</v>
      </c>
      <c r="J112" s="24">
        <v>2</v>
      </c>
      <c r="K112" s="25">
        <v>6</v>
      </c>
    </row>
    <row r="113" spans="2:11" ht="12.75" customHeight="1">
      <c r="B113" s="18">
        <v>98</v>
      </c>
      <c r="C113" s="23">
        <f t="shared" si="3"/>
        <v>6</v>
      </c>
      <c r="D113" s="24">
        <v>0</v>
      </c>
      <c r="E113" s="25">
        <v>6</v>
      </c>
      <c r="F113" s="23">
        <f t="shared" si="4"/>
        <v>1</v>
      </c>
      <c r="G113" s="24">
        <v>0</v>
      </c>
      <c r="H113" s="25">
        <v>1</v>
      </c>
      <c r="I113" s="23">
        <f t="shared" si="5"/>
        <v>13</v>
      </c>
      <c r="J113" s="24">
        <v>0</v>
      </c>
      <c r="K113" s="25">
        <v>13</v>
      </c>
    </row>
    <row r="114" spans="2:11" ht="12.75" customHeight="1">
      <c r="B114" s="61">
        <v>99</v>
      </c>
      <c r="C114" s="27">
        <f t="shared" si="3"/>
        <v>2</v>
      </c>
      <c r="D114" s="28">
        <v>1</v>
      </c>
      <c r="E114" s="29">
        <v>1</v>
      </c>
      <c r="F114" s="27">
        <f t="shared" si="4"/>
        <v>6</v>
      </c>
      <c r="G114" s="28">
        <v>0</v>
      </c>
      <c r="H114" s="29">
        <v>6</v>
      </c>
      <c r="I114" s="27">
        <f t="shared" si="5"/>
        <v>2</v>
      </c>
      <c r="J114" s="28">
        <v>0</v>
      </c>
      <c r="K114" s="29">
        <v>2</v>
      </c>
    </row>
    <row r="115" spans="2:11" ht="12.75" customHeight="1">
      <c r="B115" s="18" t="s">
        <v>10</v>
      </c>
      <c r="C115" s="23">
        <f t="shared" si="3"/>
        <v>15</v>
      </c>
      <c r="D115" s="36">
        <v>0</v>
      </c>
      <c r="E115" s="37">
        <v>15</v>
      </c>
      <c r="F115" s="23">
        <f t="shared" si="4"/>
        <v>9</v>
      </c>
      <c r="G115" s="24">
        <v>1</v>
      </c>
      <c r="H115" s="25">
        <v>8</v>
      </c>
      <c r="I115" s="23">
        <f t="shared" si="5"/>
        <v>6</v>
      </c>
      <c r="J115" s="24">
        <v>1</v>
      </c>
      <c r="K115" s="25">
        <v>5</v>
      </c>
    </row>
    <row r="116" spans="2:11" ht="12.75" customHeight="1">
      <c r="B116" s="18" t="s">
        <v>11</v>
      </c>
      <c r="C116" s="23">
        <f t="shared" si="3"/>
        <v>3</v>
      </c>
      <c r="D116" s="24">
        <v>2</v>
      </c>
      <c r="E116" s="25">
        <v>1</v>
      </c>
      <c r="F116" s="23">
        <f t="shared" si="4"/>
        <v>6</v>
      </c>
      <c r="G116" s="24">
        <v>6</v>
      </c>
      <c r="H116" s="25">
        <v>0</v>
      </c>
      <c r="I116" s="23">
        <f t="shared" si="5"/>
        <v>10</v>
      </c>
      <c r="J116" s="24">
        <v>7</v>
      </c>
      <c r="K116" s="25">
        <v>3</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245</v>
      </c>
      <c r="D119" s="24">
        <f>SUM(D8:D12)</f>
        <v>126</v>
      </c>
      <c r="E119" s="25">
        <f>SUM(E8:E12)</f>
        <v>119</v>
      </c>
      <c r="F119" s="23">
        <f aca="true" t="shared" si="7" ref="F119:F139">G119+H119</f>
        <v>159</v>
      </c>
      <c r="G119" s="24">
        <f>SUM(G8:G12)</f>
        <v>73</v>
      </c>
      <c r="H119" s="25">
        <f>SUM(H8:H12)</f>
        <v>86</v>
      </c>
      <c r="I119" s="23">
        <f aca="true" t="shared" si="8" ref="I119:I139">J119+K119</f>
        <v>343</v>
      </c>
      <c r="J119" s="24">
        <f>SUM(J8:J12)</f>
        <v>172</v>
      </c>
      <c r="K119" s="25">
        <f>SUM(K8:K12)</f>
        <v>171</v>
      </c>
    </row>
    <row r="120" spans="2:11" ht="12.75" customHeight="1">
      <c r="B120" s="18" t="s">
        <v>14</v>
      </c>
      <c r="C120" s="23">
        <f t="shared" si="6"/>
        <v>289</v>
      </c>
      <c r="D120" s="24">
        <f>SUM(D13:D17)</f>
        <v>158</v>
      </c>
      <c r="E120" s="25">
        <f>SUM(E13:E17)</f>
        <v>131</v>
      </c>
      <c r="F120" s="23">
        <f t="shared" si="7"/>
        <v>252</v>
      </c>
      <c r="G120" s="24">
        <f>SUM(G13:G17)</f>
        <v>145</v>
      </c>
      <c r="H120" s="25">
        <f>SUM(H13:H17)</f>
        <v>107</v>
      </c>
      <c r="I120" s="23">
        <f t="shared" si="8"/>
        <v>534</v>
      </c>
      <c r="J120" s="24">
        <f>SUM(J13:J17)</f>
        <v>263</v>
      </c>
      <c r="K120" s="25">
        <f>SUM(K13:K17)</f>
        <v>271</v>
      </c>
    </row>
    <row r="121" spans="2:11" ht="12.75" customHeight="1">
      <c r="B121" s="18" t="s">
        <v>15</v>
      </c>
      <c r="C121" s="23">
        <f t="shared" si="6"/>
        <v>322</v>
      </c>
      <c r="D121" s="24">
        <f>SUM(D18:D22)</f>
        <v>162</v>
      </c>
      <c r="E121" s="25">
        <f>SUM(E18:E22)</f>
        <v>160</v>
      </c>
      <c r="F121" s="23">
        <f t="shared" si="7"/>
        <v>273</v>
      </c>
      <c r="G121" s="24">
        <f>SUM(G18:G22)</f>
        <v>143</v>
      </c>
      <c r="H121" s="25">
        <f>SUM(H18:H22)</f>
        <v>130</v>
      </c>
      <c r="I121" s="23">
        <f t="shared" si="8"/>
        <v>551</v>
      </c>
      <c r="J121" s="24">
        <f>SUM(J18:J22)</f>
        <v>264</v>
      </c>
      <c r="K121" s="25">
        <f>SUM(K18:K22)</f>
        <v>287</v>
      </c>
    </row>
    <row r="122" spans="2:11" ht="12.75" customHeight="1">
      <c r="B122" s="18" t="s">
        <v>16</v>
      </c>
      <c r="C122" s="23">
        <f t="shared" si="6"/>
        <v>253</v>
      </c>
      <c r="D122" s="24">
        <f>SUM(D23:D27)</f>
        <v>125</v>
      </c>
      <c r="E122" s="25">
        <f>SUM(E23:E27)</f>
        <v>128</v>
      </c>
      <c r="F122" s="23">
        <f t="shared" si="7"/>
        <v>159</v>
      </c>
      <c r="G122" s="24">
        <f>SUM(G23:G27)</f>
        <v>83</v>
      </c>
      <c r="H122" s="25">
        <f>SUM(H23:H27)</f>
        <v>76</v>
      </c>
      <c r="I122" s="23">
        <f t="shared" si="8"/>
        <v>396</v>
      </c>
      <c r="J122" s="24">
        <f>SUM(J23:J27)</f>
        <v>215</v>
      </c>
      <c r="K122" s="25">
        <f>SUM(K23:K27)</f>
        <v>181</v>
      </c>
    </row>
    <row r="123" spans="2:11" ht="12.75" customHeight="1">
      <c r="B123" s="18" t="s">
        <v>17</v>
      </c>
      <c r="C123" s="23">
        <f t="shared" si="6"/>
        <v>90</v>
      </c>
      <c r="D123" s="24">
        <f>SUM(D28:D32)</f>
        <v>72</v>
      </c>
      <c r="E123" s="25">
        <f>SUM(E28:E32)</f>
        <v>18</v>
      </c>
      <c r="F123" s="23">
        <f t="shared" si="7"/>
        <v>76</v>
      </c>
      <c r="G123" s="24">
        <f>SUM(G28:G32)</f>
        <v>61</v>
      </c>
      <c r="H123" s="25">
        <f>SUM(H28:H32)</f>
        <v>15</v>
      </c>
      <c r="I123" s="23">
        <f t="shared" si="8"/>
        <v>170</v>
      </c>
      <c r="J123" s="24">
        <f>SUM(J28:J32)</f>
        <v>89</v>
      </c>
      <c r="K123" s="25">
        <f>SUM(K28:K32)</f>
        <v>81</v>
      </c>
    </row>
    <row r="124" spans="2:11" ht="12.75" customHeight="1">
      <c r="B124" s="18" t="s">
        <v>18</v>
      </c>
      <c r="C124" s="23">
        <f t="shared" si="6"/>
        <v>194</v>
      </c>
      <c r="D124" s="24">
        <f>SUM(D33:D37)</f>
        <v>100</v>
      </c>
      <c r="E124" s="25">
        <f>SUM(E33:E37)</f>
        <v>94</v>
      </c>
      <c r="F124" s="23">
        <f t="shared" si="7"/>
        <v>146</v>
      </c>
      <c r="G124" s="24">
        <f>SUM(G33:G37)</f>
        <v>88</v>
      </c>
      <c r="H124" s="25">
        <f>SUM(H33:H37)</f>
        <v>58</v>
      </c>
      <c r="I124" s="23">
        <f t="shared" si="8"/>
        <v>315</v>
      </c>
      <c r="J124" s="24">
        <f>SUM(J33:J37)</f>
        <v>167</v>
      </c>
      <c r="K124" s="25">
        <f>SUM(K33:K37)</f>
        <v>148</v>
      </c>
    </row>
    <row r="125" spans="2:11" ht="12.75" customHeight="1">
      <c r="B125" s="18" t="s">
        <v>19</v>
      </c>
      <c r="C125" s="23">
        <f t="shared" si="6"/>
        <v>187</v>
      </c>
      <c r="D125" s="24">
        <f>SUM(D38:D42)</f>
        <v>103</v>
      </c>
      <c r="E125" s="25">
        <f>SUM(E38:E42)</f>
        <v>84</v>
      </c>
      <c r="F125" s="23">
        <f t="shared" si="7"/>
        <v>154</v>
      </c>
      <c r="G125" s="24">
        <f>SUM(G38:G42)</f>
        <v>85</v>
      </c>
      <c r="H125" s="25">
        <f>SUM(H38:H42)</f>
        <v>69</v>
      </c>
      <c r="I125" s="23">
        <f t="shared" si="8"/>
        <v>430</v>
      </c>
      <c r="J125" s="24">
        <f>SUM(J38:J42)</f>
        <v>205</v>
      </c>
      <c r="K125" s="25">
        <f>SUM(K38:K42)</f>
        <v>225</v>
      </c>
    </row>
    <row r="126" spans="2:11" ht="12.75" customHeight="1">
      <c r="B126" s="18" t="s">
        <v>20</v>
      </c>
      <c r="C126" s="23">
        <f t="shared" si="6"/>
        <v>325</v>
      </c>
      <c r="D126" s="24">
        <f>SUM(D43:D47)</f>
        <v>160</v>
      </c>
      <c r="E126" s="25">
        <f>SUM(E43:E47)</f>
        <v>165</v>
      </c>
      <c r="F126" s="23">
        <f t="shared" si="7"/>
        <v>232</v>
      </c>
      <c r="G126" s="24">
        <f>SUM(G43:G47)</f>
        <v>118</v>
      </c>
      <c r="H126" s="25">
        <f>SUM(H43:H47)</f>
        <v>114</v>
      </c>
      <c r="I126" s="23">
        <f t="shared" si="8"/>
        <v>552</v>
      </c>
      <c r="J126" s="24">
        <f>SUM(J43:J47)</f>
        <v>270</v>
      </c>
      <c r="K126" s="25">
        <f>SUM(K43:K47)</f>
        <v>282</v>
      </c>
    </row>
    <row r="127" spans="2:11" ht="12.75" customHeight="1">
      <c r="B127" s="18" t="s">
        <v>21</v>
      </c>
      <c r="C127" s="23">
        <f t="shared" si="6"/>
        <v>383</v>
      </c>
      <c r="D127" s="24">
        <f>SUM(D48:D52)</f>
        <v>191</v>
      </c>
      <c r="E127" s="25">
        <f>SUM(E48:E52)</f>
        <v>192</v>
      </c>
      <c r="F127" s="23">
        <f t="shared" si="7"/>
        <v>303</v>
      </c>
      <c r="G127" s="24">
        <f>SUM(G48:G52)</f>
        <v>151</v>
      </c>
      <c r="H127" s="25">
        <f>SUM(H48:H52)</f>
        <v>152</v>
      </c>
      <c r="I127" s="23">
        <f t="shared" si="8"/>
        <v>671</v>
      </c>
      <c r="J127" s="24">
        <f>SUM(J48:J52)</f>
        <v>310</v>
      </c>
      <c r="K127" s="25">
        <f>SUM(K48:K52)</f>
        <v>361</v>
      </c>
    </row>
    <row r="128" spans="2:11" ht="12.75" customHeight="1">
      <c r="B128" s="18" t="s">
        <v>22</v>
      </c>
      <c r="C128" s="23">
        <f t="shared" si="6"/>
        <v>385</v>
      </c>
      <c r="D128" s="24">
        <f>SUM(D53:D57)</f>
        <v>210</v>
      </c>
      <c r="E128" s="25">
        <f>SUM(E53:E57)</f>
        <v>175</v>
      </c>
      <c r="F128" s="23">
        <f t="shared" si="7"/>
        <v>330</v>
      </c>
      <c r="G128" s="24">
        <f>SUM(G53:G57)</f>
        <v>178</v>
      </c>
      <c r="H128" s="25">
        <f>SUM(H53:H57)</f>
        <v>152</v>
      </c>
      <c r="I128" s="23">
        <f t="shared" si="8"/>
        <v>800</v>
      </c>
      <c r="J128" s="24">
        <f>SUM(J53:J57)</f>
        <v>409</v>
      </c>
      <c r="K128" s="25">
        <f>SUM(K53:K57)</f>
        <v>391</v>
      </c>
    </row>
    <row r="129" spans="2:11" ht="12.75" customHeight="1">
      <c r="B129" s="18" t="s">
        <v>23</v>
      </c>
      <c r="C129" s="23">
        <f t="shared" si="6"/>
        <v>412</v>
      </c>
      <c r="D129" s="24">
        <f>SUM(D58:D62)</f>
        <v>210</v>
      </c>
      <c r="E129" s="25">
        <f>SUM(E58:E62)</f>
        <v>202</v>
      </c>
      <c r="F129" s="23">
        <f t="shared" si="7"/>
        <v>282</v>
      </c>
      <c r="G129" s="24">
        <f>SUM(G58:G62)</f>
        <v>156</v>
      </c>
      <c r="H129" s="25">
        <f>SUM(H58:H62)</f>
        <v>126</v>
      </c>
      <c r="I129" s="23">
        <f t="shared" si="8"/>
        <v>759</v>
      </c>
      <c r="J129" s="24">
        <f>SUM(J58:J62)</f>
        <v>372</v>
      </c>
      <c r="K129" s="25">
        <f>SUM(K58:K62)</f>
        <v>387</v>
      </c>
    </row>
    <row r="130" spans="2:11" ht="12.75" customHeight="1">
      <c r="B130" s="18" t="s">
        <v>24</v>
      </c>
      <c r="C130" s="23">
        <f t="shared" si="6"/>
        <v>497</v>
      </c>
      <c r="D130" s="24">
        <f>SUM(D63:D67)</f>
        <v>248</v>
      </c>
      <c r="E130" s="25">
        <f>SUM(E63:E67)</f>
        <v>249</v>
      </c>
      <c r="F130" s="23">
        <f t="shared" si="7"/>
        <v>326</v>
      </c>
      <c r="G130" s="24">
        <f>SUM(G63:G67)</f>
        <v>167</v>
      </c>
      <c r="H130" s="25">
        <f>SUM(H63:H67)</f>
        <v>159</v>
      </c>
      <c r="I130" s="23">
        <f t="shared" si="8"/>
        <v>718</v>
      </c>
      <c r="J130" s="24">
        <f>SUM(J63:J67)</f>
        <v>400</v>
      </c>
      <c r="K130" s="25">
        <f>SUM(K63:K67)</f>
        <v>318</v>
      </c>
    </row>
    <row r="131" spans="2:11" ht="12.75" customHeight="1">
      <c r="B131" s="18" t="s">
        <v>25</v>
      </c>
      <c r="C131" s="23">
        <f t="shared" si="6"/>
        <v>577</v>
      </c>
      <c r="D131" s="24">
        <f>SUM(D68:D72)</f>
        <v>312</v>
      </c>
      <c r="E131" s="25">
        <f>SUM(E68:E72)</f>
        <v>265</v>
      </c>
      <c r="F131" s="23">
        <f t="shared" si="7"/>
        <v>485</v>
      </c>
      <c r="G131" s="24">
        <f>SUM(G68:G72)</f>
        <v>278</v>
      </c>
      <c r="H131" s="25">
        <f>SUM(H68:H72)</f>
        <v>207</v>
      </c>
      <c r="I131" s="23">
        <f t="shared" si="8"/>
        <v>757</v>
      </c>
      <c r="J131" s="24">
        <f>SUM(J68:J72)</f>
        <v>385</v>
      </c>
      <c r="K131" s="25">
        <f>SUM(K68:K72)</f>
        <v>372</v>
      </c>
    </row>
    <row r="132" spans="2:11" ht="12.75" customHeight="1">
      <c r="B132" s="18" t="s">
        <v>26</v>
      </c>
      <c r="C132" s="23">
        <f t="shared" si="6"/>
        <v>670</v>
      </c>
      <c r="D132" s="24">
        <f>SUM(D80:D84)</f>
        <v>318</v>
      </c>
      <c r="E132" s="25">
        <f>SUM(E80:E84)</f>
        <v>352</v>
      </c>
      <c r="F132" s="23">
        <f t="shared" si="7"/>
        <v>476</v>
      </c>
      <c r="G132" s="24">
        <f>SUM(G80:G84)</f>
        <v>246</v>
      </c>
      <c r="H132" s="25">
        <f>SUM(H80:H84)</f>
        <v>230</v>
      </c>
      <c r="I132" s="23">
        <f t="shared" si="8"/>
        <v>1013</v>
      </c>
      <c r="J132" s="24">
        <f>SUM(J80:J84)</f>
        <v>545</v>
      </c>
      <c r="K132" s="25">
        <f>SUM(K80:K84)</f>
        <v>468</v>
      </c>
    </row>
    <row r="133" spans="2:11" ht="12.75" customHeight="1">
      <c r="B133" s="18" t="s">
        <v>27</v>
      </c>
      <c r="C133" s="23">
        <f t="shared" si="6"/>
        <v>603</v>
      </c>
      <c r="D133" s="24">
        <f>SUM(D85:D89)</f>
        <v>308</v>
      </c>
      <c r="E133" s="25">
        <f>SUM(E85:E89)</f>
        <v>295</v>
      </c>
      <c r="F133" s="23">
        <f t="shared" si="7"/>
        <v>473</v>
      </c>
      <c r="G133" s="24">
        <f>SUM(G85:G89)</f>
        <v>259</v>
      </c>
      <c r="H133" s="25">
        <f>SUM(H85:H89)</f>
        <v>214</v>
      </c>
      <c r="I133" s="23">
        <f t="shared" si="8"/>
        <v>1200</v>
      </c>
      <c r="J133" s="24">
        <f>SUM(J85:J89)</f>
        <v>606</v>
      </c>
      <c r="K133" s="25">
        <f>SUM(K85:K89)</f>
        <v>594</v>
      </c>
    </row>
    <row r="134" spans="2:11" ht="12.75" customHeight="1">
      <c r="B134" s="18" t="s">
        <v>28</v>
      </c>
      <c r="C134" s="23">
        <f t="shared" si="6"/>
        <v>444</v>
      </c>
      <c r="D134" s="24">
        <f>SUM(D90:D94)</f>
        <v>187</v>
      </c>
      <c r="E134" s="25">
        <f>SUM(E90:E94)</f>
        <v>257</v>
      </c>
      <c r="F134" s="23">
        <f t="shared" si="7"/>
        <v>288</v>
      </c>
      <c r="G134" s="24">
        <f>SUM(G90:G94)</f>
        <v>123</v>
      </c>
      <c r="H134" s="25">
        <f>SUM(H90:H94)</f>
        <v>165</v>
      </c>
      <c r="I134" s="23">
        <f t="shared" si="8"/>
        <v>728</v>
      </c>
      <c r="J134" s="24">
        <f>SUM(J90:J94)</f>
        <v>353</v>
      </c>
      <c r="K134" s="25">
        <f>SUM(K90:K94)</f>
        <v>375</v>
      </c>
    </row>
    <row r="135" spans="2:11" ht="12.75" customHeight="1">
      <c r="B135" s="18" t="s">
        <v>29</v>
      </c>
      <c r="C135" s="23">
        <f t="shared" si="6"/>
        <v>479</v>
      </c>
      <c r="D135" s="24">
        <f>SUM(D95:D99)</f>
        <v>163</v>
      </c>
      <c r="E135" s="25">
        <f>SUM(E95:E99)</f>
        <v>316</v>
      </c>
      <c r="F135" s="23">
        <f t="shared" si="7"/>
        <v>305</v>
      </c>
      <c r="G135" s="24">
        <f>SUM(G95:G99)</f>
        <v>98</v>
      </c>
      <c r="H135" s="25">
        <f>SUM(H95:H99)</f>
        <v>207</v>
      </c>
      <c r="I135" s="23">
        <f t="shared" si="8"/>
        <v>625</v>
      </c>
      <c r="J135" s="24">
        <f>SUM(J95:J99)</f>
        <v>286</v>
      </c>
      <c r="K135" s="25">
        <f>SUM(K95:K99)</f>
        <v>339</v>
      </c>
    </row>
    <row r="136" spans="2:11" ht="12.75" customHeight="1">
      <c r="B136" s="18" t="s">
        <v>30</v>
      </c>
      <c r="C136" s="23">
        <f t="shared" si="6"/>
        <v>437</v>
      </c>
      <c r="D136" s="24">
        <f>SUM(D100:D104)</f>
        <v>159</v>
      </c>
      <c r="E136" s="25">
        <f>SUM(E100:E104)</f>
        <v>278</v>
      </c>
      <c r="F136" s="23">
        <f t="shared" si="7"/>
        <v>264</v>
      </c>
      <c r="G136" s="24">
        <f>SUM(G100:G104)</f>
        <v>94</v>
      </c>
      <c r="H136" s="25">
        <f>SUM(H100:H104)</f>
        <v>170</v>
      </c>
      <c r="I136" s="23">
        <f t="shared" si="8"/>
        <v>444</v>
      </c>
      <c r="J136" s="24">
        <f>SUM(J100:J104)</f>
        <v>145</v>
      </c>
      <c r="K136" s="25">
        <f>SUM(K100:K104)</f>
        <v>299</v>
      </c>
    </row>
    <row r="137" spans="2:11" ht="12.75" customHeight="1">
      <c r="B137" s="18" t="s">
        <v>31</v>
      </c>
      <c r="C137" s="23">
        <f t="shared" si="6"/>
        <v>220</v>
      </c>
      <c r="D137" s="24">
        <f>SUM(D105:D109)</f>
        <v>55</v>
      </c>
      <c r="E137" s="25">
        <f>SUM(E105:E109)</f>
        <v>165</v>
      </c>
      <c r="F137" s="23">
        <f t="shared" si="7"/>
        <v>134</v>
      </c>
      <c r="G137" s="24">
        <f>SUM(G105:G109)</f>
        <v>46</v>
      </c>
      <c r="H137" s="25">
        <f>SUM(H105:H109)</f>
        <v>88</v>
      </c>
      <c r="I137" s="23">
        <f t="shared" si="8"/>
        <v>239</v>
      </c>
      <c r="J137" s="24">
        <f>SUM(J105:J109)</f>
        <v>66</v>
      </c>
      <c r="K137" s="25">
        <f>SUM(K105:K109)</f>
        <v>173</v>
      </c>
    </row>
    <row r="138" spans="2:11" ht="12.75" customHeight="1">
      <c r="B138" s="18" t="s">
        <v>32</v>
      </c>
      <c r="C138" s="23">
        <f t="shared" si="6"/>
        <v>52</v>
      </c>
      <c r="D138" s="24">
        <f>SUM(D110:D114)</f>
        <v>7</v>
      </c>
      <c r="E138" s="25">
        <f>SUM(E110:E114)</f>
        <v>45</v>
      </c>
      <c r="F138" s="23">
        <f t="shared" si="7"/>
        <v>36</v>
      </c>
      <c r="G138" s="24">
        <f>SUM(G110:G114)</f>
        <v>4</v>
      </c>
      <c r="H138" s="25">
        <f>SUM(H110:H114)</f>
        <v>32</v>
      </c>
      <c r="I138" s="23">
        <f t="shared" si="8"/>
        <v>55</v>
      </c>
      <c r="J138" s="24">
        <f>SUM(J110:J114)</f>
        <v>8</v>
      </c>
      <c r="K138" s="25">
        <f>SUM(K110:K114)</f>
        <v>47</v>
      </c>
    </row>
    <row r="139" spans="2:11" ht="12.75" customHeight="1">
      <c r="B139" s="18" t="s">
        <v>10</v>
      </c>
      <c r="C139" s="23">
        <f t="shared" si="6"/>
        <v>15</v>
      </c>
      <c r="D139" s="24">
        <f>SUM(D115)</f>
        <v>0</v>
      </c>
      <c r="E139" s="25">
        <f>SUM(E115)</f>
        <v>15</v>
      </c>
      <c r="F139" s="23">
        <f t="shared" si="7"/>
        <v>9</v>
      </c>
      <c r="G139" s="24">
        <f>SUM(G115)</f>
        <v>1</v>
      </c>
      <c r="H139" s="25">
        <f>SUM(H115)</f>
        <v>8</v>
      </c>
      <c r="I139" s="23">
        <f t="shared" si="8"/>
        <v>6</v>
      </c>
      <c r="J139" s="24">
        <f>SUM(J115)</f>
        <v>1</v>
      </c>
      <c r="K139" s="25">
        <f>SUM(K115)</f>
        <v>5</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856</v>
      </c>
      <c r="D142" s="24">
        <f t="shared" si="9"/>
        <v>446</v>
      </c>
      <c r="E142" s="25">
        <f t="shared" si="9"/>
        <v>410</v>
      </c>
      <c r="F142" s="23">
        <f t="shared" si="9"/>
        <v>684</v>
      </c>
      <c r="G142" s="24">
        <f t="shared" si="9"/>
        <v>361</v>
      </c>
      <c r="H142" s="25">
        <f t="shared" si="9"/>
        <v>323</v>
      </c>
      <c r="I142" s="23">
        <f t="shared" si="9"/>
        <v>1428</v>
      </c>
      <c r="J142" s="24">
        <f t="shared" si="9"/>
        <v>699</v>
      </c>
      <c r="K142" s="25">
        <f t="shared" si="9"/>
        <v>729</v>
      </c>
    </row>
    <row r="143" spans="2:11" ht="12.75" customHeight="1">
      <c r="B143" s="66" t="s">
        <v>35</v>
      </c>
      <c r="C143" s="23">
        <f aca="true" t="shared" si="10" ref="C143:K143">SUM(C122:C131)</f>
        <v>3303</v>
      </c>
      <c r="D143" s="24">
        <f t="shared" si="10"/>
        <v>1731</v>
      </c>
      <c r="E143" s="25">
        <f t="shared" si="10"/>
        <v>1572</v>
      </c>
      <c r="F143" s="23">
        <f t="shared" si="10"/>
        <v>2493</v>
      </c>
      <c r="G143" s="24">
        <f t="shared" si="10"/>
        <v>1365</v>
      </c>
      <c r="H143" s="25">
        <f t="shared" si="10"/>
        <v>1128</v>
      </c>
      <c r="I143" s="23">
        <f t="shared" si="10"/>
        <v>5568</v>
      </c>
      <c r="J143" s="24">
        <f t="shared" si="10"/>
        <v>2822</v>
      </c>
      <c r="K143" s="25">
        <f t="shared" si="10"/>
        <v>2746</v>
      </c>
    </row>
    <row r="144" spans="2:11" ht="12.75" customHeight="1">
      <c r="B144" s="66" t="s">
        <v>36</v>
      </c>
      <c r="C144" s="23">
        <f aca="true" t="shared" si="11" ref="C144:K144">SUM(C132:C139)</f>
        <v>2920</v>
      </c>
      <c r="D144" s="24">
        <f t="shared" si="11"/>
        <v>1197</v>
      </c>
      <c r="E144" s="25">
        <f t="shared" si="11"/>
        <v>1723</v>
      </c>
      <c r="F144" s="23">
        <f t="shared" si="11"/>
        <v>1985</v>
      </c>
      <c r="G144" s="24">
        <f t="shared" si="11"/>
        <v>871</v>
      </c>
      <c r="H144" s="25">
        <f t="shared" si="11"/>
        <v>1114</v>
      </c>
      <c r="I144" s="23">
        <f t="shared" si="11"/>
        <v>4310</v>
      </c>
      <c r="J144" s="24">
        <f t="shared" si="11"/>
        <v>2010</v>
      </c>
      <c r="K144" s="25">
        <f t="shared" si="11"/>
        <v>2300</v>
      </c>
    </row>
    <row r="145" spans="2:11" ht="12.75" customHeight="1">
      <c r="B145" s="66" t="s">
        <v>37</v>
      </c>
      <c r="C145" s="23">
        <f aca="true" t="shared" si="12" ref="C145:K145">SUM(C134:C139)</f>
        <v>1647</v>
      </c>
      <c r="D145" s="24">
        <f t="shared" si="12"/>
        <v>571</v>
      </c>
      <c r="E145" s="25">
        <f t="shared" si="12"/>
        <v>1076</v>
      </c>
      <c r="F145" s="23">
        <f t="shared" si="12"/>
        <v>1036</v>
      </c>
      <c r="G145" s="24">
        <f t="shared" si="12"/>
        <v>366</v>
      </c>
      <c r="H145" s="25">
        <f t="shared" si="12"/>
        <v>670</v>
      </c>
      <c r="I145" s="23">
        <f t="shared" si="12"/>
        <v>2097</v>
      </c>
      <c r="J145" s="24">
        <f t="shared" si="12"/>
        <v>859</v>
      </c>
      <c r="K145" s="25">
        <f t="shared" si="12"/>
        <v>1238</v>
      </c>
    </row>
    <row r="146" spans="2:11" ht="12.75" customHeight="1">
      <c r="B146" s="67" t="s">
        <v>38</v>
      </c>
      <c r="C146" s="47"/>
      <c r="D146" s="48"/>
      <c r="E146" s="49"/>
      <c r="F146" s="47"/>
      <c r="G146" s="48"/>
      <c r="H146" s="49"/>
      <c r="I146" s="47"/>
      <c r="J146" s="48"/>
      <c r="K146" s="49"/>
    </row>
    <row r="147" spans="2:11" ht="12.75" customHeight="1">
      <c r="B147" s="66" t="s">
        <v>34</v>
      </c>
      <c r="C147" s="50">
        <f>C142/($C$6-$C$116)*100</f>
        <v>12.092103404435655</v>
      </c>
      <c r="D147" s="51">
        <f>D142/($D$6-$D$116)*100</f>
        <v>13.218731475992888</v>
      </c>
      <c r="E147" s="52">
        <f>E142/($E$6-$E$116)*100</f>
        <v>11.06612685560054</v>
      </c>
      <c r="F147" s="50">
        <f>F142/($F$6-$F$116)*100</f>
        <v>13.250678031770633</v>
      </c>
      <c r="G147" s="51">
        <f>G142/($G$6-$G$116)*100</f>
        <v>13.900654601463227</v>
      </c>
      <c r="H147" s="52">
        <f>H142/($H$6-$H$116)*100</f>
        <v>12.592592592592592</v>
      </c>
      <c r="I147" s="50">
        <f>I142/($I$6-$I$116)*100</f>
        <v>12.630461701751283</v>
      </c>
      <c r="J147" s="51">
        <f>J142/($J$6-$J$116)*100</f>
        <v>12.637859338275176</v>
      </c>
      <c r="K147" s="52">
        <f>K142/($K$6-$K$116)*100</f>
        <v>12.623376623376622</v>
      </c>
    </row>
    <row r="148" spans="2:11" ht="12.75" customHeight="1">
      <c r="B148" s="66" t="s">
        <v>35</v>
      </c>
      <c r="C148" s="50">
        <f aca="true" t="shared" si="13" ref="C148:C150">C143/($C$6-$C$116)*100</f>
        <v>46.65913264585394</v>
      </c>
      <c r="D148" s="51">
        <f aca="true" t="shared" si="14" ref="D148:D150">D143/($D$6-$D$116)*100</f>
        <v>51.304090100770594</v>
      </c>
      <c r="E148" s="52">
        <f aca="true" t="shared" si="15" ref="E148:E150">E143/($E$6-$E$116)*100</f>
        <v>42.42914979757085</v>
      </c>
      <c r="F148" s="50">
        <f aca="true" t="shared" si="16" ref="F148:F150">F143/($F$6-$F$116)*100</f>
        <v>48.29523440526928</v>
      </c>
      <c r="G148" s="51">
        <f aca="true" t="shared" si="17" ref="G148:G150">G143/($G$6-$G$116)*100</f>
        <v>52.56064690026954</v>
      </c>
      <c r="H148" s="52">
        <f aca="true" t="shared" si="18" ref="H148:H150">H143/($H$6-$H$116)*100</f>
        <v>43.9766081871345</v>
      </c>
      <c r="I148" s="50">
        <f aca="true" t="shared" si="19" ref="I148:I150">I143/($I$6-$I$116)*100</f>
        <v>49.248186803467185</v>
      </c>
      <c r="J148" s="51">
        <f aca="true" t="shared" si="20" ref="J148:J150">J143/($J$6-$J$116)*100</f>
        <v>51.02151509672753</v>
      </c>
      <c r="K148" s="52">
        <f aca="true" t="shared" si="21" ref="K148:K150">K143/($K$6-$K$116)*100</f>
        <v>47.54978354978355</v>
      </c>
    </row>
    <row r="149" spans="2:11" ht="12.75" customHeight="1">
      <c r="B149" s="66" t="s">
        <v>36</v>
      </c>
      <c r="C149" s="50">
        <f t="shared" si="13"/>
        <v>41.24876394971041</v>
      </c>
      <c r="D149" s="51">
        <f t="shared" si="14"/>
        <v>35.477178423236516</v>
      </c>
      <c r="E149" s="52">
        <f t="shared" si="15"/>
        <v>46.504723346828605</v>
      </c>
      <c r="F149" s="50">
        <f t="shared" si="16"/>
        <v>38.45408756296009</v>
      </c>
      <c r="G149" s="51">
        <f t="shared" si="17"/>
        <v>33.53869849826723</v>
      </c>
      <c r="H149" s="52">
        <f t="shared" si="18"/>
        <v>43.4307992202729</v>
      </c>
      <c r="I149" s="50">
        <f t="shared" si="19"/>
        <v>38.12135149478153</v>
      </c>
      <c r="J149" s="51">
        <f t="shared" si="20"/>
        <v>36.34062556499729</v>
      </c>
      <c r="K149" s="52">
        <f t="shared" si="21"/>
        <v>39.82683982683983</v>
      </c>
    </row>
    <row r="150" spans="2:11" ht="12.75" customHeight="1">
      <c r="B150" s="68" t="s">
        <v>37</v>
      </c>
      <c r="C150" s="54">
        <f t="shared" si="13"/>
        <v>23.265998022319536</v>
      </c>
      <c r="D150" s="55">
        <f t="shared" si="14"/>
        <v>16.923532898636633</v>
      </c>
      <c r="E150" s="56">
        <f t="shared" si="15"/>
        <v>29.04183535762483</v>
      </c>
      <c r="F150" s="54">
        <f t="shared" si="16"/>
        <v>20.06974041069353</v>
      </c>
      <c r="G150" s="55">
        <f t="shared" si="17"/>
        <v>14.093184443588754</v>
      </c>
      <c r="H150" s="56">
        <f t="shared" si="18"/>
        <v>26.120857699805068</v>
      </c>
      <c r="I150" s="54">
        <f t="shared" si="19"/>
        <v>18.547673801521317</v>
      </c>
      <c r="J150" s="55">
        <f t="shared" si="20"/>
        <v>15.530645452901826</v>
      </c>
      <c r="K150" s="56">
        <f t="shared" si="21"/>
        <v>21.437229437229437</v>
      </c>
    </row>
    <row r="151" spans="2:11" ht="12.75" customHeight="1">
      <c r="B151" s="69" t="s">
        <v>39</v>
      </c>
      <c r="C151" s="58">
        <f>D6/E6*100</f>
        <v>91.09552077711818</v>
      </c>
      <c r="D151" s="59" t="s">
        <v>40</v>
      </c>
      <c r="E151" s="60" t="s">
        <v>40</v>
      </c>
      <c r="F151" s="58">
        <f>G6/H6*100</f>
        <v>101.48148148148148</v>
      </c>
      <c r="G151" s="59" t="s">
        <v>40</v>
      </c>
      <c r="H151" s="60" t="s">
        <v>40</v>
      </c>
      <c r="I151" s="58">
        <f>J6/K6*100</f>
        <v>95.84631360332295</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1500</v>
      </c>
      <c r="D254" s="2">
        <f aca="true" t="shared" si="22" ref="D254:K254">D115*100</f>
        <v>0</v>
      </c>
      <c r="E254" s="2">
        <f t="shared" si="22"/>
        <v>1500</v>
      </c>
      <c r="F254" s="2">
        <f t="shared" si="22"/>
        <v>900</v>
      </c>
      <c r="G254" s="2">
        <f t="shared" si="22"/>
        <v>100</v>
      </c>
      <c r="H254" s="2">
        <f t="shared" si="22"/>
        <v>800</v>
      </c>
      <c r="I254" s="2">
        <f t="shared" si="22"/>
        <v>600</v>
      </c>
      <c r="J254" s="2">
        <f t="shared" si="22"/>
        <v>100</v>
      </c>
      <c r="K254" s="2">
        <f t="shared" si="22"/>
        <v>500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BDF8-7A13-4B95-9F48-289FDCAA8D83}">
  <dimension ref="B2:K254"/>
  <sheetViews>
    <sheetView zoomScaleSheetLayoutView="100" workbookViewId="0" topLeftCell="A1">
      <pane ySplit="5" topLeftCell="A101"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120</v>
      </c>
      <c r="D4" s="7"/>
      <c r="E4" s="8"/>
      <c r="F4" s="6" t="s">
        <v>122</v>
      </c>
      <c r="G4" s="7"/>
      <c r="H4" s="8"/>
      <c r="I4" s="6" t="s">
        <v>124</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60069</v>
      </c>
      <c r="D6" s="14">
        <f>SUM(D8:D116)</f>
        <v>29707</v>
      </c>
      <c r="E6" s="15">
        <f>SUM(E8:E116)</f>
        <v>30362</v>
      </c>
      <c r="F6" s="13">
        <f>G6+H6</f>
        <v>1350</v>
      </c>
      <c r="G6" s="14">
        <f>SUM(G8:G116)</f>
        <v>679</v>
      </c>
      <c r="H6" s="15">
        <f>SUM(H8:H116)</f>
        <v>671</v>
      </c>
      <c r="I6" s="13">
        <f>J6+K6</f>
        <v>1561</v>
      </c>
      <c r="J6" s="14">
        <f>SUM(J8:J116)</f>
        <v>764</v>
      </c>
      <c r="K6" s="15">
        <f>SUM(K8:K116)</f>
        <v>797</v>
      </c>
    </row>
    <row r="7" spans="2:11" ht="12.75" customHeight="1">
      <c r="B7" s="18"/>
      <c r="C7" s="19"/>
      <c r="D7" s="20"/>
      <c r="E7" s="21"/>
      <c r="F7" s="19"/>
      <c r="G7" s="20"/>
      <c r="H7" s="21"/>
      <c r="I7" s="19"/>
      <c r="J7" s="20"/>
      <c r="K7" s="21"/>
    </row>
    <row r="8" spans="2:11" ht="12.75" customHeight="1">
      <c r="B8" s="18">
        <v>0</v>
      </c>
      <c r="C8" s="23">
        <f aca="true" t="shared" si="0" ref="C8:C71">D8+E8</f>
        <v>401</v>
      </c>
      <c r="D8" s="24">
        <v>178</v>
      </c>
      <c r="E8" s="25">
        <v>223</v>
      </c>
      <c r="F8" s="23">
        <f aca="true" t="shared" si="1" ref="F8:F71">G8+H8</f>
        <v>7</v>
      </c>
      <c r="G8" s="24">
        <v>3</v>
      </c>
      <c r="H8" s="25">
        <v>4</v>
      </c>
      <c r="I8" s="23">
        <f aca="true" t="shared" si="2" ref="I8:I71">J8+K8</f>
        <v>4</v>
      </c>
      <c r="J8" s="24">
        <v>1</v>
      </c>
      <c r="K8" s="25">
        <v>3</v>
      </c>
    </row>
    <row r="9" spans="2:11" ht="12.75" customHeight="1">
      <c r="B9" s="18">
        <v>1</v>
      </c>
      <c r="C9" s="23">
        <f t="shared" si="0"/>
        <v>454</v>
      </c>
      <c r="D9" s="24">
        <v>227</v>
      </c>
      <c r="E9" s="25">
        <v>227</v>
      </c>
      <c r="F9" s="23">
        <f t="shared" si="1"/>
        <v>5</v>
      </c>
      <c r="G9" s="24">
        <v>3</v>
      </c>
      <c r="H9" s="25">
        <v>2</v>
      </c>
      <c r="I9" s="23">
        <f t="shared" si="2"/>
        <v>8</v>
      </c>
      <c r="J9" s="24">
        <v>3</v>
      </c>
      <c r="K9" s="25">
        <v>5</v>
      </c>
    </row>
    <row r="10" spans="2:11" ht="12.75" customHeight="1">
      <c r="B10" s="18">
        <v>2</v>
      </c>
      <c r="C10" s="23">
        <f t="shared" si="0"/>
        <v>464</v>
      </c>
      <c r="D10" s="24">
        <v>235</v>
      </c>
      <c r="E10" s="25">
        <v>229</v>
      </c>
      <c r="F10" s="23">
        <f t="shared" si="1"/>
        <v>10</v>
      </c>
      <c r="G10" s="24">
        <v>5</v>
      </c>
      <c r="H10" s="25">
        <v>5</v>
      </c>
      <c r="I10" s="23">
        <f t="shared" si="2"/>
        <v>8</v>
      </c>
      <c r="J10" s="24">
        <v>3</v>
      </c>
      <c r="K10" s="25">
        <v>5</v>
      </c>
    </row>
    <row r="11" spans="2:11" ht="12.75" customHeight="1">
      <c r="B11" s="18">
        <v>3</v>
      </c>
      <c r="C11" s="23">
        <f t="shared" si="0"/>
        <v>516</v>
      </c>
      <c r="D11" s="24">
        <v>271</v>
      </c>
      <c r="E11" s="25">
        <v>245</v>
      </c>
      <c r="F11" s="23">
        <f t="shared" si="1"/>
        <v>13</v>
      </c>
      <c r="G11" s="24">
        <v>12</v>
      </c>
      <c r="H11" s="25">
        <v>1</v>
      </c>
      <c r="I11" s="23">
        <f t="shared" si="2"/>
        <v>19</v>
      </c>
      <c r="J11" s="24">
        <v>9</v>
      </c>
      <c r="K11" s="25">
        <v>10</v>
      </c>
    </row>
    <row r="12" spans="2:11" ht="12.75" customHeight="1">
      <c r="B12" s="18">
        <v>4</v>
      </c>
      <c r="C12" s="23">
        <f t="shared" si="0"/>
        <v>488</v>
      </c>
      <c r="D12" s="24">
        <v>240</v>
      </c>
      <c r="E12" s="25">
        <v>248</v>
      </c>
      <c r="F12" s="23">
        <f t="shared" si="1"/>
        <v>17</v>
      </c>
      <c r="G12" s="24">
        <v>10</v>
      </c>
      <c r="H12" s="25">
        <v>7</v>
      </c>
      <c r="I12" s="23">
        <f t="shared" si="2"/>
        <v>6</v>
      </c>
      <c r="J12" s="24">
        <v>3</v>
      </c>
      <c r="K12" s="25">
        <v>3</v>
      </c>
    </row>
    <row r="13" spans="2:11" ht="12.75" customHeight="1">
      <c r="B13" s="18">
        <v>5</v>
      </c>
      <c r="C13" s="23">
        <f t="shared" si="0"/>
        <v>547</v>
      </c>
      <c r="D13" s="24">
        <v>287</v>
      </c>
      <c r="E13" s="25">
        <v>260</v>
      </c>
      <c r="F13" s="23">
        <f t="shared" si="1"/>
        <v>14</v>
      </c>
      <c r="G13" s="24">
        <v>5</v>
      </c>
      <c r="H13" s="25">
        <v>9</v>
      </c>
      <c r="I13" s="23">
        <f t="shared" si="2"/>
        <v>11</v>
      </c>
      <c r="J13" s="24">
        <v>4</v>
      </c>
      <c r="K13" s="25">
        <v>7</v>
      </c>
    </row>
    <row r="14" spans="2:11" ht="12.75" customHeight="1">
      <c r="B14" s="18">
        <v>6</v>
      </c>
      <c r="C14" s="23">
        <f t="shared" si="0"/>
        <v>574</v>
      </c>
      <c r="D14" s="24">
        <v>285</v>
      </c>
      <c r="E14" s="25">
        <v>289</v>
      </c>
      <c r="F14" s="23">
        <f t="shared" si="1"/>
        <v>9</v>
      </c>
      <c r="G14" s="24">
        <v>4</v>
      </c>
      <c r="H14" s="25">
        <v>5</v>
      </c>
      <c r="I14" s="23">
        <f t="shared" si="2"/>
        <v>16</v>
      </c>
      <c r="J14" s="24">
        <v>3</v>
      </c>
      <c r="K14" s="25">
        <v>13</v>
      </c>
    </row>
    <row r="15" spans="2:11" ht="12.75" customHeight="1">
      <c r="B15" s="18">
        <v>7</v>
      </c>
      <c r="C15" s="23">
        <f t="shared" si="0"/>
        <v>549</v>
      </c>
      <c r="D15" s="24">
        <v>282</v>
      </c>
      <c r="E15" s="25">
        <v>267</v>
      </c>
      <c r="F15" s="23">
        <f t="shared" si="1"/>
        <v>12</v>
      </c>
      <c r="G15" s="24">
        <v>5</v>
      </c>
      <c r="H15" s="25">
        <v>7</v>
      </c>
      <c r="I15" s="23">
        <f t="shared" si="2"/>
        <v>13</v>
      </c>
      <c r="J15" s="24">
        <v>9</v>
      </c>
      <c r="K15" s="25">
        <v>4</v>
      </c>
    </row>
    <row r="16" spans="2:11" ht="12.75" customHeight="1">
      <c r="B16" s="18">
        <v>8</v>
      </c>
      <c r="C16" s="23">
        <f t="shared" si="0"/>
        <v>633</v>
      </c>
      <c r="D16" s="24">
        <v>319</v>
      </c>
      <c r="E16" s="25">
        <v>314</v>
      </c>
      <c r="F16" s="23">
        <f t="shared" si="1"/>
        <v>7</v>
      </c>
      <c r="G16" s="24">
        <v>4</v>
      </c>
      <c r="H16" s="25">
        <v>3</v>
      </c>
      <c r="I16" s="23">
        <f t="shared" si="2"/>
        <v>23</v>
      </c>
      <c r="J16" s="24">
        <v>11</v>
      </c>
      <c r="K16" s="25">
        <v>12</v>
      </c>
    </row>
    <row r="17" spans="2:11" ht="12.75" customHeight="1">
      <c r="B17" s="61">
        <v>9</v>
      </c>
      <c r="C17" s="27">
        <f t="shared" si="0"/>
        <v>641</v>
      </c>
      <c r="D17" s="28">
        <v>342</v>
      </c>
      <c r="E17" s="29">
        <v>299</v>
      </c>
      <c r="F17" s="27">
        <f t="shared" si="1"/>
        <v>11</v>
      </c>
      <c r="G17" s="28">
        <v>6</v>
      </c>
      <c r="H17" s="29">
        <v>5</v>
      </c>
      <c r="I17" s="27">
        <f t="shared" si="2"/>
        <v>15</v>
      </c>
      <c r="J17" s="28">
        <v>7</v>
      </c>
      <c r="K17" s="29">
        <v>8</v>
      </c>
    </row>
    <row r="18" spans="2:11" ht="12.75" customHeight="1">
      <c r="B18" s="18">
        <v>10</v>
      </c>
      <c r="C18" s="23">
        <f t="shared" si="0"/>
        <v>610</v>
      </c>
      <c r="D18" s="24">
        <v>307</v>
      </c>
      <c r="E18" s="25">
        <v>303</v>
      </c>
      <c r="F18" s="23">
        <f t="shared" si="1"/>
        <v>11</v>
      </c>
      <c r="G18" s="24">
        <v>8</v>
      </c>
      <c r="H18" s="25">
        <v>3</v>
      </c>
      <c r="I18" s="23">
        <f t="shared" si="2"/>
        <v>16</v>
      </c>
      <c r="J18" s="24">
        <v>10</v>
      </c>
      <c r="K18" s="25">
        <v>6</v>
      </c>
    </row>
    <row r="19" spans="2:11" ht="12.75" customHeight="1">
      <c r="B19" s="18">
        <v>11</v>
      </c>
      <c r="C19" s="23">
        <f t="shared" si="0"/>
        <v>622</v>
      </c>
      <c r="D19" s="24">
        <v>324</v>
      </c>
      <c r="E19" s="25">
        <v>298</v>
      </c>
      <c r="F19" s="23">
        <f t="shared" si="1"/>
        <v>12</v>
      </c>
      <c r="G19" s="24">
        <v>9</v>
      </c>
      <c r="H19" s="25">
        <v>3</v>
      </c>
      <c r="I19" s="23">
        <f t="shared" si="2"/>
        <v>18</v>
      </c>
      <c r="J19" s="24">
        <v>10</v>
      </c>
      <c r="K19" s="25">
        <v>8</v>
      </c>
    </row>
    <row r="20" spans="2:11" ht="12.75" customHeight="1">
      <c r="B20" s="18">
        <v>12</v>
      </c>
      <c r="C20" s="23">
        <f t="shared" si="0"/>
        <v>612</v>
      </c>
      <c r="D20" s="24">
        <v>319</v>
      </c>
      <c r="E20" s="25">
        <v>293</v>
      </c>
      <c r="F20" s="23">
        <f t="shared" si="1"/>
        <v>5</v>
      </c>
      <c r="G20" s="24">
        <v>2</v>
      </c>
      <c r="H20" s="25">
        <v>3</v>
      </c>
      <c r="I20" s="23">
        <f t="shared" si="2"/>
        <v>13</v>
      </c>
      <c r="J20" s="24">
        <v>10</v>
      </c>
      <c r="K20" s="25">
        <v>3</v>
      </c>
    </row>
    <row r="21" spans="2:11" ht="12.75" customHeight="1">
      <c r="B21" s="18">
        <v>13</v>
      </c>
      <c r="C21" s="23">
        <f t="shared" si="0"/>
        <v>557</v>
      </c>
      <c r="D21" s="24">
        <v>291</v>
      </c>
      <c r="E21" s="25">
        <v>266</v>
      </c>
      <c r="F21" s="23">
        <f t="shared" si="1"/>
        <v>14</v>
      </c>
      <c r="G21" s="24">
        <v>11</v>
      </c>
      <c r="H21" s="25">
        <v>3</v>
      </c>
      <c r="I21" s="23">
        <f t="shared" si="2"/>
        <v>9</v>
      </c>
      <c r="J21" s="24">
        <v>4</v>
      </c>
      <c r="K21" s="25">
        <v>5</v>
      </c>
    </row>
    <row r="22" spans="2:11" ht="12.75" customHeight="1">
      <c r="B22" s="18">
        <v>14</v>
      </c>
      <c r="C22" s="23">
        <f t="shared" si="0"/>
        <v>612</v>
      </c>
      <c r="D22" s="24">
        <v>300</v>
      </c>
      <c r="E22" s="25">
        <v>312</v>
      </c>
      <c r="F22" s="23">
        <f t="shared" si="1"/>
        <v>7</v>
      </c>
      <c r="G22" s="24">
        <v>5</v>
      </c>
      <c r="H22" s="25">
        <v>2</v>
      </c>
      <c r="I22" s="23">
        <f t="shared" si="2"/>
        <v>12</v>
      </c>
      <c r="J22" s="24">
        <v>4</v>
      </c>
      <c r="K22" s="25">
        <v>8</v>
      </c>
    </row>
    <row r="23" spans="2:11" ht="12.75" customHeight="1">
      <c r="B23" s="18">
        <v>15</v>
      </c>
      <c r="C23" s="23">
        <f t="shared" si="0"/>
        <v>531</v>
      </c>
      <c r="D23" s="24">
        <v>263</v>
      </c>
      <c r="E23" s="25">
        <v>268</v>
      </c>
      <c r="F23" s="23">
        <f t="shared" si="1"/>
        <v>7</v>
      </c>
      <c r="G23" s="24">
        <v>2</v>
      </c>
      <c r="H23" s="25">
        <v>5</v>
      </c>
      <c r="I23" s="23">
        <f t="shared" si="2"/>
        <v>12</v>
      </c>
      <c r="J23" s="24">
        <v>4</v>
      </c>
      <c r="K23" s="25">
        <v>8</v>
      </c>
    </row>
    <row r="24" spans="2:11" ht="12.75" customHeight="1">
      <c r="B24" s="18">
        <v>16</v>
      </c>
      <c r="C24" s="23">
        <f t="shared" si="0"/>
        <v>529</v>
      </c>
      <c r="D24" s="24">
        <v>268</v>
      </c>
      <c r="E24" s="25">
        <v>261</v>
      </c>
      <c r="F24" s="23">
        <f t="shared" si="1"/>
        <v>10</v>
      </c>
      <c r="G24" s="24">
        <v>7</v>
      </c>
      <c r="H24" s="25">
        <v>3</v>
      </c>
      <c r="I24" s="23">
        <f t="shared" si="2"/>
        <v>9</v>
      </c>
      <c r="J24" s="24">
        <v>7</v>
      </c>
      <c r="K24" s="25">
        <v>2</v>
      </c>
    </row>
    <row r="25" spans="2:11" ht="12.75" customHeight="1">
      <c r="B25" s="18">
        <v>17</v>
      </c>
      <c r="C25" s="23">
        <f t="shared" si="0"/>
        <v>464</v>
      </c>
      <c r="D25" s="24">
        <v>245</v>
      </c>
      <c r="E25" s="25">
        <v>219</v>
      </c>
      <c r="F25" s="23">
        <f t="shared" si="1"/>
        <v>10</v>
      </c>
      <c r="G25" s="24">
        <v>5</v>
      </c>
      <c r="H25" s="25">
        <v>5</v>
      </c>
      <c r="I25" s="23">
        <f t="shared" si="2"/>
        <v>5</v>
      </c>
      <c r="J25" s="24">
        <v>2</v>
      </c>
      <c r="K25" s="25">
        <v>3</v>
      </c>
    </row>
    <row r="26" spans="2:11" ht="12.75" customHeight="1">
      <c r="B26" s="18">
        <v>18</v>
      </c>
      <c r="C26" s="23">
        <f t="shared" si="0"/>
        <v>377</v>
      </c>
      <c r="D26" s="24">
        <v>208</v>
      </c>
      <c r="E26" s="25">
        <v>169</v>
      </c>
      <c r="F26" s="23">
        <f t="shared" si="1"/>
        <v>9</v>
      </c>
      <c r="G26" s="24">
        <v>3</v>
      </c>
      <c r="H26" s="25">
        <v>6</v>
      </c>
      <c r="I26" s="23">
        <f t="shared" si="2"/>
        <v>-1</v>
      </c>
      <c r="J26" s="24">
        <v>-2</v>
      </c>
      <c r="K26" s="25">
        <v>1</v>
      </c>
    </row>
    <row r="27" spans="2:11" ht="12.75" customHeight="1">
      <c r="B27" s="61">
        <v>19</v>
      </c>
      <c r="C27" s="27">
        <f t="shared" si="0"/>
        <v>233</v>
      </c>
      <c r="D27" s="28">
        <v>110</v>
      </c>
      <c r="E27" s="29">
        <v>123</v>
      </c>
      <c r="F27" s="27">
        <f t="shared" si="1"/>
        <v>10</v>
      </c>
      <c r="G27" s="28">
        <v>7</v>
      </c>
      <c r="H27" s="29">
        <v>3</v>
      </c>
      <c r="I27" s="27">
        <f t="shared" si="2"/>
        <v>2</v>
      </c>
      <c r="J27" s="28">
        <v>1</v>
      </c>
      <c r="K27" s="29">
        <v>1</v>
      </c>
    </row>
    <row r="28" spans="2:11" ht="12.75" customHeight="1">
      <c r="B28" s="18">
        <v>20</v>
      </c>
      <c r="C28" s="23">
        <f t="shared" si="0"/>
        <v>233</v>
      </c>
      <c r="D28" s="24">
        <v>137</v>
      </c>
      <c r="E28" s="25">
        <v>96</v>
      </c>
      <c r="F28" s="23">
        <f t="shared" si="1"/>
        <v>5</v>
      </c>
      <c r="G28" s="24">
        <v>1</v>
      </c>
      <c r="H28" s="25">
        <v>4</v>
      </c>
      <c r="I28" s="23">
        <f t="shared" si="2"/>
        <v>4</v>
      </c>
      <c r="J28" s="24">
        <v>2</v>
      </c>
      <c r="K28" s="25">
        <v>2</v>
      </c>
    </row>
    <row r="29" spans="2:11" ht="12.75" customHeight="1">
      <c r="B29" s="18">
        <v>21</v>
      </c>
      <c r="C29" s="23">
        <f t="shared" si="0"/>
        <v>152</v>
      </c>
      <c r="D29" s="24">
        <v>95</v>
      </c>
      <c r="E29" s="25">
        <v>57</v>
      </c>
      <c r="F29" s="23">
        <f t="shared" si="1"/>
        <v>6</v>
      </c>
      <c r="G29" s="24">
        <v>4</v>
      </c>
      <c r="H29" s="25">
        <v>2</v>
      </c>
      <c r="I29" s="23">
        <f t="shared" si="2"/>
        <v>3</v>
      </c>
      <c r="J29" s="24">
        <v>2</v>
      </c>
      <c r="K29" s="25">
        <v>1</v>
      </c>
    </row>
    <row r="30" spans="2:11" ht="12.75" customHeight="1">
      <c r="B30" s="18">
        <v>22</v>
      </c>
      <c r="C30" s="23">
        <f t="shared" si="0"/>
        <v>121</v>
      </c>
      <c r="D30" s="24">
        <v>92</v>
      </c>
      <c r="E30" s="25">
        <v>29</v>
      </c>
      <c r="F30" s="23">
        <f t="shared" si="1"/>
        <v>4</v>
      </c>
      <c r="G30" s="24">
        <v>0</v>
      </c>
      <c r="H30" s="25">
        <v>4</v>
      </c>
      <c r="I30" s="23">
        <f t="shared" si="2"/>
        <v>1</v>
      </c>
      <c r="J30" s="24">
        <v>3</v>
      </c>
      <c r="K30" s="25">
        <v>-2</v>
      </c>
    </row>
    <row r="31" spans="2:11" ht="12.75" customHeight="1">
      <c r="B31" s="18">
        <v>23</v>
      </c>
      <c r="C31" s="23">
        <f t="shared" si="0"/>
        <v>125</v>
      </c>
      <c r="D31" s="24">
        <v>87</v>
      </c>
      <c r="E31" s="25">
        <v>38</v>
      </c>
      <c r="F31" s="23">
        <f t="shared" si="1"/>
        <v>4</v>
      </c>
      <c r="G31" s="24">
        <v>4</v>
      </c>
      <c r="H31" s="25">
        <v>0</v>
      </c>
      <c r="I31" s="23">
        <f t="shared" si="2"/>
        <v>3</v>
      </c>
      <c r="J31" s="24">
        <v>2</v>
      </c>
      <c r="K31" s="25">
        <v>1</v>
      </c>
    </row>
    <row r="32" spans="2:11" ht="12.75" customHeight="1">
      <c r="B32" s="18">
        <v>24</v>
      </c>
      <c r="C32" s="23">
        <f t="shared" si="0"/>
        <v>158</v>
      </c>
      <c r="D32" s="24">
        <v>100</v>
      </c>
      <c r="E32" s="25">
        <v>58</v>
      </c>
      <c r="F32" s="23">
        <f t="shared" si="1"/>
        <v>4</v>
      </c>
      <c r="G32" s="24">
        <v>3</v>
      </c>
      <c r="H32" s="25">
        <v>1</v>
      </c>
      <c r="I32" s="23">
        <f t="shared" si="2"/>
        <v>3</v>
      </c>
      <c r="J32" s="24">
        <v>2</v>
      </c>
      <c r="K32" s="25">
        <v>1</v>
      </c>
    </row>
    <row r="33" spans="2:11" ht="12.75" customHeight="1">
      <c r="B33" s="18">
        <v>25</v>
      </c>
      <c r="C33" s="23">
        <f t="shared" si="0"/>
        <v>253</v>
      </c>
      <c r="D33" s="24">
        <v>149</v>
      </c>
      <c r="E33" s="25">
        <v>104</v>
      </c>
      <c r="F33" s="23">
        <f t="shared" si="1"/>
        <v>0</v>
      </c>
      <c r="G33" s="24">
        <v>1</v>
      </c>
      <c r="H33" s="25">
        <v>-1</v>
      </c>
      <c r="I33" s="23">
        <f t="shared" si="2"/>
        <v>5</v>
      </c>
      <c r="J33" s="24">
        <v>0</v>
      </c>
      <c r="K33" s="25">
        <v>5</v>
      </c>
    </row>
    <row r="34" spans="2:11" ht="12.75" customHeight="1">
      <c r="B34" s="18">
        <v>26</v>
      </c>
      <c r="C34" s="23">
        <f t="shared" si="0"/>
        <v>310</v>
      </c>
      <c r="D34" s="24">
        <v>140</v>
      </c>
      <c r="E34" s="25">
        <v>170</v>
      </c>
      <c r="F34" s="23">
        <f t="shared" si="1"/>
        <v>7</v>
      </c>
      <c r="G34" s="24">
        <v>4</v>
      </c>
      <c r="H34" s="25">
        <v>3</v>
      </c>
      <c r="I34" s="23">
        <f t="shared" si="2"/>
        <v>4</v>
      </c>
      <c r="J34" s="24">
        <v>2</v>
      </c>
      <c r="K34" s="25">
        <v>2</v>
      </c>
    </row>
    <row r="35" spans="2:11" ht="12.75" customHeight="1">
      <c r="B35" s="18">
        <v>27</v>
      </c>
      <c r="C35" s="23">
        <f t="shared" si="0"/>
        <v>375</v>
      </c>
      <c r="D35" s="24">
        <v>197</v>
      </c>
      <c r="E35" s="25">
        <v>178</v>
      </c>
      <c r="F35" s="23">
        <f t="shared" si="1"/>
        <v>10</v>
      </c>
      <c r="G35" s="24">
        <v>6</v>
      </c>
      <c r="H35" s="25">
        <v>4</v>
      </c>
      <c r="I35" s="23">
        <f t="shared" si="2"/>
        <v>11</v>
      </c>
      <c r="J35" s="24">
        <v>7</v>
      </c>
      <c r="K35" s="25">
        <v>4</v>
      </c>
    </row>
    <row r="36" spans="2:11" ht="12.75" customHeight="1">
      <c r="B36" s="18">
        <v>28</v>
      </c>
      <c r="C36" s="23">
        <f t="shared" si="0"/>
        <v>346</v>
      </c>
      <c r="D36" s="24">
        <v>192</v>
      </c>
      <c r="E36" s="25">
        <v>154</v>
      </c>
      <c r="F36" s="23">
        <f t="shared" si="1"/>
        <v>9</v>
      </c>
      <c r="G36" s="24">
        <v>5</v>
      </c>
      <c r="H36" s="25">
        <v>4</v>
      </c>
      <c r="I36" s="23">
        <f t="shared" si="2"/>
        <v>8</v>
      </c>
      <c r="J36" s="24">
        <v>3</v>
      </c>
      <c r="K36" s="25">
        <v>5</v>
      </c>
    </row>
    <row r="37" spans="2:11" ht="12.75" customHeight="1">
      <c r="B37" s="61">
        <v>29</v>
      </c>
      <c r="C37" s="27">
        <f t="shared" si="0"/>
        <v>389</v>
      </c>
      <c r="D37" s="28">
        <v>200</v>
      </c>
      <c r="E37" s="29">
        <v>189</v>
      </c>
      <c r="F37" s="27">
        <f t="shared" si="1"/>
        <v>5</v>
      </c>
      <c r="G37" s="28">
        <v>4</v>
      </c>
      <c r="H37" s="29">
        <v>1</v>
      </c>
      <c r="I37" s="27">
        <f t="shared" si="2"/>
        <v>11</v>
      </c>
      <c r="J37" s="28">
        <v>10</v>
      </c>
      <c r="K37" s="29">
        <v>1</v>
      </c>
    </row>
    <row r="38" spans="2:11" ht="12.75" customHeight="1">
      <c r="B38" s="18">
        <v>30</v>
      </c>
      <c r="C38" s="23">
        <f t="shared" si="0"/>
        <v>413</v>
      </c>
      <c r="D38" s="24">
        <v>222</v>
      </c>
      <c r="E38" s="25">
        <v>191</v>
      </c>
      <c r="F38" s="23">
        <f t="shared" si="1"/>
        <v>12</v>
      </c>
      <c r="G38" s="24">
        <v>8</v>
      </c>
      <c r="H38" s="25">
        <v>4</v>
      </c>
      <c r="I38" s="23">
        <f t="shared" si="2"/>
        <v>5</v>
      </c>
      <c r="J38" s="24">
        <v>3</v>
      </c>
      <c r="K38" s="25">
        <v>2</v>
      </c>
    </row>
    <row r="39" spans="2:11" ht="12.75" customHeight="1">
      <c r="B39" s="18">
        <v>31</v>
      </c>
      <c r="C39" s="23">
        <f t="shared" si="0"/>
        <v>398</v>
      </c>
      <c r="D39" s="24">
        <v>205</v>
      </c>
      <c r="E39" s="25">
        <v>193</v>
      </c>
      <c r="F39" s="23">
        <f t="shared" si="1"/>
        <v>11</v>
      </c>
      <c r="G39" s="24">
        <v>6</v>
      </c>
      <c r="H39" s="25">
        <v>5</v>
      </c>
      <c r="I39" s="23">
        <f t="shared" si="2"/>
        <v>2</v>
      </c>
      <c r="J39" s="24">
        <v>2</v>
      </c>
      <c r="K39" s="25">
        <v>0</v>
      </c>
    </row>
    <row r="40" spans="2:11" ht="12.75" customHeight="1">
      <c r="B40" s="18">
        <v>32</v>
      </c>
      <c r="C40" s="23">
        <f t="shared" si="0"/>
        <v>455</v>
      </c>
      <c r="D40" s="24">
        <v>201</v>
      </c>
      <c r="E40" s="25">
        <v>254</v>
      </c>
      <c r="F40" s="23">
        <f t="shared" si="1"/>
        <v>15</v>
      </c>
      <c r="G40" s="24">
        <v>5</v>
      </c>
      <c r="H40" s="25">
        <v>10</v>
      </c>
      <c r="I40" s="23">
        <f t="shared" si="2"/>
        <v>11</v>
      </c>
      <c r="J40" s="24">
        <v>7</v>
      </c>
      <c r="K40" s="25">
        <v>4</v>
      </c>
    </row>
    <row r="41" spans="2:11" ht="12.75" customHeight="1">
      <c r="B41" s="18">
        <v>33</v>
      </c>
      <c r="C41" s="23">
        <f t="shared" si="0"/>
        <v>505</v>
      </c>
      <c r="D41" s="24">
        <v>267</v>
      </c>
      <c r="E41" s="25">
        <v>238</v>
      </c>
      <c r="F41" s="23">
        <f t="shared" si="1"/>
        <v>11</v>
      </c>
      <c r="G41" s="24">
        <v>1</v>
      </c>
      <c r="H41" s="25">
        <v>10</v>
      </c>
      <c r="I41" s="23">
        <f t="shared" si="2"/>
        <v>10</v>
      </c>
      <c r="J41" s="24">
        <v>8</v>
      </c>
      <c r="K41" s="25">
        <v>2</v>
      </c>
    </row>
    <row r="42" spans="2:11" ht="12.75" customHeight="1">
      <c r="B42" s="18">
        <v>34</v>
      </c>
      <c r="C42" s="23">
        <f t="shared" si="0"/>
        <v>452</v>
      </c>
      <c r="D42" s="24">
        <v>221</v>
      </c>
      <c r="E42" s="25">
        <v>231</v>
      </c>
      <c r="F42" s="23">
        <f t="shared" si="1"/>
        <v>3</v>
      </c>
      <c r="G42" s="24">
        <v>1</v>
      </c>
      <c r="H42" s="25">
        <v>2</v>
      </c>
      <c r="I42" s="23">
        <f t="shared" si="2"/>
        <v>11</v>
      </c>
      <c r="J42" s="24">
        <v>5</v>
      </c>
      <c r="K42" s="25">
        <v>6</v>
      </c>
    </row>
    <row r="43" spans="2:11" ht="12.75" customHeight="1">
      <c r="B43" s="18">
        <v>35</v>
      </c>
      <c r="C43" s="23">
        <f t="shared" si="0"/>
        <v>564</v>
      </c>
      <c r="D43" s="24">
        <v>291</v>
      </c>
      <c r="E43" s="25">
        <v>273</v>
      </c>
      <c r="F43" s="23">
        <f t="shared" si="1"/>
        <v>10</v>
      </c>
      <c r="G43" s="24">
        <v>6</v>
      </c>
      <c r="H43" s="25">
        <v>4</v>
      </c>
      <c r="I43" s="23">
        <f t="shared" si="2"/>
        <v>12</v>
      </c>
      <c r="J43" s="24">
        <v>6</v>
      </c>
      <c r="K43" s="25">
        <v>6</v>
      </c>
    </row>
    <row r="44" spans="2:11" ht="12.75" customHeight="1">
      <c r="B44" s="18">
        <v>36</v>
      </c>
      <c r="C44" s="23">
        <f t="shared" si="0"/>
        <v>534</v>
      </c>
      <c r="D44" s="24">
        <v>272</v>
      </c>
      <c r="E44" s="25">
        <v>262</v>
      </c>
      <c r="F44" s="23">
        <f t="shared" si="1"/>
        <v>11</v>
      </c>
      <c r="G44" s="24">
        <v>7</v>
      </c>
      <c r="H44" s="25">
        <v>4</v>
      </c>
      <c r="I44" s="23">
        <f t="shared" si="2"/>
        <v>15</v>
      </c>
      <c r="J44" s="24">
        <v>8</v>
      </c>
      <c r="K44" s="25">
        <v>7</v>
      </c>
    </row>
    <row r="45" spans="2:11" ht="12.75" customHeight="1">
      <c r="B45" s="18">
        <v>37</v>
      </c>
      <c r="C45" s="23">
        <f t="shared" si="0"/>
        <v>600</v>
      </c>
      <c r="D45" s="24">
        <v>315</v>
      </c>
      <c r="E45" s="25">
        <v>285</v>
      </c>
      <c r="F45" s="23">
        <f t="shared" si="1"/>
        <v>11</v>
      </c>
      <c r="G45" s="24">
        <v>8</v>
      </c>
      <c r="H45" s="25">
        <v>3</v>
      </c>
      <c r="I45" s="23">
        <f t="shared" si="2"/>
        <v>13</v>
      </c>
      <c r="J45" s="24">
        <v>7</v>
      </c>
      <c r="K45" s="25">
        <v>6</v>
      </c>
    </row>
    <row r="46" spans="2:11" ht="12.75" customHeight="1">
      <c r="B46" s="18">
        <v>38</v>
      </c>
      <c r="C46" s="23">
        <f t="shared" si="0"/>
        <v>636</v>
      </c>
      <c r="D46" s="24">
        <v>322</v>
      </c>
      <c r="E46" s="25">
        <v>314</v>
      </c>
      <c r="F46" s="23">
        <f t="shared" si="1"/>
        <v>9</v>
      </c>
      <c r="G46" s="24">
        <v>5</v>
      </c>
      <c r="H46" s="25">
        <v>4</v>
      </c>
      <c r="I46" s="23">
        <f t="shared" si="2"/>
        <v>10</v>
      </c>
      <c r="J46" s="24">
        <v>5</v>
      </c>
      <c r="K46" s="25">
        <v>5</v>
      </c>
    </row>
    <row r="47" spans="2:11" ht="12.75" customHeight="1">
      <c r="B47" s="61">
        <v>39</v>
      </c>
      <c r="C47" s="27">
        <f t="shared" si="0"/>
        <v>727</v>
      </c>
      <c r="D47" s="28">
        <v>352</v>
      </c>
      <c r="E47" s="29">
        <v>375</v>
      </c>
      <c r="F47" s="27">
        <f t="shared" si="1"/>
        <v>14</v>
      </c>
      <c r="G47" s="28">
        <v>6</v>
      </c>
      <c r="H47" s="29">
        <v>8</v>
      </c>
      <c r="I47" s="27">
        <f t="shared" si="2"/>
        <v>16</v>
      </c>
      <c r="J47" s="28">
        <v>10</v>
      </c>
      <c r="K47" s="29">
        <v>6</v>
      </c>
    </row>
    <row r="48" spans="2:11" ht="12.75" customHeight="1">
      <c r="B48" s="18">
        <v>40</v>
      </c>
      <c r="C48" s="23">
        <f t="shared" si="0"/>
        <v>674</v>
      </c>
      <c r="D48" s="24">
        <v>339</v>
      </c>
      <c r="E48" s="25">
        <v>335</v>
      </c>
      <c r="F48" s="23">
        <f t="shared" si="1"/>
        <v>8</v>
      </c>
      <c r="G48" s="24">
        <v>3</v>
      </c>
      <c r="H48" s="25">
        <v>5</v>
      </c>
      <c r="I48" s="23">
        <f t="shared" si="2"/>
        <v>15</v>
      </c>
      <c r="J48" s="24">
        <v>7</v>
      </c>
      <c r="K48" s="25">
        <v>8</v>
      </c>
    </row>
    <row r="49" spans="2:11" ht="12.75" customHeight="1">
      <c r="B49" s="18">
        <v>41</v>
      </c>
      <c r="C49" s="23">
        <f t="shared" si="0"/>
        <v>718</v>
      </c>
      <c r="D49" s="24">
        <v>369</v>
      </c>
      <c r="E49" s="25">
        <v>349</v>
      </c>
      <c r="F49" s="23">
        <f t="shared" si="1"/>
        <v>21</v>
      </c>
      <c r="G49" s="24">
        <v>12</v>
      </c>
      <c r="H49" s="25">
        <v>9</v>
      </c>
      <c r="I49" s="23">
        <f t="shared" si="2"/>
        <v>15</v>
      </c>
      <c r="J49" s="24">
        <v>9</v>
      </c>
      <c r="K49" s="25">
        <v>6</v>
      </c>
    </row>
    <row r="50" spans="2:11" ht="12.75" customHeight="1">
      <c r="B50" s="18">
        <v>42</v>
      </c>
      <c r="C50" s="23">
        <f t="shared" si="0"/>
        <v>721</v>
      </c>
      <c r="D50" s="24">
        <v>337</v>
      </c>
      <c r="E50" s="25">
        <v>384</v>
      </c>
      <c r="F50" s="23">
        <f t="shared" si="1"/>
        <v>13</v>
      </c>
      <c r="G50" s="24">
        <v>5</v>
      </c>
      <c r="H50" s="25">
        <v>8</v>
      </c>
      <c r="I50" s="23">
        <f t="shared" si="2"/>
        <v>14</v>
      </c>
      <c r="J50" s="24">
        <v>9</v>
      </c>
      <c r="K50" s="25">
        <v>5</v>
      </c>
    </row>
    <row r="51" spans="2:11" ht="12.75" customHeight="1">
      <c r="B51" s="18">
        <v>43</v>
      </c>
      <c r="C51" s="23">
        <f t="shared" si="0"/>
        <v>702</v>
      </c>
      <c r="D51" s="24">
        <v>360</v>
      </c>
      <c r="E51" s="25">
        <v>342</v>
      </c>
      <c r="F51" s="23">
        <f t="shared" si="1"/>
        <v>10</v>
      </c>
      <c r="G51" s="24">
        <v>6</v>
      </c>
      <c r="H51" s="25">
        <v>4</v>
      </c>
      <c r="I51" s="23">
        <f t="shared" si="2"/>
        <v>19</v>
      </c>
      <c r="J51" s="24">
        <v>8</v>
      </c>
      <c r="K51" s="25">
        <v>11</v>
      </c>
    </row>
    <row r="52" spans="2:11" ht="12.75" customHeight="1">
      <c r="B52" s="18">
        <v>44</v>
      </c>
      <c r="C52" s="23">
        <f t="shared" si="0"/>
        <v>696</v>
      </c>
      <c r="D52" s="24">
        <v>350</v>
      </c>
      <c r="E52" s="25">
        <v>346</v>
      </c>
      <c r="F52" s="23">
        <f t="shared" si="1"/>
        <v>13</v>
      </c>
      <c r="G52" s="24">
        <v>9</v>
      </c>
      <c r="H52" s="25">
        <v>4</v>
      </c>
      <c r="I52" s="23">
        <f t="shared" si="2"/>
        <v>18</v>
      </c>
      <c r="J52" s="24">
        <v>12</v>
      </c>
      <c r="K52" s="25">
        <v>6</v>
      </c>
    </row>
    <row r="53" spans="2:11" ht="12.75" customHeight="1">
      <c r="B53" s="18">
        <v>45</v>
      </c>
      <c r="C53" s="23">
        <f t="shared" si="0"/>
        <v>680</v>
      </c>
      <c r="D53" s="24">
        <v>362</v>
      </c>
      <c r="E53" s="25">
        <v>318</v>
      </c>
      <c r="F53" s="23">
        <f t="shared" si="1"/>
        <v>13</v>
      </c>
      <c r="G53" s="24">
        <v>7</v>
      </c>
      <c r="H53" s="25">
        <v>6</v>
      </c>
      <c r="I53" s="23">
        <f t="shared" si="2"/>
        <v>20</v>
      </c>
      <c r="J53" s="24">
        <v>9</v>
      </c>
      <c r="K53" s="25">
        <v>11</v>
      </c>
    </row>
    <row r="54" spans="2:11" ht="12.75" customHeight="1">
      <c r="B54" s="18">
        <v>46</v>
      </c>
      <c r="C54" s="23">
        <f t="shared" si="0"/>
        <v>731</v>
      </c>
      <c r="D54" s="24">
        <v>367</v>
      </c>
      <c r="E54" s="25">
        <v>364</v>
      </c>
      <c r="F54" s="23">
        <f t="shared" si="1"/>
        <v>12</v>
      </c>
      <c r="G54" s="24">
        <v>7</v>
      </c>
      <c r="H54" s="25">
        <v>5</v>
      </c>
      <c r="I54" s="23">
        <f t="shared" si="2"/>
        <v>14</v>
      </c>
      <c r="J54" s="24">
        <v>7</v>
      </c>
      <c r="K54" s="25">
        <v>7</v>
      </c>
    </row>
    <row r="55" spans="2:11" ht="12.75" customHeight="1">
      <c r="B55" s="18">
        <v>47</v>
      </c>
      <c r="C55" s="23">
        <f t="shared" si="0"/>
        <v>684</v>
      </c>
      <c r="D55" s="24">
        <v>349</v>
      </c>
      <c r="E55" s="25">
        <v>335</v>
      </c>
      <c r="F55" s="23">
        <f t="shared" si="1"/>
        <v>15</v>
      </c>
      <c r="G55" s="24">
        <v>7</v>
      </c>
      <c r="H55" s="25">
        <v>8</v>
      </c>
      <c r="I55" s="23">
        <f t="shared" si="2"/>
        <v>17</v>
      </c>
      <c r="J55" s="24">
        <v>10</v>
      </c>
      <c r="K55" s="25">
        <v>7</v>
      </c>
    </row>
    <row r="56" spans="2:11" ht="12.75" customHeight="1">
      <c r="B56" s="18">
        <v>48</v>
      </c>
      <c r="C56" s="23">
        <f t="shared" si="0"/>
        <v>659</v>
      </c>
      <c r="D56" s="24">
        <v>356</v>
      </c>
      <c r="E56" s="25">
        <v>303</v>
      </c>
      <c r="F56" s="23">
        <f t="shared" si="1"/>
        <v>13</v>
      </c>
      <c r="G56" s="24">
        <v>5</v>
      </c>
      <c r="H56" s="25">
        <v>8</v>
      </c>
      <c r="I56" s="23">
        <f t="shared" si="2"/>
        <v>19</v>
      </c>
      <c r="J56" s="24">
        <v>7</v>
      </c>
      <c r="K56" s="25">
        <v>12</v>
      </c>
    </row>
    <row r="57" spans="2:11" ht="12.75" customHeight="1">
      <c r="B57" s="61">
        <v>49</v>
      </c>
      <c r="C57" s="27">
        <f t="shared" si="0"/>
        <v>730</v>
      </c>
      <c r="D57" s="28">
        <v>398</v>
      </c>
      <c r="E57" s="29">
        <v>332</v>
      </c>
      <c r="F57" s="27">
        <f t="shared" si="1"/>
        <v>14</v>
      </c>
      <c r="G57" s="28">
        <v>10</v>
      </c>
      <c r="H57" s="29">
        <v>4</v>
      </c>
      <c r="I57" s="27">
        <f t="shared" si="2"/>
        <v>18</v>
      </c>
      <c r="J57" s="28">
        <v>6</v>
      </c>
      <c r="K57" s="29">
        <v>12</v>
      </c>
    </row>
    <row r="58" spans="2:11" ht="12.75" customHeight="1">
      <c r="B58" s="18">
        <v>50</v>
      </c>
      <c r="C58" s="23">
        <f t="shared" si="0"/>
        <v>726</v>
      </c>
      <c r="D58" s="24">
        <v>369</v>
      </c>
      <c r="E58" s="25">
        <v>357</v>
      </c>
      <c r="F58" s="23">
        <f t="shared" si="1"/>
        <v>8</v>
      </c>
      <c r="G58" s="24">
        <v>5</v>
      </c>
      <c r="H58" s="25">
        <v>3</v>
      </c>
      <c r="I58" s="23">
        <f t="shared" si="2"/>
        <v>21</v>
      </c>
      <c r="J58" s="24">
        <v>7</v>
      </c>
      <c r="K58" s="25">
        <v>14</v>
      </c>
    </row>
    <row r="59" spans="2:11" ht="12.75" customHeight="1">
      <c r="B59" s="18">
        <v>51</v>
      </c>
      <c r="C59" s="23">
        <f t="shared" si="0"/>
        <v>675</v>
      </c>
      <c r="D59" s="24">
        <v>372</v>
      </c>
      <c r="E59" s="25">
        <v>303</v>
      </c>
      <c r="F59" s="23">
        <f t="shared" si="1"/>
        <v>17</v>
      </c>
      <c r="G59" s="24">
        <v>9</v>
      </c>
      <c r="H59" s="25">
        <v>8</v>
      </c>
      <c r="I59" s="23">
        <f t="shared" si="2"/>
        <v>17</v>
      </c>
      <c r="J59" s="24">
        <v>6</v>
      </c>
      <c r="K59" s="25">
        <v>11</v>
      </c>
    </row>
    <row r="60" spans="2:11" ht="12.75" customHeight="1">
      <c r="B60" s="18">
        <v>52</v>
      </c>
      <c r="C60" s="23">
        <f t="shared" si="0"/>
        <v>684</v>
      </c>
      <c r="D60" s="24">
        <v>363</v>
      </c>
      <c r="E60" s="25">
        <v>321</v>
      </c>
      <c r="F60" s="23">
        <f t="shared" si="1"/>
        <v>16</v>
      </c>
      <c r="G60" s="24">
        <v>10</v>
      </c>
      <c r="H60" s="25">
        <v>6</v>
      </c>
      <c r="I60" s="23">
        <f t="shared" si="2"/>
        <v>21</v>
      </c>
      <c r="J60" s="24">
        <v>12</v>
      </c>
      <c r="K60" s="25">
        <v>9</v>
      </c>
    </row>
    <row r="61" spans="2:11" ht="12.75" customHeight="1">
      <c r="B61" s="18">
        <v>53</v>
      </c>
      <c r="C61" s="23">
        <f t="shared" si="0"/>
        <v>646</v>
      </c>
      <c r="D61" s="24">
        <v>318</v>
      </c>
      <c r="E61" s="25">
        <v>328</v>
      </c>
      <c r="F61" s="23">
        <f t="shared" si="1"/>
        <v>20</v>
      </c>
      <c r="G61" s="24">
        <v>12</v>
      </c>
      <c r="H61" s="25">
        <v>8</v>
      </c>
      <c r="I61" s="23">
        <f t="shared" si="2"/>
        <v>22</v>
      </c>
      <c r="J61" s="24">
        <v>11</v>
      </c>
      <c r="K61" s="25">
        <v>11</v>
      </c>
    </row>
    <row r="62" spans="2:11" ht="12.75" customHeight="1">
      <c r="B62" s="18">
        <v>54</v>
      </c>
      <c r="C62" s="23">
        <f t="shared" si="0"/>
        <v>663</v>
      </c>
      <c r="D62" s="24">
        <v>353</v>
      </c>
      <c r="E62" s="25">
        <v>310</v>
      </c>
      <c r="F62" s="23">
        <f t="shared" si="1"/>
        <v>17</v>
      </c>
      <c r="G62" s="24">
        <v>9</v>
      </c>
      <c r="H62" s="25">
        <v>8</v>
      </c>
      <c r="I62" s="23">
        <f t="shared" si="2"/>
        <v>12</v>
      </c>
      <c r="J62" s="24">
        <v>7</v>
      </c>
      <c r="K62" s="25">
        <v>5</v>
      </c>
    </row>
    <row r="63" spans="2:11" ht="12.75" customHeight="1">
      <c r="B63" s="18">
        <v>55</v>
      </c>
      <c r="C63" s="23">
        <f t="shared" si="0"/>
        <v>711</v>
      </c>
      <c r="D63" s="24">
        <v>377</v>
      </c>
      <c r="E63" s="25">
        <v>334</v>
      </c>
      <c r="F63" s="23">
        <f t="shared" si="1"/>
        <v>15</v>
      </c>
      <c r="G63" s="24">
        <v>3</v>
      </c>
      <c r="H63" s="25">
        <v>12</v>
      </c>
      <c r="I63" s="23">
        <f t="shared" si="2"/>
        <v>22</v>
      </c>
      <c r="J63" s="24">
        <v>11</v>
      </c>
      <c r="K63" s="25">
        <v>11</v>
      </c>
    </row>
    <row r="64" spans="2:11" ht="12.75" customHeight="1">
      <c r="B64" s="18">
        <v>56</v>
      </c>
      <c r="C64" s="23">
        <f t="shared" si="0"/>
        <v>697</v>
      </c>
      <c r="D64" s="24">
        <v>363</v>
      </c>
      <c r="E64" s="25">
        <v>334</v>
      </c>
      <c r="F64" s="23">
        <f t="shared" si="1"/>
        <v>19</v>
      </c>
      <c r="G64" s="24">
        <v>13</v>
      </c>
      <c r="H64" s="25">
        <v>6</v>
      </c>
      <c r="I64" s="23">
        <f t="shared" si="2"/>
        <v>12</v>
      </c>
      <c r="J64" s="24">
        <v>5</v>
      </c>
      <c r="K64" s="25">
        <v>7</v>
      </c>
    </row>
    <row r="65" spans="2:11" ht="12.75" customHeight="1">
      <c r="B65" s="18">
        <v>57</v>
      </c>
      <c r="C65" s="23">
        <f t="shared" si="0"/>
        <v>610</v>
      </c>
      <c r="D65" s="24">
        <v>313</v>
      </c>
      <c r="E65" s="25">
        <v>297</v>
      </c>
      <c r="F65" s="23">
        <f t="shared" si="1"/>
        <v>15</v>
      </c>
      <c r="G65" s="24">
        <v>10</v>
      </c>
      <c r="H65" s="25">
        <v>5</v>
      </c>
      <c r="I65" s="23">
        <f t="shared" si="2"/>
        <v>17</v>
      </c>
      <c r="J65" s="24">
        <v>7</v>
      </c>
      <c r="K65" s="25">
        <v>10</v>
      </c>
    </row>
    <row r="66" spans="2:11" ht="12.75" customHeight="1">
      <c r="B66" s="18">
        <v>58</v>
      </c>
      <c r="C66" s="23">
        <f t="shared" si="0"/>
        <v>746</v>
      </c>
      <c r="D66" s="24">
        <v>417</v>
      </c>
      <c r="E66" s="25">
        <v>329</v>
      </c>
      <c r="F66" s="23">
        <f t="shared" si="1"/>
        <v>27</v>
      </c>
      <c r="G66" s="24">
        <v>19</v>
      </c>
      <c r="H66" s="25">
        <v>8</v>
      </c>
      <c r="I66" s="23">
        <f t="shared" si="2"/>
        <v>20</v>
      </c>
      <c r="J66" s="24">
        <v>12</v>
      </c>
      <c r="K66" s="25">
        <v>8</v>
      </c>
    </row>
    <row r="67" spans="2:11" ht="12.75" customHeight="1">
      <c r="B67" s="61">
        <v>59</v>
      </c>
      <c r="C67" s="27">
        <f t="shared" si="0"/>
        <v>790</v>
      </c>
      <c r="D67" s="28">
        <v>421</v>
      </c>
      <c r="E67" s="29">
        <v>369</v>
      </c>
      <c r="F67" s="27">
        <f t="shared" si="1"/>
        <v>21</v>
      </c>
      <c r="G67" s="28">
        <v>12</v>
      </c>
      <c r="H67" s="29">
        <v>9</v>
      </c>
      <c r="I67" s="27">
        <f t="shared" si="2"/>
        <v>21</v>
      </c>
      <c r="J67" s="28">
        <v>8</v>
      </c>
      <c r="K67" s="29">
        <v>13</v>
      </c>
    </row>
    <row r="68" spans="2:11" ht="12.75" customHeight="1">
      <c r="B68" s="18">
        <v>60</v>
      </c>
      <c r="C68" s="23">
        <f t="shared" si="0"/>
        <v>855</v>
      </c>
      <c r="D68" s="24">
        <v>448</v>
      </c>
      <c r="E68" s="25">
        <v>407</v>
      </c>
      <c r="F68" s="23">
        <f t="shared" si="1"/>
        <v>17</v>
      </c>
      <c r="G68" s="24">
        <v>12</v>
      </c>
      <c r="H68" s="25">
        <v>5</v>
      </c>
      <c r="I68" s="23">
        <f t="shared" si="2"/>
        <v>19</v>
      </c>
      <c r="J68" s="24">
        <v>10</v>
      </c>
      <c r="K68" s="25">
        <v>9</v>
      </c>
    </row>
    <row r="69" spans="2:11" ht="12.75" customHeight="1">
      <c r="B69" s="18">
        <v>61</v>
      </c>
      <c r="C69" s="23">
        <f t="shared" si="0"/>
        <v>839</v>
      </c>
      <c r="D69" s="24">
        <v>442</v>
      </c>
      <c r="E69" s="25">
        <v>397</v>
      </c>
      <c r="F69" s="23">
        <f t="shared" si="1"/>
        <v>27</v>
      </c>
      <c r="G69" s="24">
        <v>12</v>
      </c>
      <c r="H69" s="25">
        <v>15</v>
      </c>
      <c r="I69" s="23">
        <f t="shared" si="2"/>
        <v>26</v>
      </c>
      <c r="J69" s="24">
        <v>9</v>
      </c>
      <c r="K69" s="25">
        <v>17</v>
      </c>
    </row>
    <row r="70" spans="2:11" ht="12.75" customHeight="1">
      <c r="B70" s="18">
        <v>62</v>
      </c>
      <c r="C70" s="23">
        <f t="shared" si="0"/>
        <v>990</v>
      </c>
      <c r="D70" s="24">
        <v>515</v>
      </c>
      <c r="E70" s="25">
        <v>475</v>
      </c>
      <c r="F70" s="23">
        <f t="shared" si="1"/>
        <v>28</v>
      </c>
      <c r="G70" s="24">
        <v>11</v>
      </c>
      <c r="H70" s="25">
        <v>17</v>
      </c>
      <c r="I70" s="23">
        <f t="shared" si="2"/>
        <v>20</v>
      </c>
      <c r="J70" s="24">
        <v>13</v>
      </c>
      <c r="K70" s="25">
        <v>7</v>
      </c>
    </row>
    <row r="71" spans="2:11" ht="12.75" customHeight="1">
      <c r="B71" s="18">
        <v>63</v>
      </c>
      <c r="C71" s="23">
        <f t="shared" si="0"/>
        <v>945</v>
      </c>
      <c r="D71" s="24">
        <v>533</v>
      </c>
      <c r="E71" s="25">
        <v>412</v>
      </c>
      <c r="F71" s="23">
        <f t="shared" si="1"/>
        <v>14</v>
      </c>
      <c r="G71" s="24">
        <v>6</v>
      </c>
      <c r="H71" s="25">
        <v>8</v>
      </c>
      <c r="I71" s="23">
        <f t="shared" si="2"/>
        <v>32</v>
      </c>
      <c r="J71" s="24">
        <v>21</v>
      </c>
      <c r="K71" s="25">
        <v>11</v>
      </c>
    </row>
    <row r="72" spans="2:11" ht="12.75" customHeight="1">
      <c r="B72" s="18">
        <v>64</v>
      </c>
      <c r="C72" s="23">
        <f>D72+E72</f>
        <v>1082</v>
      </c>
      <c r="D72" s="24">
        <v>568</v>
      </c>
      <c r="E72" s="25">
        <v>514</v>
      </c>
      <c r="F72" s="23">
        <f>G72+H72</f>
        <v>25</v>
      </c>
      <c r="G72" s="24">
        <v>19</v>
      </c>
      <c r="H72" s="25">
        <v>6</v>
      </c>
      <c r="I72" s="23">
        <f>J72+K72</f>
        <v>34</v>
      </c>
      <c r="J72" s="24">
        <v>18</v>
      </c>
      <c r="K72" s="25">
        <v>16</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121</v>
      </c>
      <c r="D78" s="7"/>
      <c r="E78" s="8"/>
      <c r="F78" s="6" t="s">
        <v>123</v>
      </c>
      <c r="G78" s="7"/>
      <c r="H78" s="8"/>
      <c r="I78" s="6" t="s">
        <v>125</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1076</v>
      </c>
      <c r="D80" s="24">
        <v>568</v>
      </c>
      <c r="E80" s="25">
        <v>508</v>
      </c>
      <c r="F80" s="23">
        <f aca="true" t="shared" si="4" ref="F80:F116">G80+H80</f>
        <v>25</v>
      </c>
      <c r="G80" s="24">
        <v>14</v>
      </c>
      <c r="H80" s="25">
        <v>11</v>
      </c>
      <c r="I80" s="23">
        <f aca="true" t="shared" si="5" ref="I80:I116">J80+K80</f>
        <v>30</v>
      </c>
      <c r="J80" s="24">
        <v>17</v>
      </c>
      <c r="K80" s="25">
        <v>13</v>
      </c>
    </row>
    <row r="81" spans="2:11" ht="12.75" customHeight="1">
      <c r="B81" s="18">
        <v>66</v>
      </c>
      <c r="C81" s="23">
        <f t="shared" si="3"/>
        <v>1129</v>
      </c>
      <c r="D81" s="24">
        <v>570</v>
      </c>
      <c r="E81" s="25">
        <v>559</v>
      </c>
      <c r="F81" s="23">
        <f t="shared" si="4"/>
        <v>25</v>
      </c>
      <c r="G81" s="24">
        <v>11</v>
      </c>
      <c r="H81" s="25">
        <v>14</v>
      </c>
      <c r="I81" s="23">
        <f t="shared" si="5"/>
        <v>31</v>
      </c>
      <c r="J81" s="24">
        <v>13</v>
      </c>
      <c r="K81" s="25">
        <v>18</v>
      </c>
    </row>
    <row r="82" spans="2:11" ht="12.75" customHeight="1">
      <c r="B82" s="18">
        <v>67</v>
      </c>
      <c r="C82" s="23">
        <f t="shared" si="3"/>
        <v>1188</v>
      </c>
      <c r="D82" s="24">
        <v>617</v>
      </c>
      <c r="E82" s="25">
        <v>571</v>
      </c>
      <c r="F82" s="23">
        <f t="shared" si="4"/>
        <v>22</v>
      </c>
      <c r="G82" s="24">
        <v>10</v>
      </c>
      <c r="H82" s="25">
        <v>12</v>
      </c>
      <c r="I82" s="23">
        <f t="shared" si="5"/>
        <v>33</v>
      </c>
      <c r="J82" s="24">
        <v>16</v>
      </c>
      <c r="K82" s="25">
        <v>17</v>
      </c>
    </row>
    <row r="83" spans="2:11" ht="12.75" customHeight="1">
      <c r="B83" s="18">
        <v>68</v>
      </c>
      <c r="C83" s="23">
        <f t="shared" si="3"/>
        <v>1139</v>
      </c>
      <c r="D83" s="24">
        <v>607</v>
      </c>
      <c r="E83" s="25">
        <v>532</v>
      </c>
      <c r="F83" s="23">
        <f t="shared" si="4"/>
        <v>22</v>
      </c>
      <c r="G83" s="24">
        <v>14</v>
      </c>
      <c r="H83" s="25">
        <v>8</v>
      </c>
      <c r="I83" s="23">
        <f t="shared" si="5"/>
        <v>34</v>
      </c>
      <c r="J83" s="24">
        <v>23</v>
      </c>
      <c r="K83" s="25">
        <v>11</v>
      </c>
    </row>
    <row r="84" spans="2:11" ht="12.75" customHeight="1">
      <c r="B84" s="61">
        <v>69</v>
      </c>
      <c r="C84" s="27">
        <f t="shared" si="3"/>
        <v>1206</v>
      </c>
      <c r="D84" s="28">
        <v>639</v>
      </c>
      <c r="E84" s="29">
        <v>567</v>
      </c>
      <c r="F84" s="27">
        <f t="shared" si="4"/>
        <v>31</v>
      </c>
      <c r="G84" s="28">
        <v>15</v>
      </c>
      <c r="H84" s="29">
        <v>16</v>
      </c>
      <c r="I84" s="27">
        <f t="shared" si="5"/>
        <v>34</v>
      </c>
      <c r="J84" s="28">
        <v>17</v>
      </c>
      <c r="K84" s="29">
        <v>17</v>
      </c>
    </row>
    <row r="85" spans="2:11" ht="12.75" customHeight="1">
      <c r="B85" s="18">
        <v>70</v>
      </c>
      <c r="C85" s="23">
        <f t="shared" si="3"/>
        <v>1120</v>
      </c>
      <c r="D85" s="24">
        <v>590</v>
      </c>
      <c r="E85" s="25">
        <v>530</v>
      </c>
      <c r="F85" s="23">
        <f t="shared" si="4"/>
        <v>21</v>
      </c>
      <c r="G85" s="24">
        <v>14</v>
      </c>
      <c r="H85" s="25">
        <v>7</v>
      </c>
      <c r="I85" s="23">
        <f t="shared" si="5"/>
        <v>35</v>
      </c>
      <c r="J85" s="24">
        <v>17</v>
      </c>
      <c r="K85" s="25">
        <v>18</v>
      </c>
    </row>
    <row r="86" spans="2:11" ht="12.75" customHeight="1">
      <c r="B86" s="18">
        <v>71</v>
      </c>
      <c r="C86" s="23">
        <f t="shared" si="3"/>
        <v>1245</v>
      </c>
      <c r="D86" s="24">
        <v>632</v>
      </c>
      <c r="E86" s="25">
        <v>613</v>
      </c>
      <c r="F86" s="23">
        <f t="shared" si="4"/>
        <v>25</v>
      </c>
      <c r="G86" s="24">
        <v>14</v>
      </c>
      <c r="H86" s="25">
        <v>11</v>
      </c>
      <c r="I86" s="23">
        <f t="shared" si="5"/>
        <v>35</v>
      </c>
      <c r="J86" s="24">
        <v>13</v>
      </c>
      <c r="K86" s="25">
        <v>22</v>
      </c>
    </row>
    <row r="87" spans="2:11" ht="12.75" customHeight="1">
      <c r="B87" s="18">
        <v>72</v>
      </c>
      <c r="C87" s="23">
        <f t="shared" si="3"/>
        <v>1210</v>
      </c>
      <c r="D87" s="24">
        <v>650</v>
      </c>
      <c r="E87" s="25">
        <v>560</v>
      </c>
      <c r="F87" s="23">
        <f t="shared" si="4"/>
        <v>20</v>
      </c>
      <c r="G87" s="24">
        <v>14</v>
      </c>
      <c r="H87" s="25">
        <v>6</v>
      </c>
      <c r="I87" s="23">
        <f t="shared" si="5"/>
        <v>52</v>
      </c>
      <c r="J87" s="24">
        <v>28</v>
      </c>
      <c r="K87" s="25">
        <v>24</v>
      </c>
    </row>
    <row r="88" spans="2:11" ht="12.75" customHeight="1">
      <c r="B88" s="18">
        <v>73</v>
      </c>
      <c r="C88" s="23">
        <f t="shared" si="3"/>
        <v>1010</v>
      </c>
      <c r="D88" s="24">
        <v>530</v>
      </c>
      <c r="E88" s="25">
        <v>480</v>
      </c>
      <c r="F88" s="23">
        <f t="shared" si="4"/>
        <v>28</v>
      </c>
      <c r="G88" s="24">
        <v>15</v>
      </c>
      <c r="H88" s="25">
        <v>13</v>
      </c>
      <c r="I88" s="23">
        <f t="shared" si="5"/>
        <v>28</v>
      </c>
      <c r="J88" s="24">
        <v>21</v>
      </c>
      <c r="K88" s="25">
        <v>7</v>
      </c>
    </row>
    <row r="89" spans="2:11" ht="12.75" customHeight="1">
      <c r="B89" s="18">
        <v>74</v>
      </c>
      <c r="C89" s="23">
        <f t="shared" si="3"/>
        <v>1030</v>
      </c>
      <c r="D89" s="24">
        <v>512</v>
      </c>
      <c r="E89" s="25">
        <v>518</v>
      </c>
      <c r="F89" s="23">
        <f t="shared" si="4"/>
        <v>23</v>
      </c>
      <c r="G89" s="24">
        <v>8</v>
      </c>
      <c r="H89" s="25">
        <v>15</v>
      </c>
      <c r="I89" s="23">
        <f t="shared" si="5"/>
        <v>37</v>
      </c>
      <c r="J89" s="24">
        <v>16</v>
      </c>
      <c r="K89" s="25">
        <v>21</v>
      </c>
    </row>
    <row r="90" spans="2:11" ht="12.75" customHeight="1">
      <c r="B90" s="18">
        <v>75</v>
      </c>
      <c r="C90" s="23">
        <f t="shared" si="3"/>
        <v>1069</v>
      </c>
      <c r="D90" s="24">
        <v>535</v>
      </c>
      <c r="E90" s="25">
        <v>534</v>
      </c>
      <c r="F90" s="23">
        <f t="shared" si="4"/>
        <v>33</v>
      </c>
      <c r="G90" s="24">
        <v>16</v>
      </c>
      <c r="H90" s="25">
        <v>17</v>
      </c>
      <c r="I90" s="23">
        <f t="shared" si="5"/>
        <v>49</v>
      </c>
      <c r="J90" s="24">
        <v>25</v>
      </c>
      <c r="K90" s="25">
        <v>24</v>
      </c>
    </row>
    <row r="91" spans="2:11" ht="12.75" customHeight="1">
      <c r="B91" s="18">
        <v>76</v>
      </c>
      <c r="C91" s="23">
        <f t="shared" si="3"/>
        <v>791</v>
      </c>
      <c r="D91" s="24">
        <v>407</v>
      </c>
      <c r="E91" s="25">
        <v>384</v>
      </c>
      <c r="F91" s="23">
        <f t="shared" si="4"/>
        <v>20</v>
      </c>
      <c r="G91" s="24">
        <v>8</v>
      </c>
      <c r="H91" s="25">
        <v>12</v>
      </c>
      <c r="I91" s="23">
        <f t="shared" si="5"/>
        <v>18</v>
      </c>
      <c r="J91" s="24">
        <v>10</v>
      </c>
      <c r="K91" s="25">
        <v>8</v>
      </c>
    </row>
    <row r="92" spans="2:11" ht="12.75" customHeight="1">
      <c r="B92" s="18">
        <v>77</v>
      </c>
      <c r="C92" s="23">
        <f t="shared" si="3"/>
        <v>513</v>
      </c>
      <c r="D92" s="24">
        <v>224</v>
      </c>
      <c r="E92" s="25">
        <v>289</v>
      </c>
      <c r="F92" s="23">
        <f t="shared" si="4"/>
        <v>10</v>
      </c>
      <c r="G92" s="24">
        <v>4</v>
      </c>
      <c r="H92" s="25">
        <v>6</v>
      </c>
      <c r="I92" s="23">
        <f t="shared" si="5"/>
        <v>17</v>
      </c>
      <c r="J92" s="24">
        <v>6</v>
      </c>
      <c r="K92" s="25">
        <v>11</v>
      </c>
    </row>
    <row r="93" spans="2:11" ht="12.75" customHeight="1">
      <c r="B93" s="18">
        <v>78</v>
      </c>
      <c r="C93" s="23">
        <f t="shared" si="3"/>
        <v>579</v>
      </c>
      <c r="D93" s="24">
        <v>273</v>
      </c>
      <c r="E93" s="25">
        <v>306</v>
      </c>
      <c r="F93" s="23">
        <f t="shared" si="4"/>
        <v>5</v>
      </c>
      <c r="G93" s="24">
        <v>1</v>
      </c>
      <c r="H93" s="25">
        <v>4</v>
      </c>
      <c r="I93" s="23">
        <f t="shared" si="5"/>
        <v>22</v>
      </c>
      <c r="J93" s="24">
        <v>11</v>
      </c>
      <c r="K93" s="25">
        <v>11</v>
      </c>
    </row>
    <row r="94" spans="2:11" ht="12.75" customHeight="1">
      <c r="B94" s="61">
        <v>79</v>
      </c>
      <c r="C94" s="27">
        <f t="shared" si="3"/>
        <v>689</v>
      </c>
      <c r="D94" s="28">
        <v>324</v>
      </c>
      <c r="E94" s="29">
        <v>365</v>
      </c>
      <c r="F94" s="27">
        <f t="shared" si="4"/>
        <v>21</v>
      </c>
      <c r="G94" s="28">
        <v>8</v>
      </c>
      <c r="H94" s="29">
        <v>13</v>
      </c>
      <c r="I94" s="27">
        <f t="shared" si="5"/>
        <v>22</v>
      </c>
      <c r="J94" s="28">
        <v>13</v>
      </c>
      <c r="K94" s="29">
        <v>9</v>
      </c>
    </row>
    <row r="95" spans="2:11" ht="12.75" customHeight="1">
      <c r="B95" s="18">
        <v>80</v>
      </c>
      <c r="C95" s="23">
        <f t="shared" si="3"/>
        <v>601</v>
      </c>
      <c r="D95" s="24">
        <v>272</v>
      </c>
      <c r="E95" s="25">
        <v>329</v>
      </c>
      <c r="F95" s="23">
        <f t="shared" si="4"/>
        <v>15</v>
      </c>
      <c r="G95" s="24">
        <v>7</v>
      </c>
      <c r="H95" s="25">
        <v>8</v>
      </c>
      <c r="I95" s="23">
        <f t="shared" si="5"/>
        <v>15</v>
      </c>
      <c r="J95" s="24">
        <v>8</v>
      </c>
      <c r="K95" s="25">
        <v>7</v>
      </c>
    </row>
    <row r="96" spans="2:11" ht="12.75" customHeight="1">
      <c r="B96" s="18">
        <v>81</v>
      </c>
      <c r="C96" s="23">
        <f t="shared" si="3"/>
        <v>643</v>
      </c>
      <c r="D96" s="24">
        <v>270</v>
      </c>
      <c r="E96" s="25">
        <v>373</v>
      </c>
      <c r="F96" s="23">
        <f t="shared" si="4"/>
        <v>21</v>
      </c>
      <c r="G96" s="24">
        <v>6</v>
      </c>
      <c r="H96" s="25">
        <v>15</v>
      </c>
      <c r="I96" s="23">
        <f t="shared" si="5"/>
        <v>21</v>
      </c>
      <c r="J96" s="24">
        <v>8</v>
      </c>
      <c r="K96" s="25">
        <v>13</v>
      </c>
    </row>
    <row r="97" spans="2:11" ht="12.75" customHeight="1">
      <c r="B97" s="18">
        <v>82</v>
      </c>
      <c r="C97" s="23">
        <f t="shared" si="3"/>
        <v>558</v>
      </c>
      <c r="D97" s="24">
        <v>229</v>
      </c>
      <c r="E97" s="25">
        <v>329</v>
      </c>
      <c r="F97" s="23">
        <f t="shared" si="4"/>
        <v>20</v>
      </c>
      <c r="G97" s="24">
        <v>8</v>
      </c>
      <c r="H97" s="25">
        <v>12</v>
      </c>
      <c r="I97" s="23">
        <f t="shared" si="5"/>
        <v>13</v>
      </c>
      <c r="J97" s="24">
        <v>4</v>
      </c>
      <c r="K97" s="25">
        <v>9</v>
      </c>
    </row>
    <row r="98" spans="2:11" ht="12.75" customHeight="1">
      <c r="B98" s="18">
        <v>83</v>
      </c>
      <c r="C98" s="23">
        <f t="shared" si="3"/>
        <v>586</v>
      </c>
      <c r="D98" s="24">
        <v>249</v>
      </c>
      <c r="E98" s="25">
        <v>337</v>
      </c>
      <c r="F98" s="23">
        <f t="shared" si="4"/>
        <v>18</v>
      </c>
      <c r="G98" s="24">
        <v>7</v>
      </c>
      <c r="H98" s="25">
        <v>11</v>
      </c>
      <c r="I98" s="23">
        <f t="shared" si="5"/>
        <v>19</v>
      </c>
      <c r="J98" s="24">
        <v>10</v>
      </c>
      <c r="K98" s="25">
        <v>9</v>
      </c>
    </row>
    <row r="99" spans="2:11" ht="12.75" customHeight="1">
      <c r="B99" s="18">
        <v>84</v>
      </c>
      <c r="C99" s="23">
        <f t="shared" si="3"/>
        <v>599</v>
      </c>
      <c r="D99" s="24">
        <v>235</v>
      </c>
      <c r="E99" s="25">
        <v>364</v>
      </c>
      <c r="F99" s="23">
        <f t="shared" si="4"/>
        <v>18</v>
      </c>
      <c r="G99" s="24">
        <v>6</v>
      </c>
      <c r="H99" s="25">
        <v>12</v>
      </c>
      <c r="I99" s="23">
        <f t="shared" si="5"/>
        <v>20</v>
      </c>
      <c r="J99" s="24">
        <v>7</v>
      </c>
      <c r="K99" s="25">
        <v>13</v>
      </c>
    </row>
    <row r="100" spans="2:11" ht="12.75" customHeight="1">
      <c r="B100" s="18">
        <v>85</v>
      </c>
      <c r="C100" s="23">
        <f t="shared" si="3"/>
        <v>521</v>
      </c>
      <c r="D100" s="24">
        <v>219</v>
      </c>
      <c r="E100" s="25">
        <v>302</v>
      </c>
      <c r="F100" s="23">
        <f t="shared" si="4"/>
        <v>13</v>
      </c>
      <c r="G100" s="24">
        <v>4</v>
      </c>
      <c r="H100" s="25">
        <v>9</v>
      </c>
      <c r="I100" s="23">
        <f t="shared" si="5"/>
        <v>17</v>
      </c>
      <c r="J100" s="24">
        <v>6</v>
      </c>
      <c r="K100" s="25">
        <v>11</v>
      </c>
    </row>
    <row r="101" spans="2:11" ht="12.75" customHeight="1">
      <c r="B101" s="18">
        <v>86</v>
      </c>
      <c r="C101" s="23">
        <f t="shared" si="3"/>
        <v>551</v>
      </c>
      <c r="D101" s="24">
        <v>209</v>
      </c>
      <c r="E101" s="25">
        <v>342</v>
      </c>
      <c r="F101" s="23">
        <f t="shared" si="4"/>
        <v>20</v>
      </c>
      <c r="G101" s="24">
        <v>8</v>
      </c>
      <c r="H101" s="25">
        <v>12</v>
      </c>
      <c r="I101" s="23">
        <f t="shared" si="5"/>
        <v>22</v>
      </c>
      <c r="J101" s="24">
        <v>10</v>
      </c>
      <c r="K101" s="25">
        <v>12</v>
      </c>
    </row>
    <row r="102" spans="2:11" ht="12.75" customHeight="1">
      <c r="B102" s="18">
        <v>87</v>
      </c>
      <c r="C102" s="23">
        <f t="shared" si="3"/>
        <v>506</v>
      </c>
      <c r="D102" s="24">
        <v>181</v>
      </c>
      <c r="E102" s="25">
        <v>325</v>
      </c>
      <c r="F102" s="23">
        <f t="shared" si="4"/>
        <v>21</v>
      </c>
      <c r="G102" s="24">
        <v>9</v>
      </c>
      <c r="H102" s="25">
        <v>12</v>
      </c>
      <c r="I102" s="23">
        <f t="shared" si="5"/>
        <v>11</v>
      </c>
      <c r="J102" s="24">
        <v>6</v>
      </c>
      <c r="K102" s="25">
        <v>5</v>
      </c>
    </row>
    <row r="103" spans="2:11" ht="12.75" customHeight="1">
      <c r="B103" s="18">
        <v>88</v>
      </c>
      <c r="C103" s="23">
        <f t="shared" si="3"/>
        <v>495</v>
      </c>
      <c r="D103" s="24">
        <v>162</v>
      </c>
      <c r="E103" s="25">
        <v>333</v>
      </c>
      <c r="F103" s="23">
        <f t="shared" si="4"/>
        <v>18</v>
      </c>
      <c r="G103" s="24">
        <v>5</v>
      </c>
      <c r="H103" s="25">
        <v>13</v>
      </c>
      <c r="I103" s="23">
        <f t="shared" si="5"/>
        <v>10</v>
      </c>
      <c r="J103" s="24">
        <v>2</v>
      </c>
      <c r="K103" s="25">
        <v>8</v>
      </c>
    </row>
    <row r="104" spans="2:11" ht="12.75" customHeight="1">
      <c r="B104" s="61">
        <v>89</v>
      </c>
      <c r="C104" s="27">
        <f t="shared" si="3"/>
        <v>452</v>
      </c>
      <c r="D104" s="28">
        <v>153</v>
      </c>
      <c r="E104" s="29">
        <v>299</v>
      </c>
      <c r="F104" s="27">
        <f t="shared" si="4"/>
        <v>6</v>
      </c>
      <c r="G104" s="28">
        <v>4</v>
      </c>
      <c r="H104" s="29">
        <v>2</v>
      </c>
      <c r="I104" s="27">
        <f t="shared" si="5"/>
        <v>10</v>
      </c>
      <c r="J104" s="28">
        <v>4</v>
      </c>
      <c r="K104" s="29">
        <v>6</v>
      </c>
    </row>
    <row r="105" spans="2:11" ht="12.75" customHeight="1">
      <c r="B105" s="18">
        <v>90</v>
      </c>
      <c r="C105" s="23">
        <f t="shared" si="3"/>
        <v>437</v>
      </c>
      <c r="D105" s="24">
        <v>143</v>
      </c>
      <c r="E105" s="25">
        <v>294</v>
      </c>
      <c r="F105" s="23">
        <f t="shared" si="4"/>
        <v>17</v>
      </c>
      <c r="G105" s="24">
        <v>2</v>
      </c>
      <c r="H105" s="25">
        <v>15</v>
      </c>
      <c r="I105" s="23">
        <f t="shared" si="5"/>
        <v>17</v>
      </c>
      <c r="J105" s="24">
        <v>3</v>
      </c>
      <c r="K105" s="25">
        <v>14</v>
      </c>
    </row>
    <row r="106" spans="2:11" ht="12.75" customHeight="1">
      <c r="B106" s="18">
        <v>91</v>
      </c>
      <c r="C106" s="23">
        <f t="shared" si="3"/>
        <v>423</v>
      </c>
      <c r="D106" s="24">
        <v>141</v>
      </c>
      <c r="E106" s="25">
        <v>282</v>
      </c>
      <c r="F106" s="23">
        <f t="shared" si="4"/>
        <v>16</v>
      </c>
      <c r="G106" s="24">
        <v>7</v>
      </c>
      <c r="H106" s="25">
        <v>9</v>
      </c>
      <c r="I106" s="23">
        <f t="shared" si="5"/>
        <v>15</v>
      </c>
      <c r="J106" s="24">
        <v>5</v>
      </c>
      <c r="K106" s="25">
        <v>10</v>
      </c>
    </row>
    <row r="107" spans="2:11" ht="12.75" customHeight="1">
      <c r="B107" s="18">
        <v>92</v>
      </c>
      <c r="C107" s="23">
        <f t="shared" si="3"/>
        <v>365</v>
      </c>
      <c r="D107" s="24">
        <v>104</v>
      </c>
      <c r="E107" s="25">
        <v>261</v>
      </c>
      <c r="F107" s="23">
        <f t="shared" si="4"/>
        <v>9</v>
      </c>
      <c r="G107" s="24">
        <v>1</v>
      </c>
      <c r="H107" s="25">
        <v>8</v>
      </c>
      <c r="I107" s="23">
        <f t="shared" si="5"/>
        <v>7</v>
      </c>
      <c r="J107" s="24">
        <v>1</v>
      </c>
      <c r="K107" s="25">
        <v>6</v>
      </c>
    </row>
    <row r="108" spans="2:11" ht="12.75" customHeight="1">
      <c r="B108" s="18">
        <v>93</v>
      </c>
      <c r="C108" s="23">
        <f t="shared" si="3"/>
        <v>366</v>
      </c>
      <c r="D108" s="24">
        <v>91</v>
      </c>
      <c r="E108" s="25">
        <v>275</v>
      </c>
      <c r="F108" s="23">
        <f t="shared" si="4"/>
        <v>10</v>
      </c>
      <c r="G108" s="24">
        <v>2</v>
      </c>
      <c r="H108" s="25">
        <v>8</v>
      </c>
      <c r="I108" s="23">
        <f t="shared" si="5"/>
        <v>4</v>
      </c>
      <c r="J108" s="24">
        <v>1</v>
      </c>
      <c r="K108" s="25">
        <v>3</v>
      </c>
    </row>
    <row r="109" spans="2:11" ht="12.75" customHeight="1">
      <c r="B109" s="18">
        <v>94</v>
      </c>
      <c r="C109" s="23">
        <f t="shared" si="3"/>
        <v>243</v>
      </c>
      <c r="D109" s="24">
        <v>48</v>
      </c>
      <c r="E109" s="25">
        <v>195</v>
      </c>
      <c r="F109" s="23">
        <f t="shared" si="4"/>
        <v>6</v>
      </c>
      <c r="G109" s="24">
        <v>1</v>
      </c>
      <c r="H109" s="25">
        <v>5</v>
      </c>
      <c r="I109" s="23">
        <f t="shared" si="5"/>
        <v>3</v>
      </c>
      <c r="J109" s="24">
        <v>0</v>
      </c>
      <c r="K109" s="25">
        <v>3</v>
      </c>
    </row>
    <row r="110" spans="2:11" ht="12.75" customHeight="1">
      <c r="B110" s="18">
        <v>95</v>
      </c>
      <c r="C110" s="23">
        <f t="shared" si="3"/>
        <v>229</v>
      </c>
      <c r="D110" s="24">
        <v>52</v>
      </c>
      <c r="E110" s="25">
        <v>177</v>
      </c>
      <c r="F110" s="23">
        <f t="shared" si="4"/>
        <v>4</v>
      </c>
      <c r="G110" s="24">
        <v>0</v>
      </c>
      <c r="H110" s="25">
        <v>4</v>
      </c>
      <c r="I110" s="23">
        <f t="shared" si="5"/>
        <v>5</v>
      </c>
      <c r="J110" s="24">
        <v>0</v>
      </c>
      <c r="K110" s="25">
        <v>5</v>
      </c>
    </row>
    <row r="111" spans="2:11" ht="12.75" customHeight="1">
      <c r="B111" s="18">
        <v>96</v>
      </c>
      <c r="C111" s="23">
        <f t="shared" si="3"/>
        <v>179</v>
      </c>
      <c r="D111" s="24">
        <v>44</v>
      </c>
      <c r="E111" s="25">
        <v>135</v>
      </c>
      <c r="F111" s="23">
        <f t="shared" si="4"/>
        <v>3</v>
      </c>
      <c r="G111" s="24">
        <v>0</v>
      </c>
      <c r="H111" s="25">
        <v>3</v>
      </c>
      <c r="I111" s="23">
        <f t="shared" si="5"/>
        <v>5</v>
      </c>
      <c r="J111" s="24">
        <v>3</v>
      </c>
      <c r="K111" s="25">
        <v>2</v>
      </c>
    </row>
    <row r="112" spans="2:11" ht="12.75" customHeight="1">
      <c r="B112" s="18">
        <v>97</v>
      </c>
      <c r="C112" s="23">
        <f t="shared" si="3"/>
        <v>119</v>
      </c>
      <c r="D112" s="24">
        <v>20</v>
      </c>
      <c r="E112" s="25">
        <v>99</v>
      </c>
      <c r="F112" s="23">
        <f t="shared" si="4"/>
        <v>0</v>
      </c>
      <c r="G112" s="24">
        <v>0</v>
      </c>
      <c r="H112" s="25">
        <v>0</v>
      </c>
      <c r="I112" s="23">
        <f t="shared" si="5"/>
        <v>4</v>
      </c>
      <c r="J112" s="24">
        <v>1</v>
      </c>
      <c r="K112" s="25">
        <v>3</v>
      </c>
    </row>
    <row r="113" spans="2:11" ht="12.75" customHeight="1">
      <c r="B113" s="18">
        <v>98</v>
      </c>
      <c r="C113" s="23">
        <f t="shared" si="3"/>
        <v>94</v>
      </c>
      <c r="D113" s="24">
        <v>15</v>
      </c>
      <c r="E113" s="25">
        <v>79</v>
      </c>
      <c r="F113" s="23">
        <f t="shared" si="4"/>
        <v>1</v>
      </c>
      <c r="G113" s="24">
        <v>1</v>
      </c>
      <c r="H113" s="25">
        <v>0</v>
      </c>
      <c r="I113" s="23">
        <f t="shared" si="5"/>
        <v>0</v>
      </c>
      <c r="J113" s="24">
        <v>0</v>
      </c>
      <c r="K113" s="25">
        <v>0</v>
      </c>
    </row>
    <row r="114" spans="2:11" ht="12.75" customHeight="1">
      <c r="B114" s="61">
        <v>99</v>
      </c>
      <c r="C114" s="27">
        <f t="shared" si="3"/>
        <v>72</v>
      </c>
      <c r="D114" s="28">
        <v>15</v>
      </c>
      <c r="E114" s="29">
        <v>57</v>
      </c>
      <c r="F114" s="27">
        <f t="shared" si="4"/>
        <v>1</v>
      </c>
      <c r="G114" s="28">
        <v>0</v>
      </c>
      <c r="H114" s="29">
        <v>1</v>
      </c>
      <c r="I114" s="27">
        <f t="shared" si="5"/>
        <v>3</v>
      </c>
      <c r="J114" s="28">
        <v>1</v>
      </c>
      <c r="K114" s="29">
        <v>2</v>
      </c>
    </row>
    <row r="115" spans="2:11" ht="12.75" customHeight="1">
      <c r="B115" s="18" t="s">
        <v>10</v>
      </c>
      <c r="C115" s="23">
        <f t="shared" si="3"/>
        <v>125</v>
      </c>
      <c r="D115" s="36">
        <v>13</v>
      </c>
      <c r="E115" s="37">
        <v>112</v>
      </c>
      <c r="F115" s="23">
        <f t="shared" si="4"/>
        <v>2</v>
      </c>
      <c r="G115" s="24">
        <v>0</v>
      </c>
      <c r="H115" s="25">
        <v>2</v>
      </c>
      <c r="I115" s="23">
        <f t="shared" si="5"/>
        <v>2</v>
      </c>
      <c r="J115" s="24">
        <v>0</v>
      </c>
      <c r="K115" s="25">
        <v>2</v>
      </c>
    </row>
    <row r="116" spans="2:11" ht="12.75" customHeight="1">
      <c r="B116" s="18" t="s">
        <v>11</v>
      </c>
      <c r="C116" s="23">
        <f t="shared" si="3"/>
        <v>97</v>
      </c>
      <c r="D116" s="24">
        <v>47</v>
      </c>
      <c r="E116" s="25">
        <v>50</v>
      </c>
      <c r="F116" s="23">
        <f t="shared" si="4"/>
        <v>1</v>
      </c>
      <c r="G116" s="24">
        <v>1</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2323</v>
      </c>
      <c r="D119" s="24">
        <f>SUM(D8:D12)</f>
        <v>1151</v>
      </c>
      <c r="E119" s="25">
        <f>SUM(E8:E12)</f>
        <v>1172</v>
      </c>
      <c r="F119" s="23">
        <f aca="true" t="shared" si="7" ref="F119:F139">G119+H119</f>
        <v>52</v>
      </c>
      <c r="G119" s="24">
        <f>SUM(G8:G12)</f>
        <v>33</v>
      </c>
      <c r="H119" s="25">
        <f>SUM(H8:H12)</f>
        <v>19</v>
      </c>
      <c r="I119" s="23">
        <f aca="true" t="shared" si="8" ref="I119:I139">J119+K119</f>
        <v>45</v>
      </c>
      <c r="J119" s="24">
        <f>SUM(J8:J12)</f>
        <v>19</v>
      </c>
      <c r="K119" s="25">
        <f>SUM(K8:K12)</f>
        <v>26</v>
      </c>
    </row>
    <row r="120" spans="2:11" ht="12.75" customHeight="1">
      <c r="B120" s="18" t="s">
        <v>14</v>
      </c>
      <c r="C120" s="23">
        <f t="shared" si="6"/>
        <v>2944</v>
      </c>
      <c r="D120" s="24">
        <f>SUM(D13:D17)</f>
        <v>1515</v>
      </c>
      <c r="E120" s="25">
        <f>SUM(E13:E17)</f>
        <v>1429</v>
      </c>
      <c r="F120" s="23">
        <f t="shared" si="7"/>
        <v>53</v>
      </c>
      <c r="G120" s="24">
        <f>SUM(G13:G17)</f>
        <v>24</v>
      </c>
      <c r="H120" s="25">
        <f>SUM(H13:H17)</f>
        <v>29</v>
      </c>
      <c r="I120" s="23">
        <f t="shared" si="8"/>
        <v>78</v>
      </c>
      <c r="J120" s="24">
        <f>SUM(J13:J17)</f>
        <v>34</v>
      </c>
      <c r="K120" s="25">
        <f>SUM(K13:K17)</f>
        <v>44</v>
      </c>
    </row>
    <row r="121" spans="2:11" ht="12.75" customHeight="1">
      <c r="B121" s="18" t="s">
        <v>15</v>
      </c>
      <c r="C121" s="23">
        <f t="shared" si="6"/>
        <v>3013</v>
      </c>
      <c r="D121" s="24">
        <f>SUM(D18:D22)</f>
        <v>1541</v>
      </c>
      <c r="E121" s="25">
        <f>SUM(E18:E22)</f>
        <v>1472</v>
      </c>
      <c r="F121" s="23">
        <f t="shared" si="7"/>
        <v>49</v>
      </c>
      <c r="G121" s="24">
        <f>SUM(G18:G22)</f>
        <v>35</v>
      </c>
      <c r="H121" s="25">
        <f>SUM(H18:H22)</f>
        <v>14</v>
      </c>
      <c r="I121" s="23">
        <f t="shared" si="8"/>
        <v>68</v>
      </c>
      <c r="J121" s="24">
        <f>SUM(J18:J22)</f>
        <v>38</v>
      </c>
      <c r="K121" s="25">
        <f>SUM(K18:K22)</f>
        <v>30</v>
      </c>
    </row>
    <row r="122" spans="2:11" ht="12.75" customHeight="1">
      <c r="B122" s="18" t="s">
        <v>16</v>
      </c>
      <c r="C122" s="23">
        <f t="shared" si="6"/>
        <v>2134</v>
      </c>
      <c r="D122" s="24">
        <f>SUM(D23:D27)</f>
        <v>1094</v>
      </c>
      <c r="E122" s="25">
        <f>SUM(E23:E27)</f>
        <v>1040</v>
      </c>
      <c r="F122" s="23">
        <f t="shared" si="7"/>
        <v>46</v>
      </c>
      <c r="G122" s="24">
        <f>SUM(G23:G27)</f>
        <v>24</v>
      </c>
      <c r="H122" s="25">
        <f>SUM(H23:H27)</f>
        <v>22</v>
      </c>
      <c r="I122" s="23">
        <f t="shared" si="8"/>
        <v>27</v>
      </c>
      <c r="J122" s="24">
        <f>SUM(J23:J27)</f>
        <v>12</v>
      </c>
      <c r="K122" s="25">
        <f>SUM(K23:K27)</f>
        <v>15</v>
      </c>
    </row>
    <row r="123" spans="2:11" ht="12.75" customHeight="1">
      <c r="B123" s="18" t="s">
        <v>17</v>
      </c>
      <c r="C123" s="23">
        <f t="shared" si="6"/>
        <v>789</v>
      </c>
      <c r="D123" s="24">
        <f>SUM(D28:D32)</f>
        <v>511</v>
      </c>
      <c r="E123" s="25">
        <f>SUM(E28:E32)</f>
        <v>278</v>
      </c>
      <c r="F123" s="23">
        <f t="shared" si="7"/>
        <v>23</v>
      </c>
      <c r="G123" s="24">
        <f>SUM(G28:G32)</f>
        <v>12</v>
      </c>
      <c r="H123" s="25">
        <f>SUM(H28:H32)</f>
        <v>11</v>
      </c>
      <c r="I123" s="23">
        <f t="shared" si="8"/>
        <v>14</v>
      </c>
      <c r="J123" s="24">
        <f>SUM(J28:J32)</f>
        <v>11</v>
      </c>
      <c r="K123" s="25">
        <f>SUM(K28:K32)</f>
        <v>3</v>
      </c>
    </row>
    <row r="124" spans="2:11" ht="12.75" customHeight="1">
      <c r="B124" s="18" t="s">
        <v>18</v>
      </c>
      <c r="C124" s="23">
        <f t="shared" si="6"/>
        <v>1673</v>
      </c>
      <c r="D124" s="24">
        <f>SUM(D33:D37)</f>
        <v>878</v>
      </c>
      <c r="E124" s="25">
        <f>SUM(E33:E37)</f>
        <v>795</v>
      </c>
      <c r="F124" s="23">
        <f t="shared" si="7"/>
        <v>31</v>
      </c>
      <c r="G124" s="24">
        <f>SUM(G33:G37)</f>
        <v>20</v>
      </c>
      <c r="H124" s="25">
        <f>SUM(H33:H37)</f>
        <v>11</v>
      </c>
      <c r="I124" s="23">
        <f t="shared" si="8"/>
        <v>39</v>
      </c>
      <c r="J124" s="24">
        <f>SUM(J33:J37)</f>
        <v>22</v>
      </c>
      <c r="K124" s="25">
        <f>SUM(K33:K37)</f>
        <v>17</v>
      </c>
    </row>
    <row r="125" spans="2:11" ht="12.75" customHeight="1">
      <c r="B125" s="18" t="s">
        <v>19</v>
      </c>
      <c r="C125" s="23">
        <f t="shared" si="6"/>
        <v>2223</v>
      </c>
      <c r="D125" s="24">
        <f>SUM(D38:D42)</f>
        <v>1116</v>
      </c>
      <c r="E125" s="25">
        <f>SUM(E38:E42)</f>
        <v>1107</v>
      </c>
      <c r="F125" s="23">
        <f t="shared" si="7"/>
        <v>52</v>
      </c>
      <c r="G125" s="24">
        <f>SUM(G38:G42)</f>
        <v>21</v>
      </c>
      <c r="H125" s="25">
        <f>SUM(H38:H42)</f>
        <v>31</v>
      </c>
      <c r="I125" s="23">
        <f t="shared" si="8"/>
        <v>39</v>
      </c>
      <c r="J125" s="24">
        <f>SUM(J38:J42)</f>
        <v>25</v>
      </c>
      <c r="K125" s="25">
        <f>SUM(K38:K42)</f>
        <v>14</v>
      </c>
    </row>
    <row r="126" spans="2:11" ht="12.75" customHeight="1">
      <c r="B126" s="18" t="s">
        <v>20</v>
      </c>
      <c r="C126" s="23">
        <f t="shared" si="6"/>
        <v>3061</v>
      </c>
      <c r="D126" s="24">
        <f>SUM(D43:D47)</f>
        <v>1552</v>
      </c>
      <c r="E126" s="25">
        <f>SUM(E43:E47)</f>
        <v>1509</v>
      </c>
      <c r="F126" s="23">
        <f t="shared" si="7"/>
        <v>55</v>
      </c>
      <c r="G126" s="24">
        <f>SUM(G43:G47)</f>
        <v>32</v>
      </c>
      <c r="H126" s="25">
        <f>SUM(H43:H47)</f>
        <v>23</v>
      </c>
      <c r="I126" s="23">
        <f t="shared" si="8"/>
        <v>66</v>
      </c>
      <c r="J126" s="24">
        <f>SUM(J43:J47)</f>
        <v>36</v>
      </c>
      <c r="K126" s="25">
        <f>SUM(K43:K47)</f>
        <v>30</v>
      </c>
    </row>
    <row r="127" spans="2:11" ht="12.75" customHeight="1">
      <c r="B127" s="18" t="s">
        <v>21</v>
      </c>
      <c r="C127" s="23">
        <f t="shared" si="6"/>
        <v>3511</v>
      </c>
      <c r="D127" s="24">
        <f>SUM(D48:D52)</f>
        <v>1755</v>
      </c>
      <c r="E127" s="25">
        <f>SUM(E48:E52)</f>
        <v>1756</v>
      </c>
      <c r="F127" s="23">
        <f t="shared" si="7"/>
        <v>65</v>
      </c>
      <c r="G127" s="24">
        <f>SUM(G48:G52)</f>
        <v>35</v>
      </c>
      <c r="H127" s="25">
        <f>SUM(H48:H52)</f>
        <v>30</v>
      </c>
      <c r="I127" s="23">
        <f t="shared" si="8"/>
        <v>81</v>
      </c>
      <c r="J127" s="24">
        <f>SUM(J48:J52)</f>
        <v>45</v>
      </c>
      <c r="K127" s="25">
        <f>SUM(K48:K52)</f>
        <v>36</v>
      </c>
    </row>
    <row r="128" spans="2:11" ht="12.75" customHeight="1">
      <c r="B128" s="18" t="s">
        <v>22</v>
      </c>
      <c r="C128" s="23">
        <f t="shared" si="6"/>
        <v>3484</v>
      </c>
      <c r="D128" s="24">
        <f>SUM(D53:D57)</f>
        <v>1832</v>
      </c>
      <c r="E128" s="25">
        <f>SUM(E53:E57)</f>
        <v>1652</v>
      </c>
      <c r="F128" s="23">
        <f t="shared" si="7"/>
        <v>67</v>
      </c>
      <c r="G128" s="24">
        <f>SUM(G53:G57)</f>
        <v>36</v>
      </c>
      <c r="H128" s="25">
        <f>SUM(H53:H57)</f>
        <v>31</v>
      </c>
      <c r="I128" s="23">
        <f t="shared" si="8"/>
        <v>88</v>
      </c>
      <c r="J128" s="24">
        <f>SUM(J53:J57)</f>
        <v>39</v>
      </c>
      <c r="K128" s="25">
        <f>SUM(K53:K57)</f>
        <v>49</v>
      </c>
    </row>
    <row r="129" spans="2:11" ht="12.75" customHeight="1">
      <c r="B129" s="18" t="s">
        <v>23</v>
      </c>
      <c r="C129" s="23">
        <f t="shared" si="6"/>
        <v>3394</v>
      </c>
      <c r="D129" s="24">
        <f>SUM(D58:D62)</f>
        <v>1775</v>
      </c>
      <c r="E129" s="25">
        <f>SUM(E58:E62)</f>
        <v>1619</v>
      </c>
      <c r="F129" s="23">
        <f t="shared" si="7"/>
        <v>78</v>
      </c>
      <c r="G129" s="24">
        <f>SUM(G58:G62)</f>
        <v>45</v>
      </c>
      <c r="H129" s="25">
        <f>SUM(H58:H62)</f>
        <v>33</v>
      </c>
      <c r="I129" s="23">
        <f t="shared" si="8"/>
        <v>93</v>
      </c>
      <c r="J129" s="24">
        <f>SUM(J58:J62)</f>
        <v>43</v>
      </c>
      <c r="K129" s="25">
        <f>SUM(K58:K62)</f>
        <v>50</v>
      </c>
    </row>
    <row r="130" spans="2:11" ht="12.75" customHeight="1">
      <c r="B130" s="18" t="s">
        <v>24</v>
      </c>
      <c r="C130" s="23">
        <f t="shared" si="6"/>
        <v>3554</v>
      </c>
      <c r="D130" s="24">
        <f>SUM(D63:D67)</f>
        <v>1891</v>
      </c>
      <c r="E130" s="25">
        <f>SUM(E63:E67)</f>
        <v>1663</v>
      </c>
      <c r="F130" s="23">
        <f t="shared" si="7"/>
        <v>97</v>
      </c>
      <c r="G130" s="24">
        <f>SUM(G63:G67)</f>
        <v>57</v>
      </c>
      <c r="H130" s="25">
        <f>SUM(H63:H67)</f>
        <v>40</v>
      </c>
      <c r="I130" s="23">
        <f t="shared" si="8"/>
        <v>92</v>
      </c>
      <c r="J130" s="24">
        <f>SUM(J63:J67)</f>
        <v>43</v>
      </c>
      <c r="K130" s="25">
        <f>SUM(K63:K67)</f>
        <v>49</v>
      </c>
    </row>
    <row r="131" spans="2:11" ht="12.75" customHeight="1">
      <c r="B131" s="18" t="s">
        <v>25</v>
      </c>
      <c r="C131" s="23">
        <f t="shared" si="6"/>
        <v>4711</v>
      </c>
      <c r="D131" s="24">
        <f>SUM(D68:D72)</f>
        <v>2506</v>
      </c>
      <c r="E131" s="25">
        <f>SUM(E68:E72)</f>
        <v>2205</v>
      </c>
      <c r="F131" s="23">
        <f t="shared" si="7"/>
        <v>111</v>
      </c>
      <c r="G131" s="24">
        <f>SUM(G68:G72)</f>
        <v>60</v>
      </c>
      <c r="H131" s="25">
        <f>SUM(H68:H72)</f>
        <v>51</v>
      </c>
      <c r="I131" s="23">
        <f t="shared" si="8"/>
        <v>131</v>
      </c>
      <c r="J131" s="24">
        <f>SUM(J68:J72)</f>
        <v>71</v>
      </c>
      <c r="K131" s="25">
        <f>SUM(K68:K72)</f>
        <v>60</v>
      </c>
    </row>
    <row r="132" spans="2:11" ht="12.75" customHeight="1">
      <c r="B132" s="18" t="s">
        <v>26</v>
      </c>
      <c r="C132" s="23">
        <f t="shared" si="6"/>
        <v>5738</v>
      </c>
      <c r="D132" s="24">
        <f>SUM(D80:D84)</f>
        <v>3001</v>
      </c>
      <c r="E132" s="25">
        <f>SUM(E80:E84)</f>
        <v>2737</v>
      </c>
      <c r="F132" s="23">
        <f t="shared" si="7"/>
        <v>125</v>
      </c>
      <c r="G132" s="24">
        <f>SUM(G80:G84)</f>
        <v>64</v>
      </c>
      <c r="H132" s="25">
        <f>SUM(H80:H84)</f>
        <v>61</v>
      </c>
      <c r="I132" s="23">
        <f t="shared" si="8"/>
        <v>162</v>
      </c>
      <c r="J132" s="24">
        <f>SUM(J80:J84)</f>
        <v>86</v>
      </c>
      <c r="K132" s="25">
        <f>SUM(K80:K84)</f>
        <v>76</v>
      </c>
    </row>
    <row r="133" spans="2:11" ht="12.75" customHeight="1">
      <c r="B133" s="18" t="s">
        <v>27</v>
      </c>
      <c r="C133" s="23">
        <f t="shared" si="6"/>
        <v>5615</v>
      </c>
      <c r="D133" s="24">
        <f>SUM(D85:D89)</f>
        <v>2914</v>
      </c>
      <c r="E133" s="25">
        <f>SUM(E85:E89)</f>
        <v>2701</v>
      </c>
      <c r="F133" s="23">
        <f t="shared" si="7"/>
        <v>117</v>
      </c>
      <c r="G133" s="24">
        <f>SUM(G85:G89)</f>
        <v>65</v>
      </c>
      <c r="H133" s="25">
        <f>SUM(H85:H89)</f>
        <v>52</v>
      </c>
      <c r="I133" s="23">
        <f t="shared" si="8"/>
        <v>187</v>
      </c>
      <c r="J133" s="24">
        <f>SUM(J85:J89)</f>
        <v>95</v>
      </c>
      <c r="K133" s="25">
        <f>SUM(K85:K89)</f>
        <v>92</v>
      </c>
    </row>
    <row r="134" spans="2:11" ht="12.75" customHeight="1">
      <c r="B134" s="18" t="s">
        <v>28</v>
      </c>
      <c r="C134" s="23">
        <f t="shared" si="6"/>
        <v>3641</v>
      </c>
      <c r="D134" s="24">
        <f>SUM(D90:D94)</f>
        <v>1763</v>
      </c>
      <c r="E134" s="25">
        <f>SUM(E90:E94)</f>
        <v>1878</v>
      </c>
      <c r="F134" s="23">
        <f t="shared" si="7"/>
        <v>89</v>
      </c>
      <c r="G134" s="24">
        <f>SUM(G90:G94)</f>
        <v>37</v>
      </c>
      <c r="H134" s="25">
        <f>SUM(H90:H94)</f>
        <v>52</v>
      </c>
      <c r="I134" s="23">
        <f t="shared" si="8"/>
        <v>128</v>
      </c>
      <c r="J134" s="24">
        <f>SUM(J90:J94)</f>
        <v>65</v>
      </c>
      <c r="K134" s="25">
        <f>SUM(K90:K94)</f>
        <v>63</v>
      </c>
    </row>
    <row r="135" spans="2:11" ht="12.75" customHeight="1">
      <c r="B135" s="18" t="s">
        <v>29</v>
      </c>
      <c r="C135" s="23">
        <f t="shared" si="6"/>
        <v>2987</v>
      </c>
      <c r="D135" s="24">
        <f>SUM(D95:D99)</f>
        <v>1255</v>
      </c>
      <c r="E135" s="25">
        <f>SUM(E95:E99)</f>
        <v>1732</v>
      </c>
      <c r="F135" s="23">
        <f t="shared" si="7"/>
        <v>92</v>
      </c>
      <c r="G135" s="24">
        <f>SUM(G95:G99)</f>
        <v>34</v>
      </c>
      <c r="H135" s="25">
        <f>SUM(H95:H99)</f>
        <v>58</v>
      </c>
      <c r="I135" s="23">
        <f t="shared" si="8"/>
        <v>88</v>
      </c>
      <c r="J135" s="24">
        <f>SUM(J95:J99)</f>
        <v>37</v>
      </c>
      <c r="K135" s="25">
        <f>SUM(K95:K99)</f>
        <v>51</v>
      </c>
    </row>
    <row r="136" spans="2:11" ht="12.75" customHeight="1">
      <c r="B136" s="18" t="s">
        <v>30</v>
      </c>
      <c r="C136" s="23">
        <f t="shared" si="6"/>
        <v>2525</v>
      </c>
      <c r="D136" s="24">
        <f>SUM(D100:D104)</f>
        <v>924</v>
      </c>
      <c r="E136" s="25">
        <f>SUM(E100:E104)</f>
        <v>1601</v>
      </c>
      <c r="F136" s="23">
        <f t="shared" si="7"/>
        <v>78</v>
      </c>
      <c r="G136" s="24">
        <f>SUM(G100:G104)</f>
        <v>30</v>
      </c>
      <c r="H136" s="25">
        <f>SUM(H100:H104)</f>
        <v>48</v>
      </c>
      <c r="I136" s="23">
        <f t="shared" si="8"/>
        <v>70</v>
      </c>
      <c r="J136" s="24">
        <f>SUM(J100:J104)</f>
        <v>28</v>
      </c>
      <c r="K136" s="25">
        <f>SUM(K100:K104)</f>
        <v>42</v>
      </c>
    </row>
    <row r="137" spans="2:11" ht="12.75" customHeight="1">
      <c r="B137" s="18" t="s">
        <v>31</v>
      </c>
      <c r="C137" s="23">
        <f t="shared" si="6"/>
        <v>1834</v>
      </c>
      <c r="D137" s="24">
        <f>SUM(D105:D109)</f>
        <v>527</v>
      </c>
      <c r="E137" s="25">
        <f>SUM(E105:E109)</f>
        <v>1307</v>
      </c>
      <c r="F137" s="23">
        <f t="shared" si="7"/>
        <v>58</v>
      </c>
      <c r="G137" s="24">
        <f>SUM(G105:G109)</f>
        <v>13</v>
      </c>
      <c r="H137" s="25">
        <f>SUM(H105:H109)</f>
        <v>45</v>
      </c>
      <c r="I137" s="23">
        <f t="shared" si="8"/>
        <v>46</v>
      </c>
      <c r="J137" s="24">
        <f>SUM(J105:J109)</f>
        <v>10</v>
      </c>
      <c r="K137" s="25">
        <f>SUM(K105:K109)</f>
        <v>36</v>
      </c>
    </row>
    <row r="138" spans="2:11" ht="12.75" customHeight="1">
      <c r="B138" s="18" t="s">
        <v>32</v>
      </c>
      <c r="C138" s="23">
        <f t="shared" si="6"/>
        <v>693</v>
      </c>
      <c r="D138" s="24">
        <f>SUM(D110:D114)</f>
        <v>146</v>
      </c>
      <c r="E138" s="25">
        <f>SUM(E110:E114)</f>
        <v>547</v>
      </c>
      <c r="F138" s="23">
        <f t="shared" si="7"/>
        <v>9</v>
      </c>
      <c r="G138" s="24">
        <f>SUM(G110:G114)</f>
        <v>1</v>
      </c>
      <c r="H138" s="25">
        <f>SUM(H110:H114)</f>
        <v>8</v>
      </c>
      <c r="I138" s="23">
        <f t="shared" si="8"/>
        <v>17</v>
      </c>
      <c r="J138" s="24">
        <f>SUM(J110:J114)</f>
        <v>5</v>
      </c>
      <c r="K138" s="25">
        <f>SUM(K110:K114)</f>
        <v>12</v>
      </c>
    </row>
    <row r="139" spans="2:11" ht="12.75" customHeight="1">
      <c r="B139" s="18" t="s">
        <v>10</v>
      </c>
      <c r="C139" s="23">
        <f t="shared" si="6"/>
        <v>125</v>
      </c>
      <c r="D139" s="24">
        <f>SUM(D115)</f>
        <v>13</v>
      </c>
      <c r="E139" s="25">
        <f>SUM(E115)</f>
        <v>112</v>
      </c>
      <c r="F139" s="23">
        <f t="shared" si="7"/>
        <v>2</v>
      </c>
      <c r="G139" s="24">
        <f>SUM(G115)</f>
        <v>0</v>
      </c>
      <c r="H139" s="25">
        <f>SUM(H115)</f>
        <v>2</v>
      </c>
      <c r="I139" s="23">
        <f t="shared" si="8"/>
        <v>2</v>
      </c>
      <c r="J139" s="24">
        <f>SUM(J115)</f>
        <v>0</v>
      </c>
      <c r="K139" s="25">
        <f>SUM(K115)</f>
        <v>2</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8280</v>
      </c>
      <c r="D142" s="24">
        <f t="shared" si="9"/>
        <v>4207</v>
      </c>
      <c r="E142" s="25">
        <f t="shared" si="9"/>
        <v>4073</v>
      </c>
      <c r="F142" s="23">
        <f t="shared" si="9"/>
        <v>154</v>
      </c>
      <c r="G142" s="24">
        <f t="shared" si="9"/>
        <v>92</v>
      </c>
      <c r="H142" s="25">
        <f t="shared" si="9"/>
        <v>62</v>
      </c>
      <c r="I142" s="23">
        <f t="shared" si="9"/>
        <v>191</v>
      </c>
      <c r="J142" s="24">
        <f t="shared" si="9"/>
        <v>91</v>
      </c>
      <c r="K142" s="25">
        <f t="shared" si="9"/>
        <v>100</v>
      </c>
    </row>
    <row r="143" spans="2:11" ht="12.75" customHeight="1">
      <c r="B143" s="66" t="s">
        <v>35</v>
      </c>
      <c r="C143" s="23">
        <f aca="true" t="shared" si="10" ref="C143:K143">SUM(C122:C131)</f>
        <v>28534</v>
      </c>
      <c r="D143" s="24">
        <f t="shared" si="10"/>
        <v>14910</v>
      </c>
      <c r="E143" s="25">
        <f t="shared" si="10"/>
        <v>13624</v>
      </c>
      <c r="F143" s="23">
        <f t="shared" si="10"/>
        <v>625</v>
      </c>
      <c r="G143" s="24">
        <f t="shared" si="10"/>
        <v>342</v>
      </c>
      <c r="H143" s="25">
        <f t="shared" si="10"/>
        <v>283</v>
      </c>
      <c r="I143" s="23">
        <f t="shared" si="10"/>
        <v>670</v>
      </c>
      <c r="J143" s="24">
        <f t="shared" si="10"/>
        <v>347</v>
      </c>
      <c r="K143" s="25">
        <f t="shared" si="10"/>
        <v>323</v>
      </c>
    </row>
    <row r="144" spans="2:11" ht="12.75" customHeight="1">
      <c r="B144" s="66" t="s">
        <v>36</v>
      </c>
      <c r="C144" s="23">
        <f aca="true" t="shared" si="11" ref="C144:K144">SUM(C132:C139)</f>
        <v>23158</v>
      </c>
      <c r="D144" s="24">
        <f t="shared" si="11"/>
        <v>10543</v>
      </c>
      <c r="E144" s="25">
        <f t="shared" si="11"/>
        <v>12615</v>
      </c>
      <c r="F144" s="23">
        <f t="shared" si="11"/>
        <v>570</v>
      </c>
      <c r="G144" s="24">
        <f t="shared" si="11"/>
        <v>244</v>
      </c>
      <c r="H144" s="25">
        <f t="shared" si="11"/>
        <v>326</v>
      </c>
      <c r="I144" s="23">
        <f t="shared" si="11"/>
        <v>700</v>
      </c>
      <c r="J144" s="24">
        <f t="shared" si="11"/>
        <v>326</v>
      </c>
      <c r="K144" s="25">
        <f t="shared" si="11"/>
        <v>374</v>
      </c>
    </row>
    <row r="145" spans="2:11" ht="12.75" customHeight="1">
      <c r="B145" s="66" t="s">
        <v>37</v>
      </c>
      <c r="C145" s="23">
        <f aca="true" t="shared" si="12" ref="C145:K145">SUM(C134:C139)</f>
        <v>11805</v>
      </c>
      <c r="D145" s="24">
        <f t="shared" si="12"/>
        <v>4628</v>
      </c>
      <c r="E145" s="25">
        <f t="shared" si="12"/>
        <v>7177</v>
      </c>
      <c r="F145" s="23">
        <f t="shared" si="12"/>
        <v>328</v>
      </c>
      <c r="G145" s="24">
        <f t="shared" si="12"/>
        <v>115</v>
      </c>
      <c r="H145" s="25">
        <f t="shared" si="12"/>
        <v>213</v>
      </c>
      <c r="I145" s="23">
        <f t="shared" si="12"/>
        <v>351</v>
      </c>
      <c r="J145" s="24">
        <f t="shared" si="12"/>
        <v>145</v>
      </c>
      <c r="K145" s="25">
        <f t="shared" si="12"/>
        <v>206</v>
      </c>
    </row>
    <row r="146" spans="2:11" ht="12.75" customHeight="1">
      <c r="B146" s="67" t="s">
        <v>38</v>
      </c>
      <c r="C146" s="47"/>
      <c r="D146" s="48"/>
      <c r="E146" s="49"/>
      <c r="F146" s="47"/>
      <c r="G146" s="48"/>
      <c r="H146" s="49"/>
      <c r="I146" s="47"/>
      <c r="J146" s="48"/>
      <c r="K146" s="49"/>
    </row>
    <row r="147" spans="2:11" ht="12.75" customHeight="1">
      <c r="B147" s="66" t="s">
        <v>34</v>
      </c>
      <c r="C147" s="50">
        <f>C142/($C$6-$C$116)*100</f>
        <v>13.806443006736476</v>
      </c>
      <c r="D147" s="51">
        <f>D142/($D$6-$D$116)*100</f>
        <v>14.184086311530681</v>
      </c>
      <c r="E147" s="52">
        <f>E142/($E$6-$E$116)*100</f>
        <v>13.436922670889418</v>
      </c>
      <c r="F147" s="50">
        <f>F142/($F$6-$F$116)*100</f>
        <v>11.415863602668644</v>
      </c>
      <c r="G147" s="51">
        <f>G142/($G$6-$G$116)*100</f>
        <v>13.569321533923304</v>
      </c>
      <c r="H147" s="52">
        <f>H142/($H$6-$H$116)*100</f>
        <v>9.239940387481372</v>
      </c>
      <c r="I147" s="50">
        <f>I142/($I$6-$I$116)*100</f>
        <v>12.235746316463805</v>
      </c>
      <c r="J147" s="51">
        <f>J142/($J$6-$J$116)*100</f>
        <v>11.910994764397905</v>
      </c>
      <c r="K147" s="52">
        <f>K142/($K$6-$K$116)*100</f>
        <v>12.547051442910917</v>
      </c>
    </row>
    <row r="148" spans="2:11" ht="12.75" customHeight="1">
      <c r="B148" s="66" t="s">
        <v>35</v>
      </c>
      <c r="C148" s="50">
        <f aca="true" t="shared" si="13" ref="C148:C150">C143/($C$6-$C$116)*100</f>
        <v>47.57887013939839</v>
      </c>
      <c r="D148" s="51">
        <f aca="true" t="shared" si="14" ref="D148:D150">D143/($D$6-$D$116)*100</f>
        <v>50.26972353337828</v>
      </c>
      <c r="E148" s="52">
        <f aca="true" t="shared" si="15" ref="E148:E150">E143/($E$6-$E$116)*100</f>
        <v>44.94589601477962</v>
      </c>
      <c r="F148" s="50">
        <f aca="true" t="shared" si="16" ref="F148:F150">F143/($F$6-$F$116)*100</f>
        <v>46.33061527057079</v>
      </c>
      <c r="G148" s="51">
        <f aca="true" t="shared" si="17" ref="G148:G150">G143/($G$6-$G$116)*100</f>
        <v>50.442477876106196</v>
      </c>
      <c r="H148" s="52">
        <f aca="true" t="shared" si="18" ref="H148:H150">H143/($H$6-$H$116)*100</f>
        <v>42.17585692995529</v>
      </c>
      <c r="I148" s="50">
        <f aca="true" t="shared" si="19" ref="I148:I150">I143/($I$6-$I$116)*100</f>
        <v>42.92120435618194</v>
      </c>
      <c r="J148" s="51">
        <f aca="true" t="shared" si="20" ref="J148:J150">J143/($J$6-$J$116)*100</f>
        <v>45.41884816753927</v>
      </c>
      <c r="K148" s="52">
        <f aca="true" t="shared" si="21" ref="K148:K150">K143/($K$6-$K$116)*100</f>
        <v>40.52697616060226</v>
      </c>
    </row>
    <row r="149" spans="2:11" ht="12.75" customHeight="1">
      <c r="B149" s="66" t="s">
        <v>36</v>
      </c>
      <c r="C149" s="50">
        <f t="shared" si="13"/>
        <v>38.61468685386514</v>
      </c>
      <c r="D149" s="51">
        <f t="shared" si="14"/>
        <v>35.54619015509103</v>
      </c>
      <c r="E149" s="52">
        <f t="shared" si="15"/>
        <v>41.617181314330956</v>
      </c>
      <c r="F149" s="50">
        <f t="shared" si="16"/>
        <v>42.25352112676056</v>
      </c>
      <c r="G149" s="51">
        <f t="shared" si="17"/>
        <v>35.9882005899705</v>
      </c>
      <c r="H149" s="52">
        <f t="shared" si="18"/>
        <v>48.58420268256334</v>
      </c>
      <c r="I149" s="50">
        <f t="shared" si="19"/>
        <v>44.843049327354265</v>
      </c>
      <c r="J149" s="51">
        <f t="shared" si="20"/>
        <v>42.67015706806283</v>
      </c>
      <c r="K149" s="52">
        <f t="shared" si="21"/>
        <v>46.92597239648683</v>
      </c>
    </row>
    <row r="150" spans="2:11" ht="12.75" customHeight="1">
      <c r="B150" s="68" t="s">
        <v>37</v>
      </c>
      <c r="C150" s="54">
        <f t="shared" si="13"/>
        <v>19.684185953444942</v>
      </c>
      <c r="D150" s="55">
        <f t="shared" si="14"/>
        <v>15.603506405933917</v>
      </c>
      <c r="E150" s="56">
        <f t="shared" si="15"/>
        <v>23.677091580892057</v>
      </c>
      <c r="F150" s="54">
        <f t="shared" si="16"/>
        <v>24.314306893995553</v>
      </c>
      <c r="G150" s="55">
        <f t="shared" si="17"/>
        <v>16.96165191740413</v>
      </c>
      <c r="H150" s="56">
        <f t="shared" si="18"/>
        <v>31.74366616989568</v>
      </c>
      <c r="I150" s="54">
        <f t="shared" si="19"/>
        <v>22.485586162716206</v>
      </c>
      <c r="J150" s="55">
        <f t="shared" si="20"/>
        <v>18.979057591623036</v>
      </c>
      <c r="K150" s="56">
        <f t="shared" si="21"/>
        <v>25.84692597239649</v>
      </c>
    </row>
    <row r="151" spans="2:11" ht="12.75" customHeight="1">
      <c r="B151" s="69" t="s">
        <v>39</v>
      </c>
      <c r="C151" s="58">
        <f>D6/E6*100</f>
        <v>97.84269810947896</v>
      </c>
      <c r="D151" s="59" t="s">
        <v>40</v>
      </c>
      <c r="E151" s="60" t="s">
        <v>40</v>
      </c>
      <c r="F151" s="58">
        <f>G6/H6*100</f>
        <v>101.19225037257824</v>
      </c>
      <c r="G151" s="59" t="s">
        <v>40</v>
      </c>
      <c r="H151" s="60" t="s">
        <v>40</v>
      </c>
      <c r="I151" s="58">
        <f>J6/K6*100</f>
        <v>95.8594730238394</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12500</v>
      </c>
      <c r="D254" s="2">
        <f aca="true" t="shared" si="22" ref="D254:K254">D115*100</f>
        <v>1300</v>
      </c>
      <c r="E254" s="2">
        <f t="shared" si="22"/>
        <v>11200</v>
      </c>
      <c r="F254" s="2">
        <f t="shared" si="22"/>
        <v>200</v>
      </c>
      <c r="G254" s="2">
        <f t="shared" si="22"/>
        <v>0</v>
      </c>
      <c r="H254" s="2">
        <f t="shared" si="22"/>
        <v>200</v>
      </c>
      <c r="I254" s="2">
        <f t="shared" si="22"/>
        <v>200</v>
      </c>
      <c r="J254" s="2">
        <f t="shared" si="22"/>
        <v>0</v>
      </c>
      <c r="K254" s="2">
        <f t="shared" si="22"/>
        <v>200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BEE45-8447-46D8-955A-B1F5A7038F35}">
  <dimension ref="B2:K254"/>
  <sheetViews>
    <sheetView zoomScaleSheetLayoutView="100" workbookViewId="0" topLeftCell="A1">
      <pane ySplit="5" topLeftCell="A107"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126</v>
      </c>
      <c r="D4" s="7"/>
      <c r="E4" s="8"/>
      <c r="F4" s="6" t="s">
        <v>128</v>
      </c>
      <c r="G4" s="7"/>
      <c r="H4" s="8"/>
      <c r="I4" s="6" t="s">
        <v>130</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8037</v>
      </c>
      <c r="D6" s="14">
        <f>SUM(D8:D116)</f>
        <v>4004</v>
      </c>
      <c r="E6" s="15">
        <f>SUM(E8:E116)</f>
        <v>4033</v>
      </c>
      <c r="F6" s="13">
        <f>G6+H6</f>
        <v>5774</v>
      </c>
      <c r="G6" s="14">
        <f>SUM(G8:G116)</f>
        <v>2772</v>
      </c>
      <c r="H6" s="15">
        <f>SUM(H8:H116)</f>
        <v>3002</v>
      </c>
      <c r="I6" s="13">
        <f>J6+K6</f>
        <v>6182</v>
      </c>
      <c r="J6" s="14">
        <f>SUM(J8:J116)</f>
        <v>3029</v>
      </c>
      <c r="K6" s="15">
        <f>SUM(K8:K116)</f>
        <v>3153</v>
      </c>
    </row>
    <row r="7" spans="2:11" ht="12.75" customHeight="1">
      <c r="B7" s="18"/>
      <c r="C7" s="19"/>
      <c r="D7" s="20"/>
      <c r="E7" s="21"/>
      <c r="F7" s="19"/>
      <c r="G7" s="20"/>
      <c r="H7" s="21"/>
      <c r="I7" s="19"/>
      <c r="J7" s="20"/>
      <c r="K7" s="21"/>
    </row>
    <row r="8" spans="2:11" ht="12.75" customHeight="1">
      <c r="B8" s="18">
        <v>0</v>
      </c>
      <c r="C8" s="23">
        <f aca="true" t="shared" si="0" ref="C8:C71">D8+E8</f>
        <v>57</v>
      </c>
      <c r="D8" s="24">
        <v>23</v>
      </c>
      <c r="E8" s="25">
        <v>34</v>
      </c>
      <c r="F8" s="23">
        <f aca="true" t="shared" si="1" ref="F8:F71">G8+H8</f>
        <v>42</v>
      </c>
      <c r="G8" s="24">
        <v>17</v>
      </c>
      <c r="H8" s="25">
        <v>25</v>
      </c>
      <c r="I8" s="23">
        <f aca="true" t="shared" si="2" ref="I8:I71">J8+K8</f>
        <v>33</v>
      </c>
      <c r="J8" s="24">
        <v>16</v>
      </c>
      <c r="K8" s="25">
        <v>17</v>
      </c>
    </row>
    <row r="9" spans="2:11" ht="12.75" customHeight="1">
      <c r="B9" s="18">
        <v>1</v>
      </c>
      <c r="C9" s="23">
        <f t="shared" si="0"/>
        <v>55</v>
      </c>
      <c r="D9" s="24">
        <v>32</v>
      </c>
      <c r="E9" s="25">
        <v>23</v>
      </c>
      <c r="F9" s="23">
        <f t="shared" si="1"/>
        <v>47</v>
      </c>
      <c r="G9" s="24">
        <v>22</v>
      </c>
      <c r="H9" s="25">
        <v>25</v>
      </c>
      <c r="I9" s="23">
        <f t="shared" si="2"/>
        <v>28</v>
      </c>
      <c r="J9" s="24">
        <v>11</v>
      </c>
      <c r="K9" s="25">
        <v>17</v>
      </c>
    </row>
    <row r="10" spans="2:11" ht="12.75" customHeight="1">
      <c r="B10" s="18">
        <v>2</v>
      </c>
      <c r="C10" s="23">
        <f t="shared" si="0"/>
        <v>62</v>
      </c>
      <c r="D10" s="24">
        <v>32</v>
      </c>
      <c r="E10" s="25">
        <v>30</v>
      </c>
      <c r="F10" s="23">
        <f t="shared" si="1"/>
        <v>49</v>
      </c>
      <c r="G10" s="24">
        <v>23</v>
      </c>
      <c r="H10" s="25">
        <v>26</v>
      </c>
      <c r="I10" s="23">
        <f t="shared" si="2"/>
        <v>36</v>
      </c>
      <c r="J10" s="24">
        <v>17</v>
      </c>
      <c r="K10" s="25">
        <v>19</v>
      </c>
    </row>
    <row r="11" spans="2:11" ht="12.75" customHeight="1">
      <c r="B11" s="18">
        <v>3</v>
      </c>
      <c r="C11" s="23">
        <f t="shared" si="0"/>
        <v>72</v>
      </c>
      <c r="D11" s="24">
        <v>42</v>
      </c>
      <c r="E11" s="25">
        <v>30</v>
      </c>
      <c r="F11" s="23">
        <f t="shared" si="1"/>
        <v>62</v>
      </c>
      <c r="G11" s="24">
        <v>32</v>
      </c>
      <c r="H11" s="25">
        <v>30</v>
      </c>
      <c r="I11" s="23">
        <f t="shared" si="2"/>
        <v>41</v>
      </c>
      <c r="J11" s="24">
        <v>21</v>
      </c>
      <c r="K11" s="25">
        <v>20</v>
      </c>
    </row>
    <row r="12" spans="2:11" ht="12.75" customHeight="1">
      <c r="B12" s="18">
        <v>4</v>
      </c>
      <c r="C12" s="23">
        <f t="shared" si="0"/>
        <v>58</v>
      </c>
      <c r="D12" s="24">
        <v>34</v>
      </c>
      <c r="E12" s="25">
        <v>24</v>
      </c>
      <c r="F12" s="23">
        <f t="shared" si="1"/>
        <v>56</v>
      </c>
      <c r="G12" s="24">
        <v>33</v>
      </c>
      <c r="H12" s="25">
        <v>23</v>
      </c>
      <c r="I12" s="23">
        <f t="shared" si="2"/>
        <v>44</v>
      </c>
      <c r="J12" s="24">
        <v>21</v>
      </c>
      <c r="K12" s="25">
        <v>23</v>
      </c>
    </row>
    <row r="13" spans="2:11" ht="12.75" customHeight="1">
      <c r="B13" s="18">
        <v>5</v>
      </c>
      <c r="C13" s="23">
        <f t="shared" si="0"/>
        <v>69</v>
      </c>
      <c r="D13" s="24">
        <v>42</v>
      </c>
      <c r="E13" s="25">
        <v>27</v>
      </c>
      <c r="F13" s="23">
        <f t="shared" si="1"/>
        <v>61</v>
      </c>
      <c r="G13" s="24">
        <v>33</v>
      </c>
      <c r="H13" s="25">
        <v>28</v>
      </c>
      <c r="I13" s="23">
        <f t="shared" si="2"/>
        <v>54</v>
      </c>
      <c r="J13" s="24">
        <v>29</v>
      </c>
      <c r="K13" s="25">
        <v>25</v>
      </c>
    </row>
    <row r="14" spans="2:11" ht="12.75" customHeight="1">
      <c r="B14" s="18">
        <v>6</v>
      </c>
      <c r="C14" s="23">
        <f t="shared" si="0"/>
        <v>56</v>
      </c>
      <c r="D14" s="24">
        <v>28</v>
      </c>
      <c r="E14" s="25">
        <v>28</v>
      </c>
      <c r="F14" s="23">
        <f t="shared" si="1"/>
        <v>65</v>
      </c>
      <c r="G14" s="24">
        <v>32</v>
      </c>
      <c r="H14" s="25">
        <v>33</v>
      </c>
      <c r="I14" s="23">
        <f t="shared" si="2"/>
        <v>53</v>
      </c>
      <c r="J14" s="24">
        <v>28</v>
      </c>
      <c r="K14" s="25">
        <v>25</v>
      </c>
    </row>
    <row r="15" spans="2:11" ht="12.75" customHeight="1">
      <c r="B15" s="18">
        <v>7</v>
      </c>
      <c r="C15" s="23">
        <f t="shared" si="0"/>
        <v>55</v>
      </c>
      <c r="D15" s="24">
        <v>29</v>
      </c>
      <c r="E15" s="25">
        <v>26</v>
      </c>
      <c r="F15" s="23">
        <f t="shared" si="1"/>
        <v>65</v>
      </c>
      <c r="G15" s="24">
        <v>36</v>
      </c>
      <c r="H15" s="25">
        <v>29</v>
      </c>
      <c r="I15" s="23">
        <f t="shared" si="2"/>
        <v>40</v>
      </c>
      <c r="J15" s="24">
        <v>18</v>
      </c>
      <c r="K15" s="25">
        <v>22</v>
      </c>
    </row>
    <row r="16" spans="2:11" ht="12.75" customHeight="1">
      <c r="B16" s="18">
        <v>8</v>
      </c>
      <c r="C16" s="23">
        <f t="shared" si="0"/>
        <v>72</v>
      </c>
      <c r="D16" s="24">
        <v>36</v>
      </c>
      <c r="E16" s="25">
        <v>36</v>
      </c>
      <c r="F16" s="23">
        <f t="shared" si="1"/>
        <v>72</v>
      </c>
      <c r="G16" s="24">
        <v>36</v>
      </c>
      <c r="H16" s="25">
        <v>36</v>
      </c>
      <c r="I16" s="23">
        <f t="shared" si="2"/>
        <v>55</v>
      </c>
      <c r="J16" s="24">
        <v>22</v>
      </c>
      <c r="K16" s="25">
        <v>33</v>
      </c>
    </row>
    <row r="17" spans="2:11" ht="12.75" customHeight="1">
      <c r="B17" s="61">
        <v>9</v>
      </c>
      <c r="C17" s="27">
        <f t="shared" si="0"/>
        <v>70</v>
      </c>
      <c r="D17" s="28">
        <v>35</v>
      </c>
      <c r="E17" s="29">
        <v>35</v>
      </c>
      <c r="F17" s="27">
        <f t="shared" si="1"/>
        <v>72</v>
      </c>
      <c r="G17" s="28">
        <v>44</v>
      </c>
      <c r="H17" s="29">
        <v>28</v>
      </c>
      <c r="I17" s="27">
        <f t="shared" si="2"/>
        <v>53</v>
      </c>
      <c r="J17" s="28">
        <v>25</v>
      </c>
      <c r="K17" s="29">
        <v>28</v>
      </c>
    </row>
    <row r="18" spans="2:11" ht="12.75" customHeight="1">
      <c r="B18" s="18">
        <v>10</v>
      </c>
      <c r="C18" s="23">
        <f t="shared" si="0"/>
        <v>60</v>
      </c>
      <c r="D18" s="24">
        <v>35</v>
      </c>
      <c r="E18" s="25">
        <v>25</v>
      </c>
      <c r="F18" s="23">
        <f t="shared" si="1"/>
        <v>64</v>
      </c>
      <c r="G18" s="24">
        <v>42</v>
      </c>
      <c r="H18" s="25">
        <v>22</v>
      </c>
      <c r="I18" s="23">
        <f t="shared" si="2"/>
        <v>57</v>
      </c>
      <c r="J18" s="24">
        <v>24</v>
      </c>
      <c r="K18" s="25">
        <v>33</v>
      </c>
    </row>
    <row r="19" spans="2:11" ht="12.75" customHeight="1">
      <c r="B19" s="18">
        <v>11</v>
      </c>
      <c r="C19" s="23">
        <f t="shared" si="0"/>
        <v>68</v>
      </c>
      <c r="D19" s="24">
        <v>36</v>
      </c>
      <c r="E19" s="25">
        <v>32</v>
      </c>
      <c r="F19" s="23">
        <f t="shared" si="1"/>
        <v>66</v>
      </c>
      <c r="G19" s="24">
        <v>37</v>
      </c>
      <c r="H19" s="25">
        <v>29</v>
      </c>
      <c r="I19" s="23">
        <f t="shared" si="2"/>
        <v>54</v>
      </c>
      <c r="J19" s="24">
        <v>26</v>
      </c>
      <c r="K19" s="25">
        <v>28</v>
      </c>
    </row>
    <row r="20" spans="2:11" ht="12.75" customHeight="1">
      <c r="B20" s="18">
        <v>12</v>
      </c>
      <c r="C20" s="23">
        <f t="shared" si="0"/>
        <v>74</v>
      </c>
      <c r="D20" s="24">
        <v>37</v>
      </c>
      <c r="E20" s="25">
        <v>37</v>
      </c>
      <c r="F20" s="23">
        <f t="shared" si="1"/>
        <v>66</v>
      </c>
      <c r="G20" s="24">
        <v>33</v>
      </c>
      <c r="H20" s="25">
        <v>33</v>
      </c>
      <c r="I20" s="23">
        <f t="shared" si="2"/>
        <v>52</v>
      </c>
      <c r="J20" s="24">
        <v>28</v>
      </c>
      <c r="K20" s="25">
        <v>24</v>
      </c>
    </row>
    <row r="21" spans="2:11" ht="12.75" customHeight="1">
      <c r="B21" s="18">
        <v>13</v>
      </c>
      <c r="C21" s="23">
        <f t="shared" si="0"/>
        <v>57</v>
      </c>
      <c r="D21" s="24">
        <v>30</v>
      </c>
      <c r="E21" s="25">
        <v>27</v>
      </c>
      <c r="F21" s="23">
        <f t="shared" si="1"/>
        <v>54</v>
      </c>
      <c r="G21" s="24">
        <v>23</v>
      </c>
      <c r="H21" s="25">
        <v>31</v>
      </c>
      <c r="I21" s="23">
        <f t="shared" si="2"/>
        <v>59</v>
      </c>
      <c r="J21" s="24">
        <v>32</v>
      </c>
      <c r="K21" s="25">
        <v>27</v>
      </c>
    </row>
    <row r="22" spans="2:11" ht="12.75" customHeight="1">
      <c r="B22" s="18">
        <v>14</v>
      </c>
      <c r="C22" s="23">
        <f t="shared" si="0"/>
        <v>72</v>
      </c>
      <c r="D22" s="24">
        <v>33</v>
      </c>
      <c r="E22" s="25">
        <v>39</v>
      </c>
      <c r="F22" s="23">
        <f t="shared" si="1"/>
        <v>67</v>
      </c>
      <c r="G22" s="24">
        <v>28</v>
      </c>
      <c r="H22" s="25">
        <v>39</v>
      </c>
      <c r="I22" s="23">
        <f t="shared" si="2"/>
        <v>51</v>
      </c>
      <c r="J22" s="24">
        <v>25</v>
      </c>
      <c r="K22" s="25">
        <v>26</v>
      </c>
    </row>
    <row r="23" spans="2:11" ht="12.75" customHeight="1">
      <c r="B23" s="18">
        <v>15</v>
      </c>
      <c r="C23" s="23">
        <f t="shared" si="0"/>
        <v>57</v>
      </c>
      <c r="D23" s="24">
        <v>26</v>
      </c>
      <c r="E23" s="25">
        <v>31</v>
      </c>
      <c r="F23" s="23">
        <f t="shared" si="1"/>
        <v>42</v>
      </c>
      <c r="G23" s="24">
        <v>20</v>
      </c>
      <c r="H23" s="25">
        <v>22</v>
      </c>
      <c r="I23" s="23">
        <f t="shared" si="2"/>
        <v>63</v>
      </c>
      <c r="J23" s="24">
        <v>35</v>
      </c>
      <c r="K23" s="25">
        <v>28</v>
      </c>
    </row>
    <row r="24" spans="2:11" ht="12.75" customHeight="1">
      <c r="B24" s="18">
        <v>16</v>
      </c>
      <c r="C24" s="23">
        <f t="shared" si="0"/>
        <v>49</v>
      </c>
      <c r="D24" s="24">
        <v>22</v>
      </c>
      <c r="E24" s="25">
        <v>27</v>
      </c>
      <c r="F24" s="23">
        <f t="shared" si="1"/>
        <v>65</v>
      </c>
      <c r="G24" s="24">
        <v>37</v>
      </c>
      <c r="H24" s="25">
        <v>28</v>
      </c>
      <c r="I24" s="23">
        <f t="shared" si="2"/>
        <v>49</v>
      </c>
      <c r="J24" s="24">
        <v>26</v>
      </c>
      <c r="K24" s="25">
        <v>23</v>
      </c>
    </row>
    <row r="25" spans="2:11" ht="12.75" customHeight="1">
      <c r="B25" s="18">
        <v>17</v>
      </c>
      <c r="C25" s="23">
        <f t="shared" si="0"/>
        <v>39</v>
      </c>
      <c r="D25" s="24">
        <v>21</v>
      </c>
      <c r="E25" s="25">
        <v>18</v>
      </c>
      <c r="F25" s="23">
        <f t="shared" si="1"/>
        <v>57</v>
      </c>
      <c r="G25" s="24">
        <v>23</v>
      </c>
      <c r="H25" s="25">
        <v>34</v>
      </c>
      <c r="I25" s="23">
        <f t="shared" si="2"/>
        <v>50</v>
      </c>
      <c r="J25" s="24">
        <v>27</v>
      </c>
      <c r="K25" s="25">
        <v>23</v>
      </c>
    </row>
    <row r="26" spans="2:11" ht="12.75" customHeight="1">
      <c r="B26" s="18">
        <v>18</v>
      </c>
      <c r="C26" s="23">
        <f t="shared" si="0"/>
        <v>44</v>
      </c>
      <c r="D26" s="24">
        <v>26</v>
      </c>
      <c r="E26" s="25">
        <v>18</v>
      </c>
      <c r="F26" s="23">
        <f t="shared" si="1"/>
        <v>34</v>
      </c>
      <c r="G26" s="24">
        <v>18</v>
      </c>
      <c r="H26" s="25">
        <v>16</v>
      </c>
      <c r="I26" s="23">
        <f t="shared" si="2"/>
        <v>36</v>
      </c>
      <c r="J26" s="24">
        <v>22</v>
      </c>
      <c r="K26" s="25">
        <v>14</v>
      </c>
    </row>
    <row r="27" spans="2:11" ht="12.75" customHeight="1">
      <c r="B27" s="61">
        <v>19</v>
      </c>
      <c r="C27" s="27">
        <f t="shared" si="0"/>
        <v>21</v>
      </c>
      <c r="D27" s="28">
        <v>14</v>
      </c>
      <c r="E27" s="29">
        <v>7</v>
      </c>
      <c r="F27" s="27">
        <f t="shared" si="1"/>
        <v>39</v>
      </c>
      <c r="G27" s="28">
        <v>17</v>
      </c>
      <c r="H27" s="29">
        <v>22</v>
      </c>
      <c r="I27" s="27">
        <f t="shared" si="2"/>
        <v>27</v>
      </c>
      <c r="J27" s="28">
        <v>14</v>
      </c>
      <c r="K27" s="29">
        <v>13</v>
      </c>
    </row>
    <row r="28" spans="2:11" ht="12.75" customHeight="1">
      <c r="B28" s="18">
        <v>20</v>
      </c>
      <c r="C28" s="23">
        <f t="shared" si="0"/>
        <v>34</v>
      </c>
      <c r="D28" s="24">
        <v>27</v>
      </c>
      <c r="E28" s="25">
        <v>7</v>
      </c>
      <c r="F28" s="23">
        <f t="shared" si="1"/>
        <v>19</v>
      </c>
      <c r="G28" s="24">
        <v>11</v>
      </c>
      <c r="H28" s="25">
        <v>8</v>
      </c>
      <c r="I28" s="23">
        <f t="shared" si="2"/>
        <v>19</v>
      </c>
      <c r="J28" s="24">
        <v>12</v>
      </c>
      <c r="K28" s="25">
        <v>7</v>
      </c>
    </row>
    <row r="29" spans="2:11" ht="12.75" customHeight="1">
      <c r="B29" s="18">
        <v>21</v>
      </c>
      <c r="C29" s="23">
        <f t="shared" si="0"/>
        <v>23</v>
      </c>
      <c r="D29" s="24">
        <v>15</v>
      </c>
      <c r="E29" s="25">
        <v>8</v>
      </c>
      <c r="F29" s="23">
        <f t="shared" si="1"/>
        <v>23</v>
      </c>
      <c r="G29" s="24">
        <v>9</v>
      </c>
      <c r="H29" s="25">
        <v>14</v>
      </c>
      <c r="I29" s="23">
        <f t="shared" si="2"/>
        <v>3</v>
      </c>
      <c r="J29" s="24">
        <v>7</v>
      </c>
      <c r="K29" s="25">
        <v>-4</v>
      </c>
    </row>
    <row r="30" spans="2:11" ht="12.75" customHeight="1">
      <c r="B30" s="18">
        <v>22</v>
      </c>
      <c r="C30" s="23">
        <f t="shared" si="0"/>
        <v>39</v>
      </c>
      <c r="D30" s="24">
        <v>30</v>
      </c>
      <c r="E30" s="25">
        <v>9</v>
      </c>
      <c r="F30" s="23">
        <f t="shared" si="1"/>
        <v>17</v>
      </c>
      <c r="G30" s="24">
        <v>14</v>
      </c>
      <c r="H30" s="25">
        <v>3</v>
      </c>
      <c r="I30" s="23">
        <f t="shared" si="2"/>
        <v>7</v>
      </c>
      <c r="J30" s="24">
        <v>9</v>
      </c>
      <c r="K30" s="25">
        <v>-2</v>
      </c>
    </row>
    <row r="31" spans="2:11" ht="12.75" customHeight="1">
      <c r="B31" s="18">
        <v>23</v>
      </c>
      <c r="C31" s="23">
        <f t="shared" si="0"/>
        <v>13</v>
      </c>
      <c r="D31" s="24">
        <v>10</v>
      </c>
      <c r="E31" s="25">
        <v>3</v>
      </c>
      <c r="F31" s="23">
        <f t="shared" si="1"/>
        <v>16</v>
      </c>
      <c r="G31" s="24">
        <v>9</v>
      </c>
      <c r="H31" s="25">
        <v>7</v>
      </c>
      <c r="I31" s="23">
        <f t="shared" si="2"/>
        <v>4</v>
      </c>
      <c r="J31" s="24">
        <v>2</v>
      </c>
      <c r="K31" s="25">
        <v>2</v>
      </c>
    </row>
    <row r="32" spans="2:11" ht="12.75" customHeight="1">
      <c r="B32" s="18">
        <v>24</v>
      </c>
      <c r="C32" s="23">
        <f t="shared" si="0"/>
        <v>5</v>
      </c>
      <c r="D32" s="24">
        <v>1</v>
      </c>
      <c r="E32" s="25">
        <v>4</v>
      </c>
      <c r="F32" s="23">
        <f t="shared" si="1"/>
        <v>15</v>
      </c>
      <c r="G32" s="24">
        <v>9</v>
      </c>
      <c r="H32" s="25">
        <v>6</v>
      </c>
      <c r="I32" s="23">
        <f t="shared" si="2"/>
        <v>16</v>
      </c>
      <c r="J32" s="24">
        <v>11</v>
      </c>
      <c r="K32" s="25">
        <v>5</v>
      </c>
    </row>
    <row r="33" spans="2:11" ht="12.75" customHeight="1">
      <c r="B33" s="18">
        <v>25</v>
      </c>
      <c r="C33" s="23">
        <f t="shared" si="0"/>
        <v>38</v>
      </c>
      <c r="D33" s="24">
        <v>24</v>
      </c>
      <c r="E33" s="25">
        <v>14</v>
      </c>
      <c r="F33" s="23">
        <f t="shared" si="1"/>
        <v>11</v>
      </c>
      <c r="G33" s="24">
        <v>11</v>
      </c>
      <c r="H33" s="25">
        <v>0</v>
      </c>
      <c r="I33" s="23">
        <f t="shared" si="2"/>
        <v>20</v>
      </c>
      <c r="J33" s="24">
        <v>9</v>
      </c>
      <c r="K33" s="25">
        <v>11</v>
      </c>
    </row>
    <row r="34" spans="2:11" ht="12.75" customHeight="1">
      <c r="B34" s="18">
        <v>26</v>
      </c>
      <c r="C34" s="23">
        <f t="shared" si="0"/>
        <v>56</v>
      </c>
      <c r="D34" s="24">
        <v>30</v>
      </c>
      <c r="E34" s="25">
        <v>26</v>
      </c>
      <c r="F34" s="23">
        <f t="shared" si="1"/>
        <v>42</v>
      </c>
      <c r="G34" s="24">
        <v>11</v>
      </c>
      <c r="H34" s="25">
        <v>31</v>
      </c>
      <c r="I34" s="23">
        <f t="shared" si="2"/>
        <v>29</v>
      </c>
      <c r="J34" s="24">
        <v>11</v>
      </c>
      <c r="K34" s="25">
        <v>18</v>
      </c>
    </row>
    <row r="35" spans="2:11" ht="12.75" customHeight="1">
      <c r="B35" s="18">
        <v>27</v>
      </c>
      <c r="C35" s="23">
        <f t="shared" si="0"/>
        <v>53</v>
      </c>
      <c r="D35" s="24">
        <v>30</v>
      </c>
      <c r="E35" s="25">
        <v>23</v>
      </c>
      <c r="F35" s="23">
        <f t="shared" si="1"/>
        <v>39</v>
      </c>
      <c r="G35" s="24">
        <v>18</v>
      </c>
      <c r="H35" s="25">
        <v>21</v>
      </c>
      <c r="I35" s="23">
        <f t="shared" si="2"/>
        <v>37</v>
      </c>
      <c r="J35" s="24">
        <v>21</v>
      </c>
      <c r="K35" s="25">
        <v>16</v>
      </c>
    </row>
    <row r="36" spans="2:11" ht="12.75" customHeight="1">
      <c r="B36" s="18">
        <v>28</v>
      </c>
      <c r="C36" s="23">
        <f t="shared" si="0"/>
        <v>40</v>
      </c>
      <c r="D36" s="24">
        <v>29</v>
      </c>
      <c r="E36" s="25">
        <v>11</v>
      </c>
      <c r="F36" s="23">
        <f t="shared" si="1"/>
        <v>47</v>
      </c>
      <c r="G36" s="24">
        <v>26</v>
      </c>
      <c r="H36" s="25">
        <v>21</v>
      </c>
      <c r="I36" s="23">
        <f t="shared" si="2"/>
        <v>21</v>
      </c>
      <c r="J36" s="24">
        <v>11</v>
      </c>
      <c r="K36" s="25">
        <v>10</v>
      </c>
    </row>
    <row r="37" spans="2:11" ht="12.75" customHeight="1">
      <c r="B37" s="61">
        <v>29</v>
      </c>
      <c r="C37" s="27">
        <f t="shared" si="0"/>
        <v>57</v>
      </c>
      <c r="D37" s="28">
        <v>32</v>
      </c>
      <c r="E37" s="29">
        <v>25</v>
      </c>
      <c r="F37" s="27">
        <f t="shared" si="1"/>
        <v>31</v>
      </c>
      <c r="G37" s="28">
        <v>10</v>
      </c>
      <c r="H37" s="29">
        <v>21</v>
      </c>
      <c r="I37" s="27">
        <f t="shared" si="2"/>
        <v>34</v>
      </c>
      <c r="J37" s="28">
        <v>15</v>
      </c>
      <c r="K37" s="29">
        <v>19</v>
      </c>
    </row>
    <row r="38" spans="2:11" ht="12.75" customHeight="1">
      <c r="B38" s="18">
        <v>30</v>
      </c>
      <c r="C38" s="23">
        <f t="shared" si="0"/>
        <v>63</v>
      </c>
      <c r="D38" s="24">
        <v>36</v>
      </c>
      <c r="E38" s="25">
        <v>27</v>
      </c>
      <c r="F38" s="23">
        <f t="shared" si="1"/>
        <v>41</v>
      </c>
      <c r="G38" s="24">
        <v>25</v>
      </c>
      <c r="H38" s="25">
        <v>16</v>
      </c>
      <c r="I38" s="23">
        <f t="shared" si="2"/>
        <v>38</v>
      </c>
      <c r="J38" s="24">
        <v>17</v>
      </c>
      <c r="K38" s="25">
        <v>21</v>
      </c>
    </row>
    <row r="39" spans="2:11" ht="12.75" customHeight="1">
      <c r="B39" s="18">
        <v>31</v>
      </c>
      <c r="C39" s="23">
        <f t="shared" si="0"/>
        <v>64</v>
      </c>
      <c r="D39" s="24">
        <v>32</v>
      </c>
      <c r="E39" s="25">
        <v>32</v>
      </c>
      <c r="F39" s="23">
        <f t="shared" si="1"/>
        <v>46</v>
      </c>
      <c r="G39" s="24">
        <v>18</v>
      </c>
      <c r="H39" s="25">
        <v>28</v>
      </c>
      <c r="I39" s="23">
        <f t="shared" si="2"/>
        <v>37</v>
      </c>
      <c r="J39" s="24">
        <v>17</v>
      </c>
      <c r="K39" s="25">
        <v>20</v>
      </c>
    </row>
    <row r="40" spans="2:11" ht="12.75" customHeight="1">
      <c r="B40" s="18">
        <v>32</v>
      </c>
      <c r="C40" s="23">
        <f t="shared" si="0"/>
        <v>65</v>
      </c>
      <c r="D40" s="24">
        <v>35</v>
      </c>
      <c r="E40" s="25">
        <v>30</v>
      </c>
      <c r="F40" s="23">
        <f t="shared" si="1"/>
        <v>39</v>
      </c>
      <c r="G40" s="24">
        <v>15</v>
      </c>
      <c r="H40" s="25">
        <v>24</v>
      </c>
      <c r="I40" s="23">
        <f t="shared" si="2"/>
        <v>30</v>
      </c>
      <c r="J40" s="24">
        <v>14</v>
      </c>
      <c r="K40" s="25">
        <v>16</v>
      </c>
    </row>
    <row r="41" spans="2:11" ht="12.75" customHeight="1">
      <c r="B41" s="18">
        <v>33</v>
      </c>
      <c r="C41" s="23">
        <f t="shared" si="0"/>
        <v>67</v>
      </c>
      <c r="D41" s="24">
        <v>39</v>
      </c>
      <c r="E41" s="25">
        <v>28</v>
      </c>
      <c r="F41" s="23">
        <f t="shared" si="1"/>
        <v>50</v>
      </c>
      <c r="G41" s="24">
        <v>26</v>
      </c>
      <c r="H41" s="25">
        <v>24</v>
      </c>
      <c r="I41" s="23">
        <f t="shared" si="2"/>
        <v>43</v>
      </c>
      <c r="J41" s="24">
        <v>28</v>
      </c>
      <c r="K41" s="25">
        <v>15</v>
      </c>
    </row>
    <row r="42" spans="2:11" ht="12.75" customHeight="1">
      <c r="B42" s="18">
        <v>34</v>
      </c>
      <c r="C42" s="23">
        <f t="shared" si="0"/>
        <v>64</v>
      </c>
      <c r="D42" s="24">
        <v>23</v>
      </c>
      <c r="E42" s="25">
        <v>41</v>
      </c>
      <c r="F42" s="23">
        <f t="shared" si="1"/>
        <v>40</v>
      </c>
      <c r="G42" s="24">
        <v>20</v>
      </c>
      <c r="H42" s="25">
        <v>20</v>
      </c>
      <c r="I42" s="23">
        <f t="shared" si="2"/>
        <v>41</v>
      </c>
      <c r="J42" s="24">
        <v>21</v>
      </c>
      <c r="K42" s="25">
        <v>20</v>
      </c>
    </row>
    <row r="43" spans="2:11" ht="12.75" customHeight="1">
      <c r="B43" s="18">
        <v>35</v>
      </c>
      <c r="C43" s="23">
        <f t="shared" si="0"/>
        <v>70</v>
      </c>
      <c r="D43" s="24">
        <v>40</v>
      </c>
      <c r="E43" s="25">
        <v>30</v>
      </c>
      <c r="F43" s="23">
        <f t="shared" si="1"/>
        <v>64</v>
      </c>
      <c r="G43" s="24">
        <v>32</v>
      </c>
      <c r="H43" s="25">
        <v>32</v>
      </c>
      <c r="I43" s="23">
        <f t="shared" si="2"/>
        <v>44</v>
      </c>
      <c r="J43" s="24">
        <v>21</v>
      </c>
      <c r="K43" s="25">
        <v>23</v>
      </c>
    </row>
    <row r="44" spans="2:11" ht="12.75" customHeight="1">
      <c r="B44" s="18">
        <v>36</v>
      </c>
      <c r="C44" s="23">
        <f t="shared" si="0"/>
        <v>75</v>
      </c>
      <c r="D44" s="24">
        <v>46</v>
      </c>
      <c r="E44" s="25">
        <v>29</v>
      </c>
      <c r="F44" s="23">
        <f t="shared" si="1"/>
        <v>53</v>
      </c>
      <c r="G44" s="24">
        <v>28</v>
      </c>
      <c r="H44" s="25">
        <v>25</v>
      </c>
      <c r="I44" s="23">
        <f t="shared" si="2"/>
        <v>49</v>
      </c>
      <c r="J44" s="24">
        <v>22</v>
      </c>
      <c r="K44" s="25">
        <v>27</v>
      </c>
    </row>
    <row r="45" spans="2:11" ht="12.75" customHeight="1">
      <c r="B45" s="18">
        <v>37</v>
      </c>
      <c r="C45" s="23">
        <f t="shared" si="0"/>
        <v>99</v>
      </c>
      <c r="D45" s="24">
        <v>56</v>
      </c>
      <c r="E45" s="25">
        <v>43</v>
      </c>
      <c r="F45" s="23">
        <f t="shared" si="1"/>
        <v>67</v>
      </c>
      <c r="G45" s="24">
        <v>28</v>
      </c>
      <c r="H45" s="25">
        <v>39</v>
      </c>
      <c r="I45" s="23">
        <f t="shared" si="2"/>
        <v>50</v>
      </c>
      <c r="J45" s="24">
        <v>37</v>
      </c>
      <c r="K45" s="25">
        <v>13</v>
      </c>
    </row>
    <row r="46" spans="2:11" ht="12.75" customHeight="1">
      <c r="B46" s="18">
        <v>38</v>
      </c>
      <c r="C46" s="23">
        <f t="shared" si="0"/>
        <v>82</v>
      </c>
      <c r="D46" s="24">
        <v>46</v>
      </c>
      <c r="E46" s="25">
        <v>36</v>
      </c>
      <c r="F46" s="23">
        <f t="shared" si="1"/>
        <v>70</v>
      </c>
      <c r="G46" s="24">
        <v>38</v>
      </c>
      <c r="H46" s="25">
        <v>32</v>
      </c>
      <c r="I46" s="23">
        <f t="shared" si="2"/>
        <v>58</v>
      </c>
      <c r="J46" s="24">
        <v>28</v>
      </c>
      <c r="K46" s="25">
        <v>30</v>
      </c>
    </row>
    <row r="47" spans="2:11" ht="12.75" customHeight="1">
      <c r="B47" s="61">
        <v>39</v>
      </c>
      <c r="C47" s="27">
        <f t="shared" si="0"/>
        <v>78</v>
      </c>
      <c r="D47" s="28">
        <v>39</v>
      </c>
      <c r="E47" s="29">
        <v>39</v>
      </c>
      <c r="F47" s="27">
        <f t="shared" si="1"/>
        <v>68</v>
      </c>
      <c r="G47" s="28">
        <v>30</v>
      </c>
      <c r="H47" s="29">
        <v>38</v>
      </c>
      <c r="I47" s="27">
        <f t="shared" si="2"/>
        <v>78</v>
      </c>
      <c r="J47" s="28">
        <v>37</v>
      </c>
      <c r="K47" s="29">
        <v>41</v>
      </c>
    </row>
    <row r="48" spans="2:11" ht="12.75" customHeight="1">
      <c r="B48" s="18">
        <v>40</v>
      </c>
      <c r="C48" s="23">
        <f t="shared" si="0"/>
        <v>70</v>
      </c>
      <c r="D48" s="24">
        <v>40</v>
      </c>
      <c r="E48" s="25">
        <v>30</v>
      </c>
      <c r="F48" s="23">
        <f t="shared" si="1"/>
        <v>67</v>
      </c>
      <c r="G48" s="24">
        <v>30</v>
      </c>
      <c r="H48" s="25">
        <v>37</v>
      </c>
      <c r="I48" s="23">
        <f t="shared" si="2"/>
        <v>69</v>
      </c>
      <c r="J48" s="24">
        <v>36</v>
      </c>
      <c r="K48" s="25">
        <v>33</v>
      </c>
    </row>
    <row r="49" spans="2:11" ht="12.75" customHeight="1">
      <c r="B49" s="18">
        <v>41</v>
      </c>
      <c r="C49" s="23">
        <f t="shared" si="0"/>
        <v>81</v>
      </c>
      <c r="D49" s="24">
        <v>39</v>
      </c>
      <c r="E49" s="25">
        <v>42</v>
      </c>
      <c r="F49" s="23">
        <f t="shared" si="1"/>
        <v>86</v>
      </c>
      <c r="G49" s="24">
        <v>48</v>
      </c>
      <c r="H49" s="25">
        <v>38</v>
      </c>
      <c r="I49" s="23">
        <f t="shared" si="2"/>
        <v>60</v>
      </c>
      <c r="J49" s="24">
        <v>30</v>
      </c>
      <c r="K49" s="25">
        <v>30</v>
      </c>
    </row>
    <row r="50" spans="2:11" ht="12.75" customHeight="1">
      <c r="B50" s="18">
        <v>42</v>
      </c>
      <c r="C50" s="23">
        <f t="shared" si="0"/>
        <v>72</v>
      </c>
      <c r="D50" s="24">
        <v>39</v>
      </c>
      <c r="E50" s="25">
        <v>33</v>
      </c>
      <c r="F50" s="23">
        <f t="shared" si="1"/>
        <v>107</v>
      </c>
      <c r="G50" s="24">
        <v>46</v>
      </c>
      <c r="H50" s="25">
        <v>61</v>
      </c>
      <c r="I50" s="23">
        <f t="shared" si="2"/>
        <v>65</v>
      </c>
      <c r="J50" s="24">
        <v>32</v>
      </c>
      <c r="K50" s="25">
        <v>33</v>
      </c>
    </row>
    <row r="51" spans="2:11" ht="12.75" customHeight="1">
      <c r="B51" s="18">
        <v>43</v>
      </c>
      <c r="C51" s="23">
        <f t="shared" si="0"/>
        <v>93</v>
      </c>
      <c r="D51" s="24">
        <v>55</v>
      </c>
      <c r="E51" s="25">
        <v>38</v>
      </c>
      <c r="F51" s="23">
        <f t="shared" si="1"/>
        <v>65</v>
      </c>
      <c r="G51" s="24">
        <v>33</v>
      </c>
      <c r="H51" s="25">
        <v>32</v>
      </c>
      <c r="I51" s="23">
        <f t="shared" si="2"/>
        <v>60</v>
      </c>
      <c r="J51" s="24">
        <v>35</v>
      </c>
      <c r="K51" s="25">
        <v>25</v>
      </c>
    </row>
    <row r="52" spans="2:11" ht="12.75" customHeight="1">
      <c r="B52" s="18">
        <v>44</v>
      </c>
      <c r="C52" s="23">
        <f t="shared" si="0"/>
        <v>84</v>
      </c>
      <c r="D52" s="24">
        <v>39</v>
      </c>
      <c r="E52" s="25">
        <v>45</v>
      </c>
      <c r="F52" s="23">
        <f t="shared" si="1"/>
        <v>70</v>
      </c>
      <c r="G52" s="24">
        <v>29</v>
      </c>
      <c r="H52" s="25">
        <v>41</v>
      </c>
      <c r="I52" s="23">
        <f t="shared" si="2"/>
        <v>75</v>
      </c>
      <c r="J52" s="24">
        <v>43</v>
      </c>
      <c r="K52" s="25">
        <v>32</v>
      </c>
    </row>
    <row r="53" spans="2:11" ht="12.75" customHeight="1">
      <c r="B53" s="18">
        <v>45</v>
      </c>
      <c r="C53" s="23">
        <f t="shared" si="0"/>
        <v>94</v>
      </c>
      <c r="D53" s="24">
        <v>50</v>
      </c>
      <c r="E53" s="25">
        <v>44</v>
      </c>
      <c r="F53" s="23">
        <f t="shared" si="1"/>
        <v>63</v>
      </c>
      <c r="G53" s="24">
        <v>32</v>
      </c>
      <c r="H53" s="25">
        <v>31</v>
      </c>
      <c r="I53" s="23">
        <f t="shared" si="2"/>
        <v>64</v>
      </c>
      <c r="J53" s="24">
        <v>31</v>
      </c>
      <c r="K53" s="25">
        <v>33</v>
      </c>
    </row>
    <row r="54" spans="2:11" ht="12.75" customHeight="1">
      <c r="B54" s="18">
        <v>46</v>
      </c>
      <c r="C54" s="23">
        <f t="shared" si="0"/>
        <v>106</v>
      </c>
      <c r="D54" s="24">
        <v>55</v>
      </c>
      <c r="E54" s="25">
        <v>51</v>
      </c>
      <c r="F54" s="23">
        <f t="shared" si="1"/>
        <v>80</v>
      </c>
      <c r="G54" s="24">
        <v>36</v>
      </c>
      <c r="H54" s="25">
        <v>44</v>
      </c>
      <c r="I54" s="23">
        <f t="shared" si="2"/>
        <v>70</v>
      </c>
      <c r="J54" s="24">
        <v>29</v>
      </c>
      <c r="K54" s="25">
        <v>41</v>
      </c>
    </row>
    <row r="55" spans="2:11" ht="12.75" customHeight="1">
      <c r="B55" s="18">
        <v>47</v>
      </c>
      <c r="C55" s="23">
        <f t="shared" si="0"/>
        <v>92</v>
      </c>
      <c r="D55" s="24">
        <v>48</v>
      </c>
      <c r="E55" s="25">
        <v>44</v>
      </c>
      <c r="F55" s="23">
        <f t="shared" si="1"/>
        <v>80</v>
      </c>
      <c r="G55" s="24">
        <v>37</v>
      </c>
      <c r="H55" s="25">
        <v>43</v>
      </c>
      <c r="I55" s="23">
        <f t="shared" si="2"/>
        <v>65</v>
      </c>
      <c r="J55" s="24">
        <v>33</v>
      </c>
      <c r="K55" s="25">
        <v>32</v>
      </c>
    </row>
    <row r="56" spans="2:11" ht="12.75" customHeight="1">
      <c r="B56" s="18">
        <v>48</v>
      </c>
      <c r="C56" s="23">
        <f t="shared" si="0"/>
        <v>82</v>
      </c>
      <c r="D56" s="24">
        <v>49</v>
      </c>
      <c r="E56" s="25">
        <v>33</v>
      </c>
      <c r="F56" s="23">
        <f t="shared" si="1"/>
        <v>65</v>
      </c>
      <c r="G56" s="24">
        <v>38</v>
      </c>
      <c r="H56" s="25">
        <v>27</v>
      </c>
      <c r="I56" s="23">
        <f t="shared" si="2"/>
        <v>50</v>
      </c>
      <c r="J56" s="24">
        <v>26</v>
      </c>
      <c r="K56" s="25">
        <v>24</v>
      </c>
    </row>
    <row r="57" spans="2:11" ht="12.75" customHeight="1">
      <c r="B57" s="61">
        <v>49</v>
      </c>
      <c r="C57" s="27">
        <f t="shared" si="0"/>
        <v>99</v>
      </c>
      <c r="D57" s="28">
        <v>57</v>
      </c>
      <c r="E57" s="29">
        <v>42</v>
      </c>
      <c r="F57" s="27">
        <f t="shared" si="1"/>
        <v>64</v>
      </c>
      <c r="G57" s="28">
        <v>33</v>
      </c>
      <c r="H57" s="29">
        <v>31</v>
      </c>
      <c r="I57" s="27">
        <f t="shared" si="2"/>
        <v>72</v>
      </c>
      <c r="J57" s="28">
        <v>43</v>
      </c>
      <c r="K57" s="29">
        <v>29</v>
      </c>
    </row>
    <row r="58" spans="2:11" ht="12.75" customHeight="1">
      <c r="B58" s="18">
        <v>50</v>
      </c>
      <c r="C58" s="23">
        <f t="shared" si="0"/>
        <v>106</v>
      </c>
      <c r="D58" s="24">
        <v>58</v>
      </c>
      <c r="E58" s="25">
        <v>48</v>
      </c>
      <c r="F58" s="23">
        <f t="shared" si="1"/>
        <v>70</v>
      </c>
      <c r="G58" s="24">
        <v>34</v>
      </c>
      <c r="H58" s="25">
        <v>36</v>
      </c>
      <c r="I58" s="23">
        <f t="shared" si="2"/>
        <v>80</v>
      </c>
      <c r="J58" s="24">
        <v>45</v>
      </c>
      <c r="K58" s="25">
        <v>35</v>
      </c>
    </row>
    <row r="59" spans="2:11" ht="12.75" customHeight="1">
      <c r="B59" s="18">
        <v>51</v>
      </c>
      <c r="C59" s="23">
        <f t="shared" si="0"/>
        <v>105</v>
      </c>
      <c r="D59" s="24">
        <v>59</v>
      </c>
      <c r="E59" s="25">
        <v>46</v>
      </c>
      <c r="F59" s="23">
        <f t="shared" si="1"/>
        <v>64</v>
      </c>
      <c r="G59" s="24">
        <v>32</v>
      </c>
      <c r="H59" s="25">
        <v>32</v>
      </c>
      <c r="I59" s="23">
        <f t="shared" si="2"/>
        <v>77</v>
      </c>
      <c r="J59" s="24">
        <v>44</v>
      </c>
      <c r="K59" s="25">
        <v>33</v>
      </c>
    </row>
    <row r="60" spans="2:11" ht="12.75" customHeight="1">
      <c r="B60" s="18">
        <v>52</v>
      </c>
      <c r="C60" s="23">
        <f t="shared" si="0"/>
        <v>85</v>
      </c>
      <c r="D60" s="24">
        <v>42</v>
      </c>
      <c r="E60" s="25">
        <v>43</v>
      </c>
      <c r="F60" s="23">
        <f t="shared" si="1"/>
        <v>72</v>
      </c>
      <c r="G60" s="24">
        <v>32</v>
      </c>
      <c r="H60" s="25">
        <v>40</v>
      </c>
      <c r="I60" s="23">
        <f t="shared" si="2"/>
        <v>88</v>
      </c>
      <c r="J60" s="24">
        <v>54</v>
      </c>
      <c r="K60" s="25">
        <v>34</v>
      </c>
    </row>
    <row r="61" spans="2:11" ht="12.75" customHeight="1">
      <c r="B61" s="18">
        <v>53</v>
      </c>
      <c r="C61" s="23">
        <f t="shared" si="0"/>
        <v>80</v>
      </c>
      <c r="D61" s="24">
        <v>38</v>
      </c>
      <c r="E61" s="25">
        <v>42</v>
      </c>
      <c r="F61" s="23">
        <f t="shared" si="1"/>
        <v>68</v>
      </c>
      <c r="G61" s="24">
        <v>36</v>
      </c>
      <c r="H61" s="25">
        <v>32</v>
      </c>
      <c r="I61" s="23">
        <f t="shared" si="2"/>
        <v>66</v>
      </c>
      <c r="J61" s="24">
        <v>26</v>
      </c>
      <c r="K61" s="25">
        <v>40</v>
      </c>
    </row>
    <row r="62" spans="2:11" ht="12.75" customHeight="1">
      <c r="B62" s="18">
        <v>54</v>
      </c>
      <c r="C62" s="23">
        <f t="shared" si="0"/>
        <v>95</v>
      </c>
      <c r="D62" s="24">
        <v>55</v>
      </c>
      <c r="E62" s="25">
        <v>40</v>
      </c>
      <c r="F62" s="23">
        <f t="shared" si="1"/>
        <v>70</v>
      </c>
      <c r="G62" s="24">
        <v>31</v>
      </c>
      <c r="H62" s="25">
        <v>39</v>
      </c>
      <c r="I62" s="23">
        <f t="shared" si="2"/>
        <v>78</v>
      </c>
      <c r="J62" s="24">
        <v>41</v>
      </c>
      <c r="K62" s="25">
        <v>37</v>
      </c>
    </row>
    <row r="63" spans="2:11" ht="12.75" customHeight="1">
      <c r="B63" s="18">
        <v>55</v>
      </c>
      <c r="C63" s="23">
        <f t="shared" si="0"/>
        <v>104</v>
      </c>
      <c r="D63" s="24">
        <v>54</v>
      </c>
      <c r="E63" s="25">
        <v>50</v>
      </c>
      <c r="F63" s="23">
        <f t="shared" si="1"/>
        <v>63</v>
      </c>
      <c r="G63" s="24">
        <v>31</v>
      </c>
      <c r="H63" s="25">
        <v>32</v>
      </c>
      <c r="I63" s="23">
        <f t="shared" si="2"/>
        <v>97</v>
      </c>
      <c r="J63" s="24">
        <v>65</v>
      </c>
      <c r="K63" s="25">
        <v>32</v>
      </c>
    </row>
    <row r="64" spans="2:11" ht="12.75" customHeight="1">
      <c r="B64" s="18">
        <v>56</v>
      </c>
      <c r="C64" s="23">
        <f t="shared" si="0"/>
        <v>88</v>
      </c>
      <c r="D64" s="24">
        <v>50</v>
      </c>
      <c r="E64" s="25">
        <v>38</v>
      </c>
      <c r="F64" s="23">
        <f t="shared" si="1"/>
        <v>66</v>
      </c>
      <c r="G64" s="24">
        <v>29</v>
      </c>
      <c r="H64" s="25">
        <v>37</v>
      </c>
      <c r="I64" s="23">
        <f t="shared" si="2"/>
        <v>77</v>
      </c>
      <c r="J64" s="24">
        <v>31</v>
      </c>
      <c r="K64" s="25">
        <v>46</v>
      </c>
    </row>
    <row r="65" spans="2:11" ht="12.75" customHeight="1">
      <c r="B65" s="18">
        <v>57</v>
      </c>
      <c r="C65" s="23">
        <f t="shared" si="0"/>
        <v>89</v>
      </c>
      <c r="D65" s="24">
        <v>42</v>
      </c>
      <c r="E65" s="25">
        <v>47</v>
      </c>
      <c r="F65" s="23">
        <f t="shared" si="1"/>
        <v>63</v>
      </c>
      <c r="G65" s="24">
        <v>32</v>
      </c>
      <c r="H65" s="25">
        <v>31</v>
      </c>
      <c r="I65" s="23">
        <f t="shared" si="2"/>
        <v>66</v>
      </c>
      <c r="J65" s="24">
        <v>40</v>
      </c>
      <c r="K65" s="25">
        <v>26</v>
      </c>
    </row>
    <row r="66" spans="2:11" ht="12.75" customHeight="1">
      <c r="B66" s="18">
        <v>58</v>
      </c>
      <c r="C66" s="23">
        <f t="shared" si="0"/>
        <v>92</v>
      </c>
      <c r="D66" s="24">
        <v>52</v>
      </c>
      <c r="E66" s="25">
        <v>40</v>
      </c>
      <c r="F66" s="23">
        <f t="shared" si="1"/>
        <v>77</v>
      </c>
      <c r="G66" s="24">
        <v>42</v>
      </c>
      <c r="H66" s="25">
        <v>35</v>
      </c>
      <c r="I66" s="23">
        <f t="shared" si="2"/>
        <v>63</v>
      </c>
      <c r="J66" s="24">
        <v>30</v>
      </c>
      <c r="K66" s="25">
        <v>33</v>
      </c>
    </row>
    <row r="67" spans="2:11" ht="12.75" customHeight="1">
      <c r="B67" s="61">
        <v>59</v>
      </c>
      <c r="C67" s="27">
        <f t="shared" si="0"/>
        <v>105</v>
      </c>
      <c r="D67" s="28">
        <v>51</v>
      </c>
      <c r="E67" s="29">
        <v>54</v>
      </c>
      <c r="F67" s="27">
        <f t="shared" si="1"/>
        <v>77</v>
      </c>
      <c r="G67" s="28">
        <v>39</v>
      </c>
      <c r="H67" s="29">
        <v>38</v>
      </c>
      <c r="I67" s="27">
        <f t="shared" si="2"/>
        <v>83</v>
      </c>
      <c r="J67" s="28">
        <v>36</v>
      </c>
      <c r="K67" s="29">
        <v>47</v>
      </c>
    </row>
    <row r="68" spans="2:11" ht="12.75" customHeight="1">
      <c r="B68" s="18">
        <v>60</v>
      </c>
      <c r="C68" s="23">
        <f t="shared" si="0"/>
        <v>116</v>
      </c>
      <c r="D68" s="24">
        <v>56</v>
      </c>
      <c r="E68" s="25">
        <v>60</v>
      </c>
      <c r="F68" s="23">
        <f t="shared" si="1"/>
        <v>96</v>
      </c>
      <c r="G68" s="24">
        <v>44</v>
      </c>
      <c r="H68" s="25">
        <v>52</v>
      </c>
      <c r="I68" s="23">
        <f t="shared" si="2"/>
        <v>83</v>
      </c>
      <c r="J68" s="24">
        <v>44</v>
      </c>
      <c r="K68" s="25">
        <v>39</v>
      </c>
    </row>
    <row r="69" spans="2:11" ht="12.75" customHeight="1">
      <c r="B69" s="18">
        <v>61</v>
      </c>
      <c r="C69" s="23">
        <f t="shared" si="0"/>
        <v>126</v>
      </c>
      <c r="D69" s="24">
        <v>67</v>
      </c>
      <c r="E69" s="25">
        <v>59</v>
      </c>
      <c r="F69" s="23">
        <f t="shared" si="1"/>
        <v>93</v>
      </c>
      <c r="G69" s="24">
        <v>50</v>
      </c>
      <c r="H69" s="25">
        <v>43</v>
      </c>
      <c r="I69" s="23">
        <f t="shared" si="2"/>
        <v>76</v>
      </c>
      <c r="J69" s="24">
        <v>42</v>
      </c>
      <c r="K69" s="25">
        <v>34</v>
      </c>
    </row>
    <row r="70" spans="2:11" ht="12.75" customHeight="1">
      <c r="B70" s="18">
        <v>62</v>
      </c>
      <c r="C70" s="23">
        <f t="shared" si="0"/>
        <v>125</v>
      </c>
      <c r="D70" s="24">
        <v>52</v>
      </c>
      <c r="E70" s="25">
        <v>73</v>
      </c>
      <c r="F70" s="23">
        <f t="shared" si="1"/>
        <v>89</v>
      </c>
      <c r="G70" s="24">
        <v>43</v>
      </c>
      <c r="H70" s="25">
        <v>46</v>
      </c>
      <c r="I70" s="23">
        <f t="shared" si="2"/>
        <v>90</v>
      </c>
      <c r="J70" s="24">
        <v>36</v>
      </c>
      <c r="K70" s="25">
        <v>54</v>
      </c>
    </row>
    <row r="71" spans="2:11" ht="12.75" customHeight="1">
      <c r="B71" s="18">
        <v>63</v>
      </c>
      <c r="C71" s="23">
        <f t="shared" si="0"/>
        <v>127</v>
      </c>
      <c r="D71" s="24">
        <v>76</v>
      </c>
      <c r="E71" s="25">
        <v>51</v>
      </c>
      <c r="F71" s="23">
        <f t="shared" si="1"/>
        <v>77</v>
      </c>
      <c r="G71" s="24">
        <v>46</v>
      </c>
      <c r="H71" s="25">
        <v>31</v>
      </c>
      <c r="I71" s="23">
        <f t="shared" si="2"/>
        <v>108</v>
      </c>
      <c r="J71" s="24">
        <v>61</v>
      </c>
      <c r="K71" s="25">
        <v>47</v>
      </c>
    </row>
    <row r="72" spans="2:11" ht="12.75" customHeight="1">
      <c r="B72" s="18">
        <v>64</v>
      </c>
      <c r="C72" s="23">
        <f>D72+E72</f>
        <v>161</v>
      </c>
      <c r="D72" s="24">
        <v>78</v>
      </c>
      <c r="E72" s="25">
        <v>83</v>
      </c>
      <c r="F72" s="23">
        <f>G72+H72</f>
        <v>98</v>
      </c>
      <c r="G72" s="24">
        <v>50</v>
      </c>
      <c r="H72" s="25">
        <v>48</v>
      </c>
      <c r="I72" s="23">
        <f>J72+K72</f>
        <v>122</v>
      </c>
      <c r="J72" s="24">
        <v>75</v>
      </c>
      <c r="K72" s="25">
        <v>47</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127</v>
      </c>
      <c r="D78" s="7"/>
      <c r="E78" s="8"/>
      <c r="F78" s="6" t="s">
        <v>129</v>
      </c>
      <c r="G78" s="7"/>
      <c r="H78" s="8"/>
      <c r="I78" s="6" t="s">
        <v>131</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161</v>
      </c>
      <c r="D80" s="24">
        <v>87</v>
      </c>
      <c r="E80" s="25">
        <v>74</v>
      </c>
      <c r="F80" s="23">
        <f aca="true" t="shared" si="4" ref="F80:F116">G80+H80</f>
        <v>80</v>
      </c>
      <c r="G80" s="24">
        <v>40</v>
      </c>
      <c r="H80" s="25">
        <v>40</v>
      </c>
      <c r="I80" s="23">
        <f aca="true" t="shared" si="5" ref="I80:I116">J80+K80</f>
        <v>110</v>
      </c>
      <c r="J80" s="24">
        <v>59</v>
      </c>
      <c r="K80" s="25">
        <v>51</v>
      </c>
    </row>
    <row r="81" spans="2:11" ht="12.75" customHeight="1">
      <c r="B81" s="18">
        <v>66</v>
      </c>
      <c r="C81" s="23">
        <f t="shared" si="3"/>
        <v>154</v>
      </c>
      <c r="D81" s="24">
        <v>83</v>
      </c>
      <c r="E81" s="25">
        <v>71</v>
      </c>
      <c r="F81" s="23">
        <f t="shared" si="4"/>
        <v>105</v>
      </c>
      <c r="G81" s="24">
        <v>53</v>
      </c>
      <c r="H81" s="25">
        <v>52</v>
      </c>
      <c r="I81" s="23">
        <f t="shared" si="5"/>
        <v>132</v>
      </c>
      <c r="J81" s="24">
        <v>64</v>
      </c>
      <c r="K81" s="25">
        <v>68</v>
      </c>
    </row>
    <row r="82" spans="2:11" ht="12.75" customHeight="1">
      <c r="B82" s="18">
        <v>67</v>
      </c>
      <c r="C82" s="23">
        <f t="shared" si="3"/>
        <v>186</v>
      </c>
      <c r="D82" s="24">
        <v>99</v>
      </c>
      <c r="E82" s="25">
        <v>87</v>
      </c>
      <c r="F82" s="23">
        <f t="shared" si="4"/>
        <v>90</v>
      </c>
      <c r="G82" s="24">
        <v>51</v>
      </c>
      <c r="H82" s="25">
        <v>39</v>
      </c>
      <c r="I82" s="23">
        <f t="shared" si="5"/>
        <v>135</v>
      </c>
      <c r="J82" s="24">
        <v>68</v>
      </c>
      <c r="K82" s="25">
        <v>67</v>
      </c>
    </row>
    <row r="83" spans="2:11" ht="12.75" customHeight="1">
      <c r="B83" s="18">
        <v>68</v>
      </c>
      <c r="C83" s="23">
        <f t="shared" si="3"/>
        <v>162</v>
      </c>
      <c r="D83" s="24">
        <v>75</v>
      </c>
      <c r="E83" s="25">
        <v>87</v>
      </c>
      <c r="F83" s="23">
        <f t="shared" si="4"/>
        <v>79</v>
      </c>
      <c r="G83" s="24">
        <v>39</v>
      </c>
      <c r="H83" s="25">
        <v>40</v>
      </c>
      <c r="I83" s="23">
        <f t="shared" si="5"/>
        <v>115</v>
      </c>
      <c r="J83" s="24">
        <v>61</v>
      </c>
      <c r="K83" s="25">
        <v>54</v>
      </c>
    </row>
    <row r="84" spans="2:11" ht="12.75" customHeight="1">
      <c r="B84" s="61">
        <v>69</v>
      </c>
      <c r="C84" s="27">
        <f t="shared" si="3"/>
        <v>146</v>
      </c>
      <c r="D84" s="28">
        <v>72</v>
      </c>
      <c r="E84" s="29">
        <v>74</v>
      </c>
      <c r="F84" s="27">
        <f t="shared" si="4"/>
        <v>91</v>
      </c>
      <c r="G84" s="28">
        <v>46</v>
      </c>
      <c r="H84" s="29">
        <v>45</v>
      </c>
      <c r="I84" s="27">
        <f t="shared" si="5"/>
        <v>121</v>
      </c>
      <c r="J84" s="28">
        <v>63</v>
      </c>
      <c r="K84" s="29">
        <v>58</v>
      </c>
    </row>
    <row r="85" spans="2:11" ht="12.75" customHeight="1">
      <c r="B85" s="18">
        <v>70</v>
      </c>
      <c r="C85" s="23">
        <f t="shared" si="3"/>
        <v>163</v>
      </c>
      <c r="D85" s="24">
        <v>90</v>
      </c>
      <c r="E85" s="25">
        <v>73</v>
      </c>
      <c r="F85" s="23">
        <f t="shared" si="4"/>
        <v>79</v>
      </c>
      <c r="G85" s="24">
        <v>40</v>
      </c>
      <c r="H85" s="25">
        <v>39</v>
      </c>
      <c r="I85" s="23">
        <f t="shared" si="5"/>
        <v>124</v>
      </c>
      <c r="J85" s="24">
        <v>57</v>
      </c>
      <c r="K85" s="25">
        <v>67</v>
      </c>
    </row>
    <row r="86" spans="2:11" ht="12.75" customHeight="1">
      <c r="B86" s="18">
        <v>71</v>
      </c>
      <c r="C86" s="23">
        <f t="shared" si="3"/>
        <v>187</v>
      </c>
      <c r="D86" s="24">
        <v>98</v>
      </c>
      <c r="E86" s="25">
        <v>89</v>
      </c>
      <c r="F86" s="23">
        <f t="shared" si="4"/>
        <v>120</v>
      </c>
      <c r="G86" s="24">
        <v>59</v>
      </c>
      <c r="H86" s="25">
        <v>61</v>
      </c>
      <c r="I86" s="23">
        <f t="shared" si="5"/>
        <v>151</v>
      </c>
      <c r="J86" s="24">
        <v>71</v>
      </c>
      <c r="K86" s="25">
        <v>80</v>
      </c>
    </row>
    <row r="87" spans="2:11" ht="12.75" customHeight="1">
      <c r="B87" s="18">
        <v>72</v>
      </c>
      <c r="C87" s="23">
        <f t="shared" si="3"/>
        <v>163</v>
      </c>
      <c r="D87" s="24">
        <v>83</v>
      </c>
      <c r="E87" s="25">
        <v>80</v>
      </c>
      <c r="F87" s="23">
        <f t="shared" si="4"/>
        <v>101</v>
      </c>
      <c r="G87" s="24">
        <v>49</v>
      </c>
      <c r="H87" s="25">
        <v>52</v>
      </c>
      <c r="I87" s="23">
        <f t="shared" si="5"/>
        <v>132</v>
      </c>
      <c r="J87" s="24">
        <v>79</v>
      </c>
      <c r="K87" s="25">
        <v>53</v>
      </c>
    </row>
    <row r="88" spans="2:11" ht="12.75" customHeight="1">
      <c r="B88" s="18">
        <v>73</v>
      </c>
      <c r="C88" s="23">
        <f t="shared" si="3"/>
        <v>138</v>
      </c>
      <c r="D88" s="24">
        <v>77</v>
      </c>
      <c r="E88" s="25">
        <v>61</v>
      </c>
      <c r="F88" s="23">
        <f t="shared" si="4"/>
        <v>93</v>
      </c>
      <c r="G88" s="24">
        <v>49</v>
      </c>
      <c r="H88" s="25">
        <v>44</v>
      </c>
      <c r="I88" s="23">
        <f t="shared" si="5"/>
        <v>114</v>
      </c>
      <c r="J88" s="24">
        <v>59</v>
      </c>
      <c r="K88" s="25">
        <v>55</v>
      </c>
    </row>
    <row r="89" spans="2:11" ht="12.75" customHeight="1">
      <c r="B89" s="18">
        <v>74</v>
      </c>
      <c r="C89" s="23">
        <f t="shared" si="3"/>
        <v>146</v>
      </c>
      <c r="D89" s="24">
        <v>69</v>
      </c>
      <c r="E89" s="25">
        <v>77</v>
      </c>
      <c r="F89" s="23">
        <f t="shared" si="4"/>
        <v>91</v>
      </c>
      <c r="G89" s="24">
        <v>42</v>
      </c>
      <c r="H89" s="25">
        <v>49</v>
      </c>
      <c r="I89" s="23">
        <f t="shared" si="5"/>
        <v>147</v>
      </c>
      <c r="J89" s="24">
        <v>71</v>
      </c>
      <c r="K89" s="25">
        <v>76</v>
      </c>
    </row>
    <row r="90" spans="2:11" ht="12.75" customHeight="1">
      <c r="B90" s="18">
        <v>75</v>
      </c>
      <c r="C90" s="23">
        <f t="shared" si="3"/>
        <v>157</v>
      </c>
      <c r="D90" s="24">
        <v>77</v>
      </c>
      <c r="E90" s="25">
        <v>80</v>
      </c>
      <c r="F90" s="23">
        <f t="shared" si="4"/>
        <v>94</v>
      </c>
      <c r="G90" s="24">
        <v>44</v>
      </c>
      <c r="H90" s="25">
        <v>50</v>
      </c>
      <c r="I90" s="23">
        <f t="shared" si="5"/>
        <v>145</v>
      </c>
      <c r="J90" s="24">
        <v>83</v>
      </c>
      <c r="K90" s="25">
        <v>62</v>
      </c>
    </row>
    <row r="91" spans="2:11" ht="12.75" customHeight="1">
      <c r="B91" s="18">
        <v>76</v>
      </c>
      <c r="C91" s="23">
        <f t="shared" si="3"/>
        <v>109</v>
      </c>
      <c r="D91" s="24">
        <v>58</v>
      </c>
      <c r="E91" s="25">
        <v>51</v>
      </c>
      <c r="F91" s="23">
        <f t="shared" si="4"/>
        <v>55</v>
      </c>
      <c r="G91" s="24">
        <v>35</v>
      </c>
      <c r="H91" s="25">
        <v>20</v>
      </c>
      <c r="I91" s="23">
        <f t="shared" si="5"/>
        <v>106</v>
      </c>
      <c r="J91" s="24">
        <v>57</v>
      </c>
      <c r="K91" s="25">
        <v>49</v>
      </c>
    </row>
    <row r="92" spans="2:11" ht="12.75" customHeight="1">
      <c r="B92" s="18">
        <v>77</v>
      </c>
      <c r="C92" s="23">
        <f t="shared" si="3"/>
        <v>67</v>
      </c>
      <c r="D92" s="24">
        <v>27</v>
      </c>
      <c r="E92" s="25">
        <v>40</v>
      </c>
      <c r="F92" s="23">
        <f t="shared" si="4"/>
        <v>56</v>
      </c>
      <c r="G92" s="24">
        <v>26</v>
      </c>
      <c r="H92" s="25">
        <v>30</v>
      </c>
      <c r="I92" s="23">
        <f t="shared" si="5"/>
        <v>59</v>
      </c>
      <c r="J92" s="24">
        <v>26</v>
      </c>
      <c r="K92" s="25">
        <v>33</v>
      </c>
    </row>
    <row r="93" spans="2:11" ht="12.75" customHeight="1">
      <c r="B93" s="18">
        <v>78</v>
      </c>
      <c r="C93" s="23">
        <f t="shared" si="3"/>
        <v>86</v>
      </c>
      <c r="D93" s="24">
        <v>40</v>
      </c>
      <c r="E93" s="25">
        <v>46</v>
      </c>
      <c r="F93" s="23">
        <f t="shared" si="4"/>
        <v>46</v>
      </c>
      <c r="G93" s="24">
        <v>16</v>
      </c>
      <c r="H93" s="25">
        <v>30</v>
      </c>
      <c r="I93" s="23">
        <f t="shared" si="5"/>
        <v>65</v>
      </c>
      <c r="J93" s="24">
        <v>29</v>
      </c>
      <c r="K93" s="25">
        <v>36</v>
      </c>
    </row>
    <row r="94" spans="2:11" ht="12.75" customHeight="1">
      <c r="B94" s="61">
        <v>79</v>
      </c>
      <c r="C94" s="27">
        <f t="shared" si="3"/>
        <v>80</v>
      </c>
      <c r="D94" s="28">
        <v>43</v>
      </c>
      <c r="E94" s="29">
        <v>37</v>
      </c>
      <c r="F94" s="27">
        <f t="shared" si="4"/>
        <v>76</v>
      </c>
      <c r="G94" s="28">
        <v>26</v>
      </c>
      <c r="H94" s="29">
        <v>50</v>
      </c>
      <c r="I94" s="27">
        <f t="shared" si="5"/>
        <v>94</v>
      </c>
      <c r="J94" s="28">
        <v>42</v>
      </c>
      <c r="K94" s="29">
        <v>52</v>
      </c>
    </row>
    <row r="95" spans="2:11" ht="12.75" customHeight="1">
      <c r="B95" s="18">
        <v>80</v>
      </c>
      <c r="C95" s="23">
        <f t="shared" si="3"/>
        <v>84</v>
      </c>
      <c r="D95" s="24">
        <v>34</v>
      </c>
      <c r="E95" s="25">
        <v>50</v>
      </c>
      <c r="F95" s="23">
        <f t="shared" si="4"/>
        <v>60</v>
      </c>
      <c r="G95" s="24">
        <v>21</v>
      </c>
      <c r="H95" s="25">
        <v>39</v>
      </c>
      <c r="I95" s="23">
        <f t="shared" si="5"/>
        <v>79</v>
      </c>
      <c r="J95" s="24">
        <v>33</v>
      </c>
      <c r="K95" s="25">
        <v>46</v>
      </c>
    </row>
    <row r="96" spans="2:11" ht="12.75" customHeight="1">
      <c r="B96" s="18">
        <v>81</v>
      </c>
      <c r="C96" s="23">
        <f t="shared" si="3"/>
        <v>79</v>
      </c>
      <c r="D96" s="24">
        <v>34</v>
      </c>
      <c r="E96" s="25">
        <v>45</v>
      </c>
      <c r="F96" s="23">
        <f t="shared" si="4"/>
        <v>55</v>
      </c>
      <c r="G96" s="24">
        <v>24</v>
      </c>
      <c r="H96" s="25">
        <v>31</v>
      </c>
      <c r="I96" s="23">
        <f t="shared" si="5"/>
        <v>81</v>
      </c>
      <c r="J96" s="24">
        <v>33</v>
      </c>
      <c r="K96" s="25">
        <v>48</v>
      </c>
    </row>
    <row r="97" spans="2:11" ht="12.75" customHeight="1">
      <c r="B97" s="18">
        <v>82</v>
      </c>
      <c r="C97" s="23">
        <f t="shared" si="3"/>
        <v>85</v>
      </c>
      <c r="D97" s="24">
        <v>29</v>
      </c>
      <c r="E97" s="25">
        <v>56</v>
      </c>
      <c r="F97" s="23">
        <f t="shared" si="4"/>
        <v>68</v>
      </c>
      <c r="G97" s="24">
        <v>29</v>
      </c>
      <c r="H97" s="25">
        <v>39</v>
      </c>
      <c r="I97" s="23">
        <f t="shared" si="5"/>
        <v>72</v>
      </c>
      <c r="J97" s="24">
        <v>31</v>
      </c>
      <c r="K97" s="25">
        <v>41</v>
      </c>
    </row>
    <row r="98" spans="2:11" ht="12.75" customHeight="1">
      <c r="B98" s="18">
        <v>83</v>
      </c>
      <c r="C98" s="23">
        <f t="shared" si="3"/>
        <v>80</v>
      </c>
      <c r="D98" s="24">
        <v>38</v>
      </c>
      <c r="E98" s="25">
        <v>42</v>
      </c>
      <c r="F98" s="23">
        <f t="shared" si="4"/>
        <v>57</v>
      </c>
      <c r="G98" s="24">
        <v>28</v>
      </c>
      <c r="H98" s="25">
        <v>29</v>
      </c>
      <c r="I98" s="23">
        <f t="shared" si="5"/>
        <v>69</v>
      </c>
      <c r="J98" s="24">
        <v>28</v>
      </c>
      <c r="K98" s="25">
        <v>41</v>
      </c>
    </row>
    <row r="99" spans="2:11" ht="12.75" customHeight="1">
      <c r="B99" s="18">
        <v>84</v>
      </c>
      <c r="C99" s="23">
        <f t="shared" si="3"/>
        <v>72</v>
      </c>
      <c r="D99" s="24">
        <v>25</v>
      </c>
      <c r="E99" s="25">
        <v>47</v>
      </c>
      <c r="F99" s="23">
        <f t="shared" si="4"/>
        <v>59</v>
      </c>
      <c r="G99" s="24">
        <v>23</v>
      </c>
      <c r="H99" s="25">
        <v>36</v>
      </c>
      <c r="I99" s="23">
        <f t="shared" si="5"/>
        <v>76</v>
      </c>
      <c r="J99" s="24">
        <v>32</v>
      </c>
      <c r="K99" s="25">
        <v>44</v>
      </c>
    </row>
    <row r="100" spans="2:11" ht="12.75" customHeight="1">
      <c r="B100" s="18">
        <v>85</v>
      </c>
      <c r="C100" s="23">
        <f t="shared" si="3"/>
        <v>76</v>
      </c>
      <c r="D100" s="24">
        <v>27</v>
      </c>
      <c r="E100" s="25">
        <v>49</v>
      </c>
      <c r="F100" s="23">
        <f t="shared" si="4"/>
        <v>42</v>
      </c>
      <c r="G100" s="24">
        <v>17</v>
      </c>
      <c r="H100" s="25">
        <v>25</v>
      </c>
      <c r="I100" s="23">
        <f t="shared" si="5"/>
        <v>45</v>
      </c>
      <c r="J100" s="24">
        <v>15</v>
      </c>
      <c r="K100" s="25">
        <v>30</v>
      </c>
    </row>
    <row r="101" spans="2:11" ht="12.75" customHeight="1">
      <c r="B101" s="18">
        <v>86</v>
      </c>
      <c r="C101" s="23">
        <f t="shared" si="3"/>
        <v>65</v>
      </c>
      <c r="D101" s="24">
        <v>21</v>
      </c>
      <c r="E101" s="25">
        <v>44</v>
      </c>
      <c r="F101" s="23">
        <f t="shared" si="4"/>
        <v>33</v>
      </c>
      <c r="G101" s="24">
        <v>10</v>
      </c>
      <c r="H101" s="25">
        <v>23</v>
      </c>
      <c r="I101" s="23">
        <f t="shared" si="5"/>
        <v>52</v>
      </c>
      <c r="J101" s="24">
        <v>23</v>
      </c>
      <c r="K101" s="25">
        <v>29</v>
      </c>
    </row>
    <row r="102" spans="2:11" ht="12.75" customHeight="1">
      <c r="B102" s="18">
        <v>87</v>
      </c>
      <c r="C102" s="23">
        <f t="shared" si="3"/>
        <v>72</v>
      </c>
      <c r="D102" s="24">
        <v>20</v>
      </c>
      <c r="E102" s="25">
        <v>52</v>
      </c>
      <c r="F102" s="23">
        <f t="shared" si="4"/>
        <v>52</v>
      </c>
      <c r="G102" s="24">
        <v>20</v>
      </c>
      <c r="H102" s="25">
        <v>32</v>
      </c>
      <c r="I102" s="23">
        <f t="shared" si="5"/>
        <v>60</v>
      </c>
      <c r="J102" s="24">
        <v>24</v>
      </c>
      <c r="K102" s="25">
        <v>36</v>
      </c>
    </row>
    <row r="103" spans="2:11" ht="12.75" customHeight="1">
      <c r="B103" s="18">
        <v>88</v>
      </c>
      <c r="C103" s="23">
        <f t="shared" si="3"/>
        <v>70</v>
      </c>
      <c r="D103" s="24">
        <v>20</v>
      </c>
      <c r="E103" s="25">
        <v>50</v>
      </c>
      <c r="F103" s="23">
        <f t="shared" si="4"/>
        <v>44</v>
      </c>
      <c r="G103" s="24">
        <v>17</v>
      </c>
      <c r="H103" s="25">
        <v>27</v>
      </c>
      <c r="I103" s="23">
        <f t="shared" si="5"/>
        <v>56</v>
      </c>
      <c r="J103" s="24">
        <v>13</v>
      </c>
      <c r="K103" s="25">
        <v>43</v>
      </c>
    </row>
    <row r="104" spans="2:11" ht="12.75" customHeight="1">
      <c r="B104" s="61">
        <v>89</v>
      </c>
      <c r="C104" s="27">
        <f t="shared" si="3"/>
        <v>66</v>
      </c>
      <c r="D104" s="28">
        <v>16</v>
      </c>
      <c r="E104" s="29">
        <v>50</v>
      </c>
      <c r="F104" s="27">
        <f t="shared" si="4"/>
        <v>36</v>
      </c>
      <c r="G104" s="28">
        <v>15</v>
      </c>
      <c r="H104" s="29">
        <v>21</v>
      </c>
      <c r="I104" s="27">
        <f t="shared" si="5"/>
        <v>48</v>
      </c>
      <c r="J104" s="28">
        <v>11</v>
      </c>
      <c r="K104" s="29">
        <v>37</v>
      </c>
    </row>
    <row r="105" spans="2:11" ht="12.75" customHeight="1">
      <c r="B105" s="18">
        <v>90</v>
      </c>
      <c r="C105" s="23">
        <f t="shared" si="3"/>
        <v>68</v>
      </c>
      <c r="D105" s="24">
        <v>16</v>
      </c>
      <c r="E105" s="25">
        <v>52</v>
      </c>
      <c r="F105" s="23">
        <f t="shared" si="4"/>
        <v>30</v>
      </c>
      <c r="G105" s="24">
        <v>11</v>
      </c>
      <c r="H105" s="25">
        <v>19</v>
      </c>
      <c r="I105" s="23">
        <f t="shared" si="5"/>
        <v>51</v>
      </c>
      <c r="J105" s="24">
        <v>19</v>
      </c>
      <c r="K105" s="25">
        <v>32</v>
      </c>
    </row>
    <row r="106" spans="2:11" ht="12.75" customHeight="1">
      <c r="B106" s="18">
        <v>91</v>
      </c>
      <c r="C106" s="23">
        <f t="shared" si="3"/>
        <v>53</v>
      </c>
      <c r="D106" s="24">
        <v>18</v>
      </c>
      <c r="E106" s="25">
        <v>35</v>
      </c>
      <c r="F106" s="23">
        <f t="shared" si="4"/>
        <v>33</v>
      </c>
      <c r="G106" s="24">
        <v>10</v>
      </c>
      <c r="H106" s="25">
        <v>23</v>
      </c>
      <c r="I106" s="23">
        <f t="shared" si="5"/>
        <v>44</v>
      </c>
      <c r="J106" s="24">
        <v>14</v>
      </c>
      <c r="K106" s="25">
        <v>30</v>
      </c>
    </row>
    <row r="107" spans="2:11" ht="12.75" customHeight="1">
      <c r="B107" s="18">
        <v>92</v>
      </c>
      <c r="C107" s="23">
        <f t="shared" si="3"/>
        <v>52</v>
      </c>
      <c r="D107" s="24">
        <v>14</v>
      </c>
      <c r="E107" s="25">
        <v>38</v>
      </c>
      <c r="F107" s="23">
        <f t="shared" si="4"/>
        <v>23</v>
      </c>
      <c r="G107" s="24">
        <v>2</v>
      </c>
      <c r="H107" s="25">
        <v>21</v>
      </c>
      <c r="I107" s="23">
        <f t="shared" si="5"/>
        <v>40</v>
      </c>
      <c r="J107" s="24">
        <v>10</v>
      </c>
      <c r="K107" s="25">
        <v>30</v>
      </c>
    </row>
    <row r="108" spans="2:11" ht="12.75" customHeight="1">
      <c r="B108" s="18">
        <v>93</v>
      </c>
      <c r="C108" s="23">
        <f t="shared" si="3"/>
        <v>56</v>
      </c>
      <c r="D108" s="24">
        <v>16</v>
      </c>
      <c r="E108" s="25">
        <v>40</v>
      </c>
      <c r="F108" s="23">
        <f t="shared" si="4"/>
        <v>18</v>
      </c>
      <c r="G108" s="24">
        <v>8</v>
      </c>
      <c r="H108" s="25">
        <v>10</v>
      </c>
      <c r="I108" s="23">
        <f t="shared" si="5"/>
        <v>45</v>
      </c>
      <c r="J108" s="24">
        <v>9</v>
      </c>
      <c r="K108" s="25">
        <v>36</v>
      </c>
    </row>
    <row r="109" spans="2:11" ht="12.75" customHeight="1">
      <c r="B109" s="18">
        <v>94</v>
      </c>
      <c r="C109" s="23">
        <f t="shared" si="3"/>
        <v>46</v>
      </c>
      <c r="D109" s="24">
        <v>11</v>
      </c>
      <c r="E109" s="25">
        <v>35</v>
      </c>
      <c r="F109" s="23">
        <f t="shared" si="4"/>
        <v>15</v>
      </c>
      <c r="G109" s="24">
        <v>2</v>
      </c>
      <c r="H109" s="25">
        <v>13</v>
      </c>
      <c r="I109" s="23">
        <f t="shared" si="5"/>
        <v>26</v>
      </c>
      <c r="J109" s="24">
        <v>2</v>
      </c>
      <c r="K109" s="25">
        <v>24</v>
      </c>
    </row>
    <row r="110" spans="2:11" ht="12.75" customHeight="1">
      <c r="B110" s="18">
        <v>95</v>
      </c>
      <c r="C110" s="23">
        <f t="shared" si="3"/>
        <v>47</v>
      </c>
      <c r="D110" s="24">
        <v>15</v>
      </c>
      <c r="E110" s="25">
        <v>32</v>
      </c>
      <c r="F110" s="23">
        <f t="shared" si="4"/>
        <v>20</v>
      </c>
      <c r="G110" s="24">
        <v>4</v>
      </c>
      <c r="H110" s="25">
        <v>16</v>
      </c>
      <c r="I110" s="23">
        <f t="shared" si="5"/>
        <v>16</v>
      </c>
      <c r="J110" s="24">
        <v>3</v>
      </c>
      <c r="K110" s="25">
        <v>13</v>
      </c>
    </row>
    <row r="111" spans="2:11" ht="12.75" customHeight="1">
      <c r="B111" s="18">
        <v>96</v>
      </c>
      <c r="C111" s="23">
        <f t="shared" si="3"/>
        <v>29</v>
      </c>
      <c r="D111" s="24">
        <v>7</v>
      </c>
      <c r="E111" s="25">
        <v>22</v>
      </c>
      <c r="F111" s="23">
        <f t="shared" si="4"/>
        <v>11</v>
      </c>
      <c r="G111" s="24">
        <v>2</v>
      </c>
      <c r="H111" s="25">
        <v>9</v>
      </c>
      <c r="I111" s="23">
        <f t="shared" si="5"/>
        <v>16</v>
      </c>
      <c r="J111" s="24">
        <v>0</v>
      </c>
      <c r="K111" s="25">
        <v>16</v>
      </c>
    </row>
    <row r="112" spans="2:11" ht="12.75" customHeight="1">
      <c r="B112" s="18">
        <v>97</v>
      </c>
      <c r="C112" s="23">
        <f t="shared" si="3"/>
        <v>21</v>
      </c>
      <c r="D112" s="24">
        <v>7</v>
      </c>
      <c r="E112" s="25">
        <v>14</v>
      </c>
      <c r="F112" s="23">
        <f t="shared" si="4"/>
        <v>7</v>
      </c>
      <c r="G112" s="24">
        <v>0</v>
      </c>
      <c r="H112" s="25">
        <v>7</v>
      </c>
      <c r="I112" s="23">
        <f t="shared" si="5"/>
        <v>10</v>
      </c>
      <c r="J112" s="24">
        <v>1</v>
      </c>
      <c r="K112" s="25">
        <v>9</v>
      </c>
    </row>
    <row r="113" spans="2:11" ht="12.75" customHeight="1">
      <c r="B113" s="18">
        <v>98</v>
      </c>
      <c r="C113" s="23">
        <f t="shared" si="3"/>
        <v>21</v>
      </c>
      <c r="D113" s="24">
        <v>2</v>
      </c>
      <c r="E113" s="25">
        <v>19</v>
      </c>
      <c r="F113" s="23">
        <f t="shared" si="4"/>
        <v>10</v>
      </c>
      <c r="G113" s="24">
        <v>2</v>
      </c>
      <c r="H113" s="25">
        <v>8</v>
      </c>
      <c r="I113" s="23">
        <f t="shared" si="5"/>
        <v>13</v>
      </c>
      <c r="J113" s="24">
        <v>2</v>
      </c>
      <c r="K113" s="25">
        <v>11</v>
      </c>
    </row>
    <row r="114" spans="2:11" ht="12.75" customHeight="1">
      <c r="B114" s="61">
        <v>99</v>
      </c>
      <c r="C114" s="27">
        <f t="shared" si="3"/>
        <v>14</v>
      </c>
      <c r="D114" s="28">
        <v>2</v>
      </c>
      <c r="E114" s="29">
        <v>12</v>
      </c>
      <c r="F114" s="27">
        <f t="shared" si="4"/>
        <v>3</v>
      </c>
      <c r="G114" s="28">
        <v>2</v>
      </c>
      <c r="H114" s="29">
        <v>1</v>
      </c>
      <c r="I114" s="27">
        <f t="shared" si="5"/>
        <v>7</v>
      </c>
      <c r="J114" s="28">
        <v>1</v>
      </c>
      <c r="K114" s="29">
        <v>6</v>
      </c>
    </row>
    <row r="115" spans="2:11" ht="12.75" customHeight="1">
      <c r="B115" s="18" t="s">
        <v>10</v>
      </c>
      <c r="C115" s="23">
        <f t="shared" si="3"/>
        <v>22</v>
      </c>
      <c r="D115" s="36">
        <v>5</v>
      </c>
      <c r="E115" s="37">
        <v>17</v>
      </c>
      <c r="F115" s="23">
        <f t="shared" si="4"/>
        <v>6</v>
      </c>
      <c r="G115" s="24">
        <v>0</v>
      </c>
      <c r="H115" s="25">
        <v>6</v>
      </c>
      <c r="I115" s="23">
        <f t="shared" si="5"/>
        <v>5</v>
      </c>
      <c r="J115" s="24">
        <v>1</v>
      </c>
      <c r="K115" s="25">
        <v>4</v>
      </c>
    </row>
    <row r="116" spans="2:11" ht="12.75" customHeight="1">
      <c r="B116" s="18" t="s">
        <v>11</v>
      </c>
      <c r="C116" s="23">
        <f t="shared" si="3"/>
        <v>25</v>
      </c>
      <c r="D116" s="24">
        <v>15</v>
      </c>
      <c r="E116" s="25">
        <v>10</v>
      </c>
      <c r="F116" s="23">
        <f t="shared" si="4"/>
        <v>3</v>
      </c>
      <c r="G116" s="24">
        <v>3</v>
      </c>
      <c r="H116" s="25">
        <v>0</v>
      </c>
      <c r="I116" s="23">
        <f t="shared" si="5"/>
        <v>24</v>
      </c>
      <c r="J116" s="24">
        <v>10</v>
      </c>
      <c r="K116" s="25">
        <v>14</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304</v>
      </c>
      <c r="D119" s="24">
        <f>SUM(D8:D12)</f>
        <v>163</v>
      </c>
      <c r="E119" s="25">
        <f>SUM(E8:E12)</f>
        <v>141</v>
      </c>
      <c r="F119" s="23">
        <f aca="true" t="shared" si="7" ref="F119:F139">G119+H119</f>
        <v>256</v>
      </c>
      <c r="G119" s="24">
        <f>SUM(G8:G12)</f>
        <v>127</v>
      </c>
      <c r="H119" s="25">
        <f>SUM(H8:H12)</f>
        <v>129</v>
      </c>
      <c r="I119" s="23">
        <f aca="true" t="shared" si="8" ref="I119:I139">J119+K119</f>
        <v>182</v>
      </c>
      <c r="J119" s="24">
        <f>SUM(J8:J12)</f>
        <v>86</v>
      </c>
      <c r="K119" s="25">
        <f>SUM(K8:K12)</f>
        <v>96</v>
      </c>
    </row>
    <row r="120" spans="2:11" ht="12.75" customHeight="1">
      <c r="B120" s="18" t="s">
        <v>14</v>
      </c>
      <c r="C120" s="23">
        <f t="shared" si="6"/>
        <v>322</v>
      </c>
      <c r="D120" s="24">
        <f>SUM(D13:D17)</f>
        <v>170</v>
      </c>
      <c r="E120" s="25">
        <f>SUM(E13:E17)</f>
        <v>152</v>
      </c>
      <c r="F120" s="23">
        <f t="shared" si="7"/>
        <v>335</v>
      </c>
      <c r="G120" s="24">
        <f>SUM(G13:G17)</f>
        <v>181</v>
      </c>
      <c r="H120" s="25">
        <f>SUM(H13:H17)</f>
        <v>154</v>
      </c>
      <c r="I120" s="23">
        <f t="shared" si="8"/>
        <v>255</v>
      </c>
      <c r="J120" s="24">
        <f>SUM(J13:J17)</f>
        <v>122</v>
      </c>
      <c r="K120" s="25">
        <f>SUM(K13:K17)</f>
        <v>133</v>
      </c>
    </row>
    <row r="121" spans="2:11" ht="12.75" customHeight="1">
      <c r="B121" s="18" t="s">
        <v>15</v>
      </c>
      <c r="C121" s="23">
        <f t="shared" si="6"/>
        <v>331</v>
      </c>
      <c r="D121" s="24">
        <f>SUM(D18:D22)</f>
        <v>171</v>
      </c>
      <c r="E121" s="25">
        <f>SUM(E18:E22)</f>
        <v>160</v>
      </c>
      <c r="F121" s="23">
        <f t="shared" si="7"/>
        <v>317</v>
      </c>
      <c r="G121" s="24">
        <f>SUM(G18:G22)</f>
        <v>163</v>
      </c>
      <c r="H121" s="25">
        <f>SUM(H18:H22)</f>
        <v>154</v>
      </c>
      <c r="I121" s="23">
        <f t="shared" si="8"/>
        <v>273</v>
      </c>
      <c r="J121" s="24">
        <f>SUM(J18:J22)</f>
        <v>135</v>
      </c>
      <c r="K121" s="25">
        <f>SUM(K18:K22)</f>
        <v>138</v>
      </c>
    </row>
    <row r="122" spans="2:11" ht="12.75" customHeight="1">
      <c r="B122" s="18" t="s">
        <v>16</v>
      </c>
      <c r="C122" s="23">
        <f t="shared" si="6"/>
        <v>210</v>
      </c>
      <c r="D122" s="24">
        <f>SUM(D23:D27)</f>
        <v>109</v>
      </c>
      <c r="E122" s="25">
        <f>SUM(E23:E27)</f>
        <v>101</v>
      </c>
      <c r="F122" s="23">
        <f t="shared" si="7"/>
        <v>237</v>
      </c>
      <c r="G122" s="24">
        <f>SUM(G23:G27)</f>
        <v>115</v>
      </c>
      <c r="H122" s="25">
        <f>SUM(H23:H27)</f>
        <v>122</v>
      </c>
      <c r="I122" s="23">
        <f t="shared" si="8"/>
        <v>225</v>
      </c>
      <c r="J122" s="24">
        <f>SUM(J23:J27)</f>
        <v>124</v>
      </c>
      <c r="K122" s="25">
        <f>SUM(K23:K27)</f>
        <v>101</v>
      </c>
    </row>
    <row r="123" spans="2:11" ht="12.75" customHeight="1">
      <c r="B123" s="18" t="s">
        <v>17</v>
      </c>
      <c r="C123" s="23">
        <f t="shared" si="6"/>
        <v>114</v>
      </c>
      <c r="D123" s="24">
        <f>SUM(D28:D32)</f>
        <v>83</v>
      </c>
      <c r="E123" s="25">
        <f>SUM(E28:E32)</f>
        <v>31</v>
      </c>
      <c r="F123" s="23">
        <f t="shared" si="7"/>
        <v>90</v>
      </c>
      <c r="G123" s="24">
        <f>SUM(G28:G32)</f>
        <v>52</v>
      </c>
      <c r="H123" s="25">
        <f>SUM(H28:H32)</f>
        <v>38</v>
      </c>
      <c r="I123" s="23">
        <f t="shared" si="8"/>
        <v>49</v>
      </c>
      <c r="J123" s="24">
        <f>SUM(J28:J32)</f>
        <v>41</v>
      </c>
      <c r="K123" s="25">
        <f>SUM(K28:K32)</f>
        <v>8</v>
      </c>
    </row>
    <row r="124" spans="2:11" ht="12.75" customHeight="1">
      <c r="B124" s="18" t="s">
        <v>18</v>
      </c>
      <c r="C124" s="23">
        <f t="shared" si="6"/>
        <v>244</v>
      </c>
      <c r="D124" s="24">
        <f>SUM(D33:D37)</f>
        <v>145</v>
      </c>
      <c r="E124" s="25">
        <f>SUM(E33:E37)</f>
        <v>99</v>
      </c>
      <c r="F124" s="23">
        <f t="shared" si="7"/>
        <v>170</v>
      </c>
      <c r="G124" s="24">
        <f>SUM(G33:G37)</f>
        <v>76</v>
      </c>
      <c r="H124" s="25">
        <f>SUM(H33:H37)</f>
        <v>94</v>
      </c>
      <c r="I124" s="23">
        <f t="shared" si="8"/>
        <v>141</v>
      </c>
      <c r="J124" s="24">
        <f>SUM(J33:J37)</f>
        <v>67</v>
      </c>
      <c r="K124" s="25">
        <f>SUM(K33:K37)</f>
        <v>74</v>
      </c>
    </row>
    <row r="125" spans="2:11" ht="12.75" customHeight="1">
      <c r="B125" s="18" t="s">
        <v>19</v>
      </c>
      <c r="C125" s="23">
        <f t="shared" si="6"/>
        <v>323</v>
      </c>
      <c r="D125" s="24">
        <f>SUM(D38:D42)</f>
        <v>165</v>
      </c>
      <c r="E125" s="25">
        <f>SUM(E38:E42)</f>
        <v>158</v>
      </c>
      <c r="F125" s="23">
        <f t="shared" si="7"/>
        <v>216</v>
      </c>
      <c r="G125" s="24">
        <f>SUM(G38:G42)</f>
        <v>104</v>
      </c>
      <c r="H125" s="25">
        <f>SUM(H38:H42)</f>
        <v>112</v>
      </c>
      <c r="I125" s="23">
        <f t="shared" si="8"/>
        <v>189</v>
      </c>
      <c r="J125" s="24">
        <f>SUM(J38:J42)</f>
        <v>97</v>
      </c>
      <c r="K125" s="25">
        <f>SUM(K38:K42)</f>
        <v>92</v>
      </c>
    </row>
    <row r="126" spans="2:11" ht="12.75" customHeight="1">
      <c r="B126" s="18" t="s">
        <v>20</v>
      </c>
      <c r="C126" s="23">
        <f t="shared" si="6"/>
        <v>404</v>
      </c>
      <c r="D126" s="24">
        <f>SUM(D43:D47)</f>
        <v>227</v>
      </c>
      <c r="E126" s="25">
        <f>SUM(E43:E47)</f>
        <v>177</v>
      </c>
      <c r="F126" s="23">
        <f t="shared" si="7"/>
        <v>322</v>
      </c>
      <c r="G126" s="24">
        <f>SUM(G43:G47)</f>
        <v>156</v>
      </c>
      <c r="H126" s="25">
        <f>SUM(H43:H47)</f>
        <v>166</v>
      </c>
      <c r="I126" s="23">
        <f t="shared" si="8"/>
        <v>279</v>
      </c>
      <c r="J126" s="24">
        <f>SUM(J43:J47)</f>
        <v>145</v>
      </c>
      <c r="K126" s="25">
        <f>SUM(K43:K47)</f>
        <v>134</v>
      </c>
    </row>
    <row r="127" spans="2:11" ht="12.75" customHeight="1">
      <c r="B127" s="18" t="s">
        <v>21</v>
      </c>
      <c r="C127" s="23">
        <f t="shared" si="6"/>
        <v>400</v>
      </c>
      <c r="D127" s="24">
        <f>SUM(D48:D52)</f>
        <v>212</v>
      </c>
      <c r="E127" s="25">
        <f>SUM(E48:E52)</f>
        <v>188</v>
      </c>
      <c r="F127" s="23">
        <f t="shared" si="7"/>
        <v>395</v>
      </c>
      <c r="G127" s="24">
        <f>SUM(G48:G52)</f>
        <v>186</v>
      </c>
      <c r="H127" s="25">
        <f>SUM(H48:H52)</f>
        <v>209</v>
      </c>
      <c r="I127" s="23">
        <f t="shared" si="8"/>
        <v>329</v>
      </c>
      <c r="J127" s="24">
        <f>SUM(J48:J52)</f>
        <v>176</v>
      </c>
      <c r="K127" s="25">
        <f>SUM(K48:K52)</f>
        <v>153</v>
      </c>
    </row>
    <row r="128" spans="2:11" ht="12.75" customHeight="1">
      <c r="B128" s="18" t="s">
        <v>22</v>
      </c>
      <c r="C128" s="23">
        <f t="shared" si="6"/>
        <v>473</v>
      </c>
      <c r="D128" s="24">
        <f>SUM(D53:D57)</f>
        <v>259</v>
      </c>
      <c r="E128" s="25">
        <f>SUM(E53:E57)</f>
        <v>214</v>
      </c>
      <c r="F128" s="23">
        <f t="shared" si="7"/>
        <v>352</v>
      </c>
      <c r="G128" s="24">
        <f>SUM(G53:G57)</f>
        <v>176</v>
      </c>
      <c r="H128" s="25">
        <f>SUM(H53:H57)</f>
        <v>176</v>
      </c>
      <c r="I128" s="23">
        <f t="shared" si="8"/>
        <v>321</v>
      </c>
      <c r="J128" s="24">
        <f>SUM(J53:J57)</f>
        <v>162</v>
      </c>
      <c r="K128" s="25">
        <f>SUM(K53:K57)</f>
        <v>159</v>
      </c>
    </row>
    <row r="129" spans="2:11" ht="12.75" customHeight="1">
      <c r="B129" s="18" t="s">
        <v>23</v>
      </c>
      <c r="C129" s="23">
        <f t="shared" si="6"/>
        <v>471</v>
      </c>
      <c r="D129" s="24">
        <f>SUM(D58:D62)</f>
        <v>252</v>
      </c>
      <c r="E129" s="25">
        <f>SUM(E58:E62)</f>
        <v>219</v>
      </c>
      <c r="F129" s="23">
        <f t="shared" si="7"/>
        <v>344</v>
      </c>
      <c r="G129" s="24">
        <f>SUM(G58:G62)</f>
        <v>165</v>
      </c>
      <c r="H129" s="25">
        <f>SUM(H58:H62)</f>
        <v>179</v>
      </c>
      <c r="I129" s="23">
        <f t="shared" si="8"/>
        <v>389</v>
      </c>
      <c r="J129" s="24">
        <f>SUM(J58:J62)</f>
        <v>210</v>
      </c>
      <c r="K129" s="25">
        <f>SUM(K58:K62)</f>
        <v>179</v>
      </c>
    </row>
    <row r="130" spans="2:11" ht="12.75" customHeight="1">
      <c r="B130" s="18" t="s">
        <v>24</v>
      </c>
      <c r="C130" s="23">
        <f t="shared" si="6"/>
        <v>478</v>
      </c>
      <c r="D130" s="24">
        <f>SUM(D63:D67)</f>
        <v>249</v>
      </c>
      <c r="E130" s="25">
        <f>SUM(E63:E67)</f>
        <v>229</v>
      </c>
      <c r="F130" s="23">
        <f t="shared" si="7"/>
        <v>346</v>
      </c>
      <c r="G130" s="24">
        <f>SUM(G63:G67)</f>
        <v>173</v>
      </c>
      <c r="H130" s="25">
        <f>SUM(H63:H67)</f>
        <v>173</v>
      </c>
      <c r="I130" s="23">
        <f t="shared" si="8"/>
        <v>386</v>
      </c>
      <c r="J130" s="24">
        <f>SUM(J63:J67)</f>
        <v>202</v>
      </c>
      <c r="K130" s="25">
        <f>SUM(K63:K67)</f>
        <v>184</v>
      </c>
    </row>
    <row r="131" spans="2:11" ht="12.75" customHeight="1">
      <c r="B131" s="18" t="s">
        <v>25</v>
      </c>
      <c r="C131" s="23">
        <f t="shared" si="6"/>
        <v>655</v>
      </c>
      <c r="D131" s="24">
        <f>SUM(D68:D72)</f>
        <v>329</v>
      </c>
      <c r="E131" s="25">
        <f>SUM(E68:E72)</f>
        <v>326</v>
      </c>
      <c r="F131" s="23">
        <f t="shared" si="7"/>
        <v>453</v>
      </c>
      <c r="G131" s="24">
        <f>SUM(G68:G72)</f>
        <v>233</v>
      </c>
      <c r="H131" s="25">
        <f>SUM(H68:H72)</f>
        <v>220</v>
      </c>
      <c r="I131" s="23">
        <f t="shared" si="8"/>
        <v>479</v>
      </c>
      <c r="J131" s="24">
        <f>SUM(J68:J72)</f>
        <v>258</v>
      </c>
      <c r="K131" s="25">
        <f>SUM(K68:K72)</f>
        <v>221</v>
      </c>
    </row>
    <row r="132" spans="2:11" ht="12.75" customHeight="1">
      <c r="B132" s="18" t="s">
        <v>26</v>
      </c>
      <c r="C132" s="23">
        <f t="shared" si="6"/>
        <v>809</v>
      </c>
      <c r="D132" s="24">
        <f>SUM(D80:D84)</f>
        <v>416</v>
      </c>
      <c r="E132" s="25">
        <f>SUM(E80:E84)</f>
        <v>393</v>
      </c>
      <c r="F132" s="23">
        <f t="shared" si="7"/>
        <v>445</v>
      </c>
      <c r="G132" s="24">
        <f>SUM(G80:G84)</f>
        <v>229</v>
      </c>
      <c r="H132" s="25">
        <f>SUM(H80:H84)</f>
        <v>216</v>
      </c>
      <c r="I132" s="23">
        <f t="shared" si="8"/>
        <v>613</v>
      </c>
      <c r="J132" s="24">
        <f>SUM(J80:J84)</f>
        <v>315</v>
      </c>
      <c r="K132" s="25">
        <f>SUM(K80:K84)</f>
        <v>298</v>
      </c>
    </row>
    <row r="133" spans="2:11" ht="12.75" customHeight="1">
      <c r="B133" s="18" t="s">
        <v>27</v>
      </c>
      <c r="C133" s="23">
        <f t="shared" si="6"/>
        <v>797</v>
      </c>
      <c r="D133" s="24">
        <f>SUM(D85:D89)</f>
        <v>417</v>
      </c>
      <c r="E133" s="25">
        <f>SUM(E85:E89)</f>
        <v>380</v>
      </c>
      <c r="F133" s="23">
        <f t="shared" si="7"/>
        <v>484</v>
      </c>
      <c r="G133" s="24">
        <f>SUM(G85:G89)</f>
        <v>239</v>
      </c>
      <c r="H133" s="25">
        <f>SUM(H85:H89)</f>
        <v>245</v>
      </c>
      <c r="I133" s="23">
        <f t="shared" si="8"/>
        <v>668</v>
      </c>
      <c r="J133" s="24">
        <f>SUM(J85:J89)</f>
        <v>337</v>
      </c>
      <c r="K133" s="25">
        <f>SUM(K85:K89)</f>
        <v>331</v>
      </c>
    </row>
    <row r="134" spans="2:11" ht="12.75" customHeight="1">
      <c r="B134" s="18" t="s">
        <v>28</v>
      </c>
      <c r="C134" s="23">
        <f t="shared" si="6"/>
        <v>499</v>
      </c>
      <c r="D134" s="24">
        <f>SUM(D90:D94)</f>
        <v>245</v>
      </c>
      <c r="E134" s="25">
        <f>SUM(E90:E94)</f>
        <v>254</v>
      </c>
      <c r="F134" s="23">
        <f t="shared" si="7"/>
        <v>327</v>
      </c>
      <c r="G134" s="24">
        <f>SUM(G90:G94)</f>
        <v>147</v>
      </c>
      <c r="H134" s="25">
        <f>SUM(H90:H94)</f>
        <v>180</v>
      </c>
      <c r="I134" s="23">
        <f t="shared" si="8"/>
        <v>469</v>
      </c>
      <c r="J134" s="24">
        <f>SUM(J90:J94)</f>
        <v>237</v>
      </c>
      <c r="K134" s="25">
        <f>SUM(K90:K94)</f>
        <v>232</v>
      </c>
    </row>
    <row r="135" spans="2:11" ht="12.75" customHeight="1">
      <c r="B135" s="18" t="s">
        <v>29</v>
      </c>
      <c r="C135" s="23">
        <f t="shared" si="6"/>
        <v>400</v>
      </c>
      <c r="D135" s="24">
        <f>SUM(D95:D99)</f>
        <v>160</v>
      </c>
      <c r="E135" s="25">
        <f>SUM(E95:E99)</f>
        <v>240</v>
      </c>
      <c r="F135" s="23">
        <f t="shared" si="7"/>
        <v>299</v>
      </c>
      <c r="G135" s="24">
        <f>SUM(G95:G99)</f>
        <v>125</v>
      </c>
      <c r="H135" s="25">
        <f>SUM(H95:H99)</f>
        <v>174</v>
      </c>
      <c r="I135" s="23">
        <f t="shared" si="8"/>
        <v>377</v>
      </c>
      <c r="J135" s="24">
        <f>SUM(J95:J99)</f>
        <v>157</v>
      </c>
      <c r="K135" s="25">
        <f>SUM(K95:K99)</f>
        <v>220</v>
      </c>
    </row>
    <row r="136" spans="2:11" ht="12.75" customHeight="1">
      <c r="B136" s="18" t="s">
        <v>30</v>
      </c>
      <c r="C136" s="23">
        <f t="shared" si="6"/>
        <v>349</v>
      </c>
      <c r="D136" s="24">
        <f>SUM(D100:D104)</f>
        <v>104</v>
      </c>
      <c r="E136" s="25">
        <f>SUM(E100:E104)</f>
        <v>245</v>
      </c>
      <c r="F136" s="23">
        <f t="shared" si="7"/>
        <v>207</v>
      </c>
      <c r="G136" s="24">
        <f>SUM(G100:G104)</f>
        <v>79</v>
      </c>
      <c r="H136" s="25">
        <f>SUM(H100:H104)</f>
        <v>128</v>
      </c>
      <c r="I136" s="23">
        <f t="shared" si="8"/>
        <v>261</v>
      </c>
      <c r="J136" s="24">
        <f>SUM(J100:J104)</f>
        <v>86</v>
      </c>
      <c r="K136" s="25">
        <f>SUM(K100:K104)</f>
        <v>175</v>
      </c>
    </row>
    <row r="137" spans="2:11" ht="12.75" customHeight="1">
      <c r="B137" s="18" t="s">
        <v>31</v>
      </c>
      <c r="C137" s="23">
        <f t="shared" si="6"/>
        <v>275</v>
      </c>
      <c r="D137" s="24">
        <f>SUM(D105:D109)</f>
        <v>75</v>
      </c>
      <c r="E137" s="25">
        <f>SUM(E105:E109)</f>
        <v>200</v>
      </c>
      <c r="F137" s="23">
        <f t="shared" si="7"/>
        <v>119</v>
      </c>
      <c r="G137" s="24">
        <f>SUM(G105:G109)</f>
        <v>33</v>
      </c>
      <c r="H137" s="25">
        <f>SUM(H105:H109)</f>
        <v>86</v>
      </c>
      <c r="I137" s="23">
        <f t="shared" si="8"/>
        <v>206</v>
      </c>
      <c r="J137" s="24">
        <f>SUM(J105:J109)</f>
        <v>54</v>
      </c>
      <c r="K137" s="25">
        <f>SUM(K105:K109)</f>
        <v>152</v>
      </c>
    </row>
    <row r="138" spans="2:11" ht="12.75" customHeight="1">
      <c r="B138" s="18" t="s">
        <v>32</v>
      </c>
      <c r="C138" s="23">
        <f t="shared" si="6"/>
        <v>132</v>
      </c>
      <c r="D138" s="24">
        <f>SUM(D110:D114)</f>
        <v>33</v>
      </c>
      <c r="E138" s="25">
        <f>SUM(E110:E114)</f>
        <v>99</v>
      </c>
      <c r="F138" s="23">
        <f t="shared" si="7"/>
        <v>51</v>
      </c>
      <c r="G138" s="24">
        <f>SUM(G110:G114)</f>
        <v>10</v>
      </c>
      <c r="H138" s="25">
        <f>SUM(H110:H114)</f>
        <v>41</v>
      </c>
      <c r="I138" s="23">
        <f t="shared" si="8"/>
        <v>62</v>
      </c>
      <c r="J138" s="24">
        <f>SUM(J110:J114)</f>
        <v>7</v>
      </c>
      <c r="K138" s="25">
        <f>SUM(K110:K114)</f>
        <v>55</v>
      </c>
    </row>
    <row r="139" spans="2:11" ht="12.75" customHeight="1">
      <c r="B139" s="18" t="s">
        <v>10</v>
      </c>
      <c r="C139" s="23">
        <f t="shared" si="6"/>
        <v>22</v>
      </c>
      <c r="D139" s="24">
        <f>SUM(D115)</f>
        <v>5</v>
      </c>
      <c r="E139" s="25">
        <f>SUM(E115)</f>
        <v>17</v>
      </c>
      <c r="F139" s="23">
        <f t="shared" si="7"/>
        <v>6</v>
      </c>
      <c r="G139" s="24">
        <f>SUM(G115)</f>
        <v>0</v>
      </c>
      <c r="H139" s="25">
        <f>SUM(H115)</f>
        <v>6</v>
      </c>
      <c r="I139" s="23">
        <f t="shared" si="8"/>
        <v>5</v>
      </c>
      <c r="J139" s="24">
        <f>SUM(J115)</f>
        <v>1</v>
      </c>
      <c r="K139" s="25">
        <f>SUM(K115)</f>
        <v>4</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957</v>
      </c>
      <c r="D142" s="24">
        <f t="shared" si="9"/>
        <v>504</v>
      </c>
      <c r="E142" s="25">
        <f t="shared" si="9"/>
        <v>453</v>
      </c>
      <c r="F142" s="23">
        <f t="shared" si="9"/>
        <v>908</v>
      </c>
      <c r="G142" s="24">
        <f t="shared" si="9"/>
        <v>471</v>
      </c>
      <c r="H142" s="25">
        <f t="shared" si="9"/>
        <v>437</v>
      </c>
      <c r="I142" s="23">
        <f t="shared" si="9"/>
        <v>710</v>
      </c>
      <c r="J142" s="24">
        <f t="shared" si="9"/>
        <v>343</v>
      </c>
      <c r="K142" s="25">
        <f t="shared" si="9"/>
        <v>367</v>
      </c>
    </row>
    <row r="143" spans="2:11" ht="12.75" customHeight="1">
      <c r="B143" s="66" t="s">
        <v>35</v>
      </c>
      <c r="C143" s="23">
        <f aca="true" t="shared" si="10" ref="C143:K143">SUM(C122:C131)</f>
        <v>3772</v>
      </c>
      <c r="D143" s="24">
        <f t="shared" si="10"/>
        <v>2030</v>
      </c>
      <c r="E143" s="25">
        <f t="shared" si="10"/>
        <v>1742</v>
      </c>
      <c r="F143" s="23">
        <f t="shared" si="10"/>
        <v>2925</v>
      </c>
      <c r="G143" s="24">
        <f t="shared" si="10"/>
        <v>1436</v>
      </c>
      <c r="H143" s="25">
        <f t="shared" si="10"/>
        <v>1489</v>
      </c>
      <c r="I143" s="23">
        <f t="shared" si="10"/>
        <v>2787</v>
      </c>
      <c r="J143" s="24">
        <f t="shared" si="10"/>
        <v>1482</v>
      </c>
      <c r="K143" s="25">
        <f t="shared" si="10"/>
        <v>1305</v>
      </c>
    </row>
    <row r="144" spans="2:11" ht="12.75" customHeight="1">
      <c r="B144" s="66" t="s">
        <v>36</v>
      </c>
      <c r="C144" s="23">
        <f aca="true" t="shared" si="11" ref="C144:K144">SUM(C132:C139)</f>
        <v>3283</v>
      </c>
      <c r="D144" s="24">
        <f t="shared" si="11"/>
        <v>1455</v>
      </c>
      <c r="E144" s="25">
        <f t="shared" si="11"/>
        <v>1828</v>
      </c>
      <c r="F144" s="23">
        <f t="shared" si="11"/>
        <v>1938</v>
      </c>
      <c r="G144" s="24">
        <f t="shared" si="11"/>
        <v>862</v>
      </c>
      <c r="H144" s="25">
        <f t="shared" si="11"/>
        <v>1076</v>
      </c>
      <c r="I144" s="23">
        <f t="shared" si="11"/>
        <v>2661</v>
      </c>
      <c r="J144" s="24">
        <f t="shared" si="11"/>
        <v>1194</v>
      </c>
      <c r="K144" s="25">
        <f t="shared" si="11"/>
        <v>1467</v>
      </c>
    </row>
    <row r="145" spans="2:11" ht="12.75" customHeight="1">
      <c r="B145" s="66" t="s">
        <v>37</v>
      </c>
      <c r="C145" s="23">
        <f aca="true" t="shared" si="12" ref="C145:K145">SUM(C134:C139)</f>
        <v>1677</v>
      </c>
      <c r="D145" s="24">
        <f t="shared" si="12"/>
        <v>622</v>
      </c>
      <c r="E145" s="25">
        <f t="shared" si="12"/>
        <v>1055</v>
      </c>
      <c r="F145" s="23">
        <f t="shared" si="12"/>
        <v>1009</v>
      </c>
      <c r="G145" s="24">
        <f t="shared" si="12"/>
        <v>394</v>
      </c>
      <c r="H145" s="25">
        <f t="shared" si="12"/>
        <v>615</v>
      </c>
      <c r="I145" s="23">
        <f t="shared" si="12"/>
        <v>1380</v>
      </c>
      <c r="J145" s="24">
        <f t="shared" si="12"/>
        <v>542</v>
      </c>
      <c r="K145" s="25">
        <f t="shared" si="12"/>
        <v>838</v>
      </c>
    </row>
    <row r="146" spans="2:11" ht="12.75" customHeight="1">
      <c r="B146" s="67" t="s">
        <v>38</v>
      </c>
      <c r="C146" s="47"/>
      <c r="D146" s="48"/>
      <c r="E146" s="49"/>
      <c r="F146" s="47"/>
      <c r="G146" s="48"/>
      <c r="H146" s="49"/>
      <c r="I146" s="47"/>
      <c r="J146" s="48"/>
      <c r="K146" s="49"/>
    </row>
    <row r="147" spans="2:11" ht="12.75" customHeight="1">
      <c r="B147" s="66" t="s">
        <v>34</v>
      </c>
      <c r="C147" s="50">
        <f>C142/($C$6-$C$116)*100</f>
        <v>11.944583125312032</v>
      </c>
      <c r="D147" s="51">
        <f>D142/($D$6-$D$116)*100</f>
        <v>12.634745550263224</v>
      </c>
      <c r="E147" s="52">
        <f>E142/($E$6-$E$116)*100</f>
        <v>11.260253542132737</v>
      </c>
      <c r="F147" s="50">
        <f>F142/($F$6-$F$116)*100</f>
        <v>15.733841621902616</v>
      </c>
      <c r="G147" s="51">
        <f>G142/($G$6-$G$116)*100</f>
        <v>17.009750812567713</v>
      </c>
      <c r="H147" s="52">
        <f>H142/($H$6-$H$116)*100</f>
        <v>14.556962025316455</v>
      </c>
      <c r="I147" s="50">
        <f>I142/($I$6-$I$116)*100</f>
        <v>11.52971744072751</v>
      </c>
      <c r="J147" s="51">
        <f>J142/($J$6-$J$116)*100</f>
        <v>11.361377939715139</v>
      </c>
      <c r="K147" s="52">
        <f>K142/($K$6-$K$116)*100</f>
        <v>11.691621535520866</v>
      </c>
    </row>
    <row r="148" spans="2:11" ht="12.75" customHeight="1">
      <c r="B148" s="66" t="s">
        <v>35</v>
      </c>
      <c r="C148" s="50">
        <f aca="true" t="shared" si="13" ref="C148:C150">C143/($C$6-$C$116)*100</f>
        <v>47.07938092860709</v>
      </c>
      <c r="D148" s="51">
        <f aca="true" t="shared" si="14" ref="D148:D150">D143/($D$6-$D$116)*100</f>
        <v>50.88994735522687</v>
      </c>
      <c r="E148" s="52">
        <f aca="true" t="shared" si="15" ref="E148:E150">E143/($E$6-$E$116)*100</f>
        <v>43.30101913994531</v>
      </c>
      <c r="F148" s="50">
        <f aca="true" t="shared" si="16" ref="F148:F150">F143/($F$6-$F$116)*100</f>
        <v>50.68445676659158</v>
      </c>
      <c r="G148" s="51">
        <f aca="true" t="shared" si="17" ref="G148:G150">G143/($G$6-$G$116)*100</f>
        <v>51.85987721198989</v>
      </c>
      <c r="H148" s="52">
        <f aca="true" t="shared" si="18" ref="H148:H150">H143/($H$6-$H$116)*100</f>
        <v>49.600266489007325</v>
      </c>
      <c r="I148" s="50">
        <f aca="true" t="shared" si="19" ref="I148:I150">I143/($I$6-$I$116)*100</f>
        <v>45.2582007145177</v>
      </c>
      <c r="J148" s="51">
        <f aca="true" t="shared" si="20" ref="J148:J150">J143/($J$6-$J$116)*100</f>
        <v>49.08910235177211</v>
      </c>
      <c r="K148" s="52">
        <f aca="true" t="shared" si="21" ref="K148:K150">K143/($K$6-$K$116)*100</f>
        <v>41.57374960178401</v>
      </c>
    </row>
    <row r="149" spans="2:11" ht="12.75" customHeight="1">
      <c r="B149" s="66" t="s">
        <v>36</v>
      </c>
      <c r="C149" s="50">
        <f t="shared" si="13"/>
        <v>40.97603594608088</v>
      </c>
      <c r="D149" s="51">
        <f t="shared" si="14"/>
        <v>36.4753070945099</v>
      </c>
      <c r="E149" s="52">
        <f t="shared" si="15"/>
        <v>45.43872731792195</v>
      </c>
      <c r="F149" s="50">
        <f t="shared" si="16"/>
        <v>33.58170161150581</v>
      </c>
      <c r="G149" s="51">
        <f t="shared" si="17"/>
        <v>31.1303719754424</v>
      </c>
      <c r="H149" s="52">
        <f t="shared" si="18"/>
        <v>35.84277148567622</v>
      </c>
      <c r="I149" s="50">
        <f t="shared" si="19"/>
        <v>43.21208184475479</v>
      </c>
      <c r="J149" s="51">
        <f t="shared" si="20"/>
        <v>39.549519708512754</v>
      </c>
      <c r="K149" s="52">
        <f t="shared" si="21"/>
        <v>46.734628862695125</v>
      </c>
    </row>
    <row r="150" spans="2:11" ht="12.75" customHeight="1">
      <c r="B150" s="68" t="s">
        <v>37</v>
      </c>
      <c r="C150" s="54">
        <f t="shared" si="13"/>
        <v>20.931103344982528</v>
      </c>
      <c r="D150" s="55">
        <f t="shared" si="14"/>
        <v>15.592880421158185</v>
      </c>
      <c r="E150" s="56">
        <f t="shared" si="15"/>
        <v>26.224210787969177</v>
      </c>
      <c r="F150" s="54">
        <f t="shared" si="16"/>
        <v>17.48397158204817</v>
      </c>
      <c r="G150" s="55">
        <f t="shared" si="17"/>
        <v>14.228963524738173</v>
      </c>
      <c r="H150" s="56">
        <f t="shared" si="18"/>
        <v>20.486342438374415</v>
      </c>
      <c r="I150" s="54">
        <f t="shared" si="19"/>
        <v>22.40987333549854</v>
      </c>
      <c r="J150" s="55">
        <f t="shared" si="20"/>
        <v>17.952964557800595</v>
      </c>
      <c r="K150" s="56">
        <f t="shared" si="21"/>
        <v>26.696400127429115</v>
      </c>
    </row>
    <row r="151" spans="2:11" ht="12.75" customHeight="1">
      <c r="B151" s="69" t="s">
        <v>39</v>
      </c>
      <c r="C151" s="58">
        <f>D6/E6*100</f>
        <v>99.28093230845525</v>
      </c>
      <c r="D151" s="59" t="s">
        <v>40</v>
      </c>
      <c r="E151" s="60" t="s">
        <v>40</v>
      </c>
      <c r="F151" s="58">
        <f>G6/H6*100</f>
        <v>92.33844103930713</v>
      </c>
      <c r="G151" s="59" t="s">
        <v>40</v>
      </c>
      <c r="H151" s="60" t="s">
        <v>40</v>
      </c>
      <c r="I151" s="58">
        <f>J6/K6*100</f>
        <v>96.06723755153823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2200</v>
      </c>
      <c r="D254" s="2">
        <f aca="true" t="shared" si="22" ref="D254:K254">D115*100</f>
        <v>500</v>
      </c>
      <c r="E254" s="2">
        <f t="shared" si="22"/>
        <v>1700</v>
      </c>
      <c r="F254" s="2">
        <f t="shared" si="22"/>
        <v>600</v>
      </c>
      <c r="G254" s="2">
        <f t="shared" si="22"/>
        <v>0</v>
      </c>
      <c r="H254" s="2">
        <f t="shared" si="22"/>
        <v>600</v>
      </c>
      <c r="I254" s="2">
        <f t="shared" si="22"/>
        <v>500</v>
      </c>
      <c r="J254" s="2">
        <f t="shared" si="22"/>
        <v>100</v>
      </c>
      <c r="K254" s="2">
        <f t="shared" si="22"/>
        <v>400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8026-0C97-4780-937F-BBBB71B724A1}">
  <dimension ref="B2:K254"/>
  <sheetViews>
    <sheetView zoomScaleSheetLayoutView="100" workbookViewId="0" topLeftCell="A1">
      <pane ySplit="5" topLeftCell="A6"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132</v>
      </c>
      <c r="D4" s="7"/>
      <c r="E4" s="8"/>
      <c r="F4" s="6" t="s">
        <v>134</v>
      </c>
      <c r="G4" s="7"/>
      <c r="H4" s="8"/>
      <c r="I4" s="6" t="s">
        <v>136</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9688</v>
      </c>
      <c r="D6" s="14">
        <f>SUM(D8:D116)</f>
        <v>4792</v>
      </c>
      <c r="E6" s="15">
        <f>SUM(E8:E116)</f>
        <v>4896</v>
      </c>
      <c r="F6" s="13">
        <f>G6+H6</f>
        <v>5239</v>
      </c>
      <c r="G6" s="14">
        <f>SUM(G8:G116)</f>
        <v>2668</v>
      </c>
      <c r="H6" s="15">
        <f>SUM(H8:H116)</f>
        <v>2571</v>
      </c>
      <c r="I6" s="13">
        <f>J6+K6</f>
        <v>5816</v>
      </c>
      <c r="J6" s="14">
        <f>SUM(J8:J116)</f>
        <v>2874</v>
      </c>
      <c r="K6" s="15">
        <f>SUM(K8:K116)</f>
        <v>2942</v>
      </c>
    </row>
    <row r="7" spans="2:11" ht="12.75" customHeight="1">
      <c r="B7" s="18"/>
      <c r="C7" s="19"/>
      <c r="D7" s="20"/>
      <c r="E7" s="21"/>
      <c r="F7" s="19"/>
      <c r="G7" s="20"/>
      <c r="H7" s="21"/>
      <c r="I7" s="19"/>
      <c r="J7" s="20"/>
      <c r="K7" s="21"/>
    </row>
    <row r="8" spans="2:11" ht="12.75" customHeight="1">
      <c r="B8" s="18">
        <v>0</v>
      </c>
      <c r="C8" s="23">
        <f aca="true" t="shared" si="0" ref="C8:C71">D8+E8</f>
        <v>87</v>
      </c>
      <c r="D8" s="24">
        <v>42</v>
      </c>
      <c r="E8" s="25">
        <v>45</v>
      </c>
      <c r="F8" s="23">
        <f aca="true" t="shared" si="1" ref="F8:F71">G8+H8</f>
        <v>37</v>
      </c>
      <c r="G8" s="24">
        <v>15</v>
      </c>
      <c r="H8" s="25">
        <v>22</v>
      </c>
      <c r="I8" s="23">
        <f aca="true" t="shared" si="2" ref="I8:I71">J8+K8</f>
        <v>37</v>
      </c>
      <c r="J8" s="24">
        <v>18</v>
      </c>
      <c r="K8" s="25">
        <v>19</v>
      </c>
    </row>
    <row r="9" spans="2:11" ht="12.75" customHeight="1">
      <c r="B9" s="18">
        <v>1</v>
      </c>
      <c r="C9" s="23">
        <f t="shared" si="0"/>
        <v>97</v>
      </c>
      <c r="D9" s="24">
        <v>51</v>
      </c>
      <c r="E9" s="25">
        <v>46</v>
      </c>
      <c r="F9" s="23">
        <f t="shared" si="1"/>
        <v>44</v>
      </c>
      <c r="G9" s="24">
        <v>23</v>
      </c>
      <c r="H9" s="25">
        <v>21</v>
      </c>
      <c r="I9" s="23">
        <f t="shared" si="2"/>
        <v>44</v>
      </c>
      <c r="J9" s="24">
        <v>18</v>
      </c>
      <c r="K9" s="25">
        <v>26</v>
      </c>
    </row>
    <row r="10" spans="2:11" ht="12.75" customHeight="1">
      <c r="B10" s="18">
        <v>2</v>
      </c>
      <c r="C10" s="23">
        <f t="shared" si="0"/>
        <v>89</v>
      </c>
      <c r="D10" s="24">
        <v>49</v>
      </c>
      <c r="E10" s="25">
        <v>40</v>
      </c>
      <c r="F10" s="23">
        <f t="shared" si="1"/>
        <v>54</v>
      </c>
      <c r="G10" s="24">
        <v>24</v>
      </c>
      <c r="H10" s="25">
        <v>30</v>
      </c>
      <c r="I10" s="23">
        <f t="shared" si="2"/>
        <v>39</v>
      </c>
      <c r="J10" s="24">
        <v>22</v>
      </c>
      <c r="K10" s="25">
        <v>17</v>
      </c>
    </row>
    <row r="11" spans="2:11" ht="12.75" customHeight="1">
      <c r="B11" s="18">
        <v>3</v>
      </c>
      <c r="C11" s="23">
        <f t="shared" si="0"/>
        <v>93</v>
      </c>
      <c r="D11" s="24">
        <v>51</v>
      </c>
      <c r="E11" s="25">
        <v>42</v>
      </c>
      <c r="F11" s="23">
        <f t="shared" si="1"/>
        <v>29</v>
      </c>
      <c r="G11" s="24">
        <v>15</v>
      </c>
      <c r="H11" s="25">
        <v>14</v>
      </c>
      <c r="I11" s="23">
        <f t="shared" si="2"/>
        <v>51</v>
      </c>
      <c r="J11" s="24">
        <v>25</v>
      </c>
      <c r="K11" s="25">
        <v>26</v>
      </c>
    </row>
    <row r="12" spans="2:11" ht="12.75" customHeight="1">
      <c r="B12" s="18">
        <v>4</v>
      </c>
      <c r="C12" s="23">
        <f t="shared" si="0"/>
        <v>88</v>
      </c>
      <c r="D12" s="24">
        <v>40</v>
      </c>
      <c r="E12" s="25">
        <v>48</v>
      </c>
      <c r="F12" s="23">
        <f t="shared" si="1"/>
        <v>50</v>
      </c>
      <c r="G12" s="24">
        <v>29</v>
      </c>
      <c r="H12" s="25">
        <v>21</v>
      </c>
      <c r="I12" s="23">
        <f t="shared" si="2"/>
        <v>46</v>
      </c>
      <c r="J12" s="24">
        <v>17</v>
      </c>
      <c r="K12" s="25">
        <v>29</v>
      </c>
    </row>
    <row r="13" spans="2:11" ht="12.75" customHeight="1">
      <c r="B13" s="18">
        <v>5</v>
      </c>
      <c r="C13" s="23">
        <f t="shared" si="0"/>
        <v>90</v>
      </c>
      <c r="D13" s="24">
        <v>42</v>
      </c>
      <c r="E13" s="25">
        <v>48</v>
      </c>
      <c r="F13" s="23">
        <f t="shared" si="1"/>
        <v>49</v>
      </c>
      <c r="G13" s="24">
        <v>26</v>
      </c>
      <c r="H13" s="25">
        <v>23</v>
      </c>
      <c r="I13" s="23">
        <f t="shared" si="2"/>
        <v>55</v>
      </c>
      <c r="J13" s="24">
        <v>27</v>
      </c>
      <c r="K13" s="25">
        <v>28</v>
      </c>
    </row>
    <row r="14" spans="2:11" ht="12.75" customHeight="1">
      <c r="B14" s="18">
        <v>6</v>
      </c>
      <c r="C14" s="23">
        <f t="shared" si="0"/>
        <v>109</v>
      </c>
      <c r="D14" s="24">
        <v>58</v>
      </c>
      <c r="E14" s="25">
        <v>51</v>
      </c>
      <c r="F14" s="23">
        <f t="shared" si="1"/>
        <v>54</v>
      </c>
      <c r="G14" s="24">
        <v>27</v>
      </c>
      <c r="H14" s="25">
        <v>27</v>
      </c>
      <c r="I14" s="23">
        <f t="shared" si="2"/>
        <v>49</v>
      </c>
      <c r="J14" s="24">
        <v>24</v>
      </c>
      <c r="K14" s="25">
        <v>25</v>
      </c>
    </row>
    <row r="15" spans="2:11" ht="12.75" customHeight="1">
      <c r="B15" s="18">
        <v>7</v>
      </c>
      <c r="C15" s="23">
        <f t="shared" si="0"/>
        <v>86</v>
      </c>
      <c r="D15" s="24">
        <v>41</v>
      </c>
      <c r="E15" s="25">
        <v>45</v>
      </c>
      <c r="F15" s="23">
        <f t="shared" si="1"/>
        <v>41</v>
      </c>
      <c r="G15" s="24">
        <v>18</v>
      </c>
      <c r="H15" s="25">
        <v>23</v>
      </c>
      <c r="I15" s="23">
        <f t="shared" si="2"/>
        <v>66</v>
      </c>
      <c r="J15" s="24">
        <v>37</v>
      </c>
      <c r="K15" s="25">
        <v>29</v>
      </c>
    </row>
    <row r="16" spans="2:11" ht="12.75" customHeight="1">
      <c r="B16" s="18">
        <v>8</v>
      </c>
      <c r="C16" s="23">
        <f t="shared" si="0"/>
        <v>123</v>
      </c>
      <c r="D16" s="24">
        <v>62</v>
      </c>
      <c r="E16" s="25">
        <v>61</v>
      </c>
      <c r="F16" s="23">
        <f t="shared" si="1"/>
        <v>54</v>
      </c>
      <c r="G16" s="24">
        <v>30</v>
      </c>
      <c r="H16" s="25">
        <v>24</v>
      </c>
      <c r="I16" s="23">
        <f t="shared" si="2"/>
        <v>53</v>
      </c>
      <c r="J16" s="24">
        <v>29</v>
      </c>
      <c r="K16" s="25">
        <v>24</v>
      </c>
    </row>
    <row r="17" spans="2:11" ht="12.75" customHeight="1">
      <c r="B17" s="61">
        <v>9</v>
      </c>
      <c r="C17" s="27">
        <f t="shared" si="0"/>
        <v>96</v>
      </c>
      <c r="D17" s="28">
        <v>51</v>
      </c>
      <c r="E17" s="29">
        <v>45</v>
      </c>
      <c r="F17" s="27">
        <f t="shared" si="1"/>
        <v>51</v>
      </c>
      <c r="G17" s="28">
        <v>25</v>
      </c>
      <c r="H17" s="29">
        <v>26</v>
      </c>
      <c r="I17" s="27">
        <f t="shared" si="2"/>
        <v>80</v>
      </c>
      <c r="J17" s="28">
        <v>41</v>
      </c>
      <c r="K17" s="29">
        <v>39</v>
      </c>
    </row>
    <row r="18" spans="2:11" ht="12.75" customHeight="1">
      <c r="B18" s="18">
        <v>10</v>
      </c>
      <c r="C18" s="23">
        <f t="shared" si="0"/>
        <v>106</v>
      </c>
      <c r="D18" s="24">
        <v>59</v>
      </c>
      <c r="E18" s="25">
        <v>47</v>
      </c>
      <c r="F18" s="23">
        <f t="shared" si="1"/>
        <v>56</v>
      </c>
      <c r="G18" s="24">
        <v>30</v>
      </c>
      <c r="H18" s="25">
        <v>26</v>
      </c>
      <c r="I18" s="23">
        <f t="shared" si="2"/>
        <v>64</v>
      </c>
      <c r="J18" s="24">
        <v>27</v>
      </c>
      <c r="K18" s="25">
        <v>37</v>
      </c>
    </row>
    <row r="19" spans="2:11" ht="12.75" customHeight="1">
      <c r="B19" s="18">
        <v>11</v>
      </c>
      <c r="C19" s="23">
        <f t="shared" si="0"/>
        <v>100</v>
      </c>
      <c r="D19" s="24">
        <v>52</v>
      </c>
      <c r="E19" s="25">
        <v>48</v>
      </c>
      <c r="F19" s="23">
        <f t="shared" si="1"/>
        <v>54</v>
      </c>
      <c r="G19" s="24">
        <v>24</v>
      </c>
      <c r="H19" s="25">
        <v>30</v>
      </c>
      <c r="I19" s="23">
        <f t="shared" si="2"/>
        <v>81</v>
      </c>
      <c r="J19" s="24">
        <v>44</v>
      </c>
      <c r="K19" s="25">
        <v>37</v>
      </c>
    </row>
    <row r="20" spans="2:11" ht="12.75" customHeight="1">
      <c r="B20" s="18">
        <v>12</v>
      </c>
      <c r="C20" s="23">
        <f t="shared" si="0"/>
        <v>98</v>
      </c>
      <c r="D20" s="24">
        <v>57</v>
      </c>
      <c r="E20" s="25">
        <v>41</v>
      </c>
      <c r="F20" s="23">
        <f t="shared" si="1"/>
        <v>50</v>
      </c>
      <c r="G20" s="24">
        <v>27</v>
      </c>
      <c r="H20" s="25">
        <v>23</v>
      </c>
      <c r="I20" s="23">
        <f t="shared" si="2"/>
        <v>83</v>
      </c>
      <c r="J20" s="24">
        <v>40</v>
      </c>
      <c r="K20" s="25">
        <v>43</v>
      </c>
    </row>
    <row r="21" spans="2:11" ht="12.75" customHeight="1">
      <c r="B21" s="18">
        <v>13</v>
      </c>
      <c r="C21" s="23">
        <f t="shared" si="0"/>
        <v>87</v>
      </c>
      <c r="D21" s="24">
        <v>42</v>
      </c>
      <c r="E21" s="25">
        <v>45</v>
      </c>
      <c r="F21" s="23">
        <f t="shared" si="1"/>
        <v>47</v>
      </c>
      <c r="G21" s="24">
        <v>31</v>
      </c>
      <c r="H21" s="25">
        <v>16</v>
      </c>
      <c r="I21" s="23">
        <f t="shared" si="2"/>
        <v>67</v>
      </c>
      <c r="J21" s="24">
        <v>31</v>
      </c>
      <c r="K21" s="25">
        <v>36</v>
      </c>
    </row>
    <row r="22" spans="2:11" ht="12.75" customHeight="1">
      <c r="B22" s="18">
        <v>14</v>
      </c>
      <c r="C22" s="23">
        <f t="shared" si="0"/>
        <v>106</v>
      </c>
      <c r="D22" s="24">
        <v>57</v>
      </c>
      <c r="E22" s="25">
        <v>49</v>
      </c>
      <c r="F22" s="23">
        <f t="shared" si="1"/>
        <v>60</v>
      </c>
      <c r="G22" s="24">
        <v>28</v>
      </c>
      <c r="H22" s="25">
        <v>32</v>
      </c>
      <c r="I22" s="23">
        <f t="shared" si="2"/>
        <v>71</v>
      </c>
      <c r="J22" s="24">
        <v>35</v>
      </c>
      <c r="K22" s="25">
        <v>36</v>
      </c>
    </row>
    <row r="23" spans="2:11" ht="12.75" customHeight="1">
      <c r="B23" s="18">
        <v>15</v>
      </c>
      <c r="C23" s="23">
        <f t="shared" si="0"/>
        <v>77</v>
      </c>
      <c r="D23" s="24">
        <v>43</v>
      </c>
      <c r="E23" s="25">
        <v>34</v>
      </c>
      <c r="F23" s="23">
        <f t="shared" si="1"/>
        <v>32</v>
      </c>
      <c r="G23" s="24">
        <v>18</v>
      </c>
      <c r="H23" s="25">
        <v>14</v>
      </c>
      <c r="I23" s="23">
        <f t="shared" si="2"/>
        <v>70</v>
      </c>
      <c r="J23" s="24">
        <v>33</v>
      </c>
      <c r="K23" s="25">
        <v>37</v>
      </c>
    </row>
    <row r="24" spans="2:11" ht="12.75" customHeight="1">
      <c r="B24" s="18">
        <v>16</v>
      </c>
      <c r="C24" s="23">
        <f t="shared" si="0"/>
        <v>92</v>
      </c>
      <c r="D24" s="24">
        <v>41</v>
      </c>
      <c r="E24" s="25">
        <v>51</v>
      </c>
      <c r="F24" s="23">
        <f t="shared" si="1"/>
        <v>56</v>
      </c>
      <c r="G24" s="24">
        <v>31</v>
      </c>
      <c r="H24" s="25">
        <v>25</v>
      </c>
      <c r="I24" s="23">
        <f t="shared" si="2"/>
        <v>56</v>
      </c>
      <c r="J24" s="24">
        <v>28</v>
      </c>
      <c r="K24" s="25">
        <v>28</v>
      </c>
    </row>
    <row r="25" spans="2:11" ht="12.75" customHeight="1">
      <c r="B25" s="18">
        <v>17</v>
      </c>
      <c r="C25" s="23">
        <f t="shared" si="0"/>
        <v>88</v>
      </c>
      <c r="D25" s="24">
        <v>53</v>
      </c>
      <c r="E25" s="25">
        <v>35</v>
      </c>
      <c r="F25" s="23">
        <f t="shared" si="1"/>
        <v>37</v>
      </c>
      <c r="G25" s="24">
        <v>27</v>
      </c>
      <c r="H25" s="25">
        <v>10</v>
      </c>
      <c r="I25" s="23">
        <f t="shared" si="2"/>
        <v>55</v>
      </c>
      <c r="J25" s="24">
        <v>26</v>
      </c>
      <c r="K25" s="25">
        <v>29</v>
      </c>
    </row>
    <row r="26" spans="2:11" ht="12.75" customHeight="1">
      <c r="B26" s="18">
        <v>18</v>
      </c>
      <c r="C26" s="23">
        <f t="shared" si="0"/>
        <v>80</v>
      </c>
      <c r="D26" s="24">
        <v>43</v>
      </c>
      <c r="E26" s="25">
        <v>37</v>
      </c>
      <c r="F26" s="23">
        <f t="shared" si="1"/>
        <v>33</v>
      </c>
      <c r="G26" s="24">
        <v>19</v>
      </c>
      <c r="H26" s="25">
        <v>14</v>
      </c>
      <c r="I26" s="23">
        <f t="shared" si="2"/>
        <v>43</v>
      </c>
      <c r="J26" s="24">
        <v>18</v>
      </c>
      <c r="K26" s="25">
        <v>25</v>
      </c>
    </row>
    <row r="27" spans="2:11" ht="12.75" customHeight="1">
      <c r="B27" s="61">
        <v>19</v>
      </c>
      <c r="C27" s="27">
        <f t="shared" si="0"/>
        <v>50</v>
      </c>
      <c r="D27" s="28">
        <v>15</v>
      </c>
      <c r="E27" s="29">
        <v>35</v>
      </c>
      <c r="F27" s="27">
        <f t="shared" si="1"/>
        <v>23</v>
      </c>
      <c r="G27" s="28">
        <v>12</v>
      </c>
      <c r="H27" s="29">
        <v>11</v>
      </c>
      <c r="I27" s="27">
        <f t="shared" si="2"/>
        <v>24</v>
      </c>
      <c r="J27" s="28">
        <v>13</v>
      </c>
      <c r="K27" s="29">
        <v>11</v>
      </c>
    </row>
    <row r="28" spans="2:11" ht="12.75" customHeight="1">
      <c r="B28" s="18">
        <v>20</v>
      </c>
      <c r="C28" s="23">
        <f t="shared" si="0"/>
        <v>58</v>
      </c>
      <c r="D28" s="24">
        <v>34</v>
      </c>
      <c r="E28" s="25">
        <v>24</v>
      </c>
      <c r="F28" s="23">
        <f t="shared" si="1"/>
        <v>32</v>
      </c>
      <c r="G28" s="24">
        <v>18</v>
      </c>
      <c r="H28" s="25">
        <v>14</v>
      </c>
      <c r="I28" s="23">
        <f t="shared" si="2"/>
        <v>23</v>
      </c>
      <c r="J28" s="24">
        <v>14</v>
      </c>
      <c r="K28" s="25">
        <v>9</v>
      </c>
    </row>
    <row r="29" spans="2:11" ht="12.75" customHeight="1">
      <c r="B29" s="18">
        <v>21</v>
      </c>
      <c r="C29" s="23">
        <f t="shared" si="0"/>
        <v>21</v>
      </c>
      <c r="D29" s="24">
        <v>9</v>
      </c>
      <c r="E29" s="25">
        <v>12</v>
      </c>
      <c r="F29" s="23">
        <f t="shared" si="1"/>
        <v>20</v>
      </c>
      <c r="G29" s="24">
        <v>14</v>
      </c>
      <c r="H29" s="25">
        <v>6</v>
      </c>
      <c r="I29" s="23">
        <f t="shared" si="2"/>
        <v>16</v>
      </c>
      <c r="J29" s="24">
        <v>12</v>
      </c>
      <c r="K29" s="25">
        <v>4</v>
      </c>
    </row>
    <row r="30" spans="2:11" ht="12.75" customHeight="1">
      <c r="B30" s="18">
        <v>22</v>
      </c>
      <c r="C30" s="23">
        <f t="shared" si="0"/>
        <v>4</v>
      </c>
      <c r="D30" s="24">
        <v>7</v>
      </c>
      <c r="E30" s="25">
        <v>-3</v>
      </c>
      <c r="F30" s="23">
        <f t="shared" si="1"/>
        <v>19</v>
      </c>
      <c r="G30" s="24">
        <v>13</v>
      </c>
      <c r="H30" s="25">
        <v>6</v>
      </c>
      <c r="I30" s="23">
        <f t="shared" si="2"/>
        <v>5</v>
      </c>
      <c r="J30" s="24">
        <v>5</v>
      </c>
      <c r="K30" s="25">
        <v>0</v>
      </c>
    </row>
    <row r="31" spans="2:11" ht="12.75" customHeight="1">
      <c r="B31" s="18">
        <v>23</v>
      </c>
      <c r="C31" s="23">
        <f t="shared" si="0"/>
        <v>23</v>
      </c>
      <c r="D31" s="24">
        <v>25</v>
      </c>
      <c r="E31" s="25">
        <v>-2</v>
      </c>
      <c r="F31" s="23">
        <f t="shared" si="1"/>
        <v>12</v>
      </c>
      <c r="G31" s="24">
        <v>5</v>
      </c>
      <c r="H31" s="25">
        <v>7</v>
      </c>
      <c r="I31" s="23">
        <f t="shared" si="2"/>
        <v>4</v>
      </c>
      <c r="J31" s="24">
        <v>3</v>
      </c>
      <c r="K31" s="25">
        <v>1</v>
      </c>
    </row>
    <row r="32" spans="2:11" ht="12.75" customHeight="1">
      <c r="B32" s="18">
        <v>24</v>
      </c>
      <c r="C32" s="23">
        <f t="shared" si="0"/>
        <v>32</v>
      </c>
      <c r="D32" s="24">
        <v>20</v>
      </c>
      <c r="E32" s="25">
        <v>12</v>
      </c>
      <c r="F32" s="23">
        <f t="shared" si="1"/>
        <v>12</v>
      </c>
      <c r="G32" s="24">
        <v>10</v>
      </c>
      <c r="H32" s="25">
        <v>2</v>
      </c>
      <c r="I32" s="23">
        <f t="shared" si="2"/>
        <v>17</v>
      </c>
      <c r="J32" s="24">
        <v>10</v>
      </c>
      <c r="K32" s="25">
        <v>7</v>
      </c>
    </row>
    <row r="33" spans="2:11" ht="12.75" customHeight="1">
      <c r="B33" s="18">
        <v>25</v>
      </c>
      <c r="C33" s="23">
        <f t="shared" si="0"/>
        <v>56</v>
      </c>
      <c r="D33" s="24">
        <v>36</v>
      </c>
      <c r="E33" s="25">
        <v>20</v>
      </c>
      <c r="F33" s="23">
        <f t="shared" si="1"/>
        <v>17</v>
      </c>
      <c r="G33" s="24">
        <v>11</v>
      </c>
      <c r="H33" s="25">
        <v>6</v>
      </c>
      <c r="I33" s="23">
        <f t="shared" si="2"/>
        <v>23</v>
      </c>
      <c r="J33" s="24">
        <v>9</v>
      </c>
      <c r="K33" s="25">
        <v>14</v>
      </c>
    </row>
    <row r="34" spans="2:11" ht="12.75" customHeight="1">
      <c r="B34" s="18">
        <v>26</v>
      </c>
      <c r="C34" s="23">
        <f t="shared" si="0"/>
        <v>61</v>
      </c>
      <c r="D34" s="24">
        <v>28</v>
      </c>
      <c r="E34" s="25">
        <v>33</v>
      </c>
      <c r="F34" s="23">
        <f t="shared" si="1"/>
        <v>20</v>
      </c>
      <c r="G34" s="24">
        <v>11</v>
      </c>
      <c r="H34" s="25">
        <v>9</v>
      </c>
      <c r="I34" s="23">
        <f t="shared" si="2"/>
        <v>21</v>
      </c>
      <c r="J34" s="24">
        <v>7</v>
      </c>
      <c r="K34" s="25">
        <v>14</v>
      </c>
    </row>
    <row r="35" spans="2:11" ht="12.75" customHeight="1">
      <c r="B35" s="18">
        <v>27</v>
      </c>
      <c r="C35" s="23">
        <f t="shared" si="0"/>
        <v>60</v>
      </c>
      <c r="D35" s="24">
        <v>30</v>
      </c>
      <c r="E35" s="25">
        <v>30</v>
      </c>
      <c r="F35" s="23">
        <f t="shared" si="1"/>
        <v>26</v>
      </c>
      <c r="G35" s="24">
        <v>13</v>
      </c>
      <c r="H35" s="25">
        <v>13</v>
      </c>
      <c r="I35" s="23">
        <f t="shared" si="2"/>
        <v>28</v>
      </c>
      <c r="J35" s="24">
        <v>14</v>
      </c>
      <c r="K35" s="25">
        <v>14</v>
      </c>
    </row>
    <row r="36" spans="2:11" ht="12.75" customHeight="1">
      <c r="B36" s="18">
        <v>28</v>
      </c>
      <c r="C36" s="23">
        <f t="shared" si="0"/>
        <v>63</v>
      </c>
      <c r="D36" s="24">
        <v>38</v>
      </c>
      <c r="E36" s="25">
        <v>25</v>
      </c>
      <c r="F36" s="23">
        <f t="shared" si="1"/>
        <v>27</v>
      </c>
      <c r="G36" s="24">
        <v>17</v>
      </c>
      <c r="H36" s="25">
        <v>10</v>
      </c>
      <c r="I36" s="23">
        <f t="shared" si="2"/>
        <v>33</v>
      </c>
      <c r="J36" s="24">
        <v>14</v>
      </c>
      <c r="K36" s="25">
        <v>19</v>
      </c>
    </row>
    <row r="37" spans="2:11" ht="12.75" customHeight="1">
      <c r="B37" s="61">
        <v>29</v>
      </c>
      <c r="C37" s="27">
        <f t="shared" si="0"/>
        <v>83</v>
      </c>
      <c r="D37" s="28">
        <v>34</v>
      </c>
      <c r="E37" s="29">
        <v>49</v>
      </c>
      <c r="F37" s="27">
        <f t="shared" si="1"/>
        <v>36</v>
      </c>
      <c r="G37" s="28">
        <v>22</v>
      </c>
      <c r="H37" s="29">
        <v>14</v>
      </c>
      <c r="I37" s="27">
        <f t="shared" si="2"/>
        <v>31</v>
      </c>
      <c r="J37" s="28">
        <v>20</v>
      </c>
      <c r="K37" s="29">
        <v>11</v>
      </c>
    </row>
    <row r="38" spans="2:11" ht="12.75" customHeight="1">
      <c r="B38" s="18">
        <v>30</v>
      </c>
      <c r="C38" s="23">
        <f t="shared" si="0"/>
        <v>77</v>
      </c>
      <c r="D38" s="24">
        <v>39</v>
      </c>
      <c r="E38" s="25">
        <v>38</v>
      </c>
      <c r="F38" s="23">
        <f t="shared" si="1"/>
        <v>28</v>
      </c>
      <c r="G38" s="24">
        <v>11</v>
      </c>
      <c r="H38" s="25">
        <v>17</v>
      </c>
      <c r="I38" s="23">
        <f t="shared" si="2"/>
        <v>41</v>
      </c>
      <c r="J38" s="24">
        <v>22</v>
      </c>
      <c r="K38" s="25">
        <v>19</v>
      </c>
    </row>
    <row r="39" spans="2:11" ht="12.75" customHeight="1">
      <c r="B39" s="18">
        <v>31</v>
      </c>
      <c r="C39" s="23">
        <f t="shared" si="0"/>
        <v>69</v>
      </c>
      <c r="D39" s="24">
        <v>37</v>
      </c>
      <c r="E39" s="25">
        <v>32</v>
      </c>
      <c r="F39" s="23">
        <f t="shared" si="1"/>
        <v>32</v>
      </c>
      <c r="G39" s="24">
        <v>17</v>
      </c>
      <c r="H39" s="25">
        <v>15</v>
      </c>
      <c r="I39" s="23">
        <f t="shared" si="2"/>
        <v>36</v>
      </c>
      <c r="J39" s="24">
        <v>26</v>
      </c>
      <c r="K39" s="25">
        <v>10</v>
      </c>
    </row>
    <row r="40" spans="2:11" ht="12.75" customHeight="1">
      <c r="B40" s="18">
        <v>32</v>
      </c>
      <c r="C40" s="23">
        <f t="shared" si="0"/>
        <v>78</v>
      </c>
      <c r="D40" s="24">
        <v>27</v>
      </c>
      <c r="E40" s="25">
        <v>51</v>
      </c>
      <c r="F40" s="23">
        <f t="shared" si="1"/>
        <v>34</v>
      </c>
      <c r="G40" s="24">
        <v>15</v>
      </c>
      <c r="H40" s="25">
        <v>19</v>
      </c>
      <c r="I40" s="23">
        <f t="shared" si="2"/>
        <v>51</v>
      </c>
      <c r="J40" s="24">
        <v>24</v>
      </c>
      <c r="K40" s="25">
        <v>27</v>
      </c>
    </row>
    <row r="41" spans="2:11" ht="12.75" customHeight="1">
      <c r="B41" s="18">
        <v>33</v>
      </c>
      <c r="C41" s="23">
        <f t="shared" si="0"/>
        <v>84</v>
      </c>
      <c r="D41" s="24">
        <v>41</v>
      </c>
      <c r="E41" s="25">
        <v>43</v>
      </c>
      <c r="F41" s="23">
        <f t="shared" si="1"/>
        <v>44</v>
      </c>
      <c r="G41" s="24">
        <v>24</v>
      </c>
      <c r="H41" s="25">
        <v>20</v>
      </c>
      <c r="I41" s="23">
        <f t="shared" si="2"/>
        <v>42</v>
      </c>
      <c r="J41" s="24">
        <v>22</v>
      </c>
      <c r="K41" s="25">
        <v>20</v>
      </c>
    </row>
    <row r="42" spans="2:11" ht="12.75" customHeight="1">
      <c r="B42" s="18">
        <v>34</v>
      </c>
      <c r="C42" s="23">
        <f t="shared" si="0"/>
        <v>92</v>
      </c>
      <c r="D42" s="24">
        <v>53</v>
      </c>
      <c r="E42" s="25">
        <v>39</v>
      </c>
      <c r="F42" s="23">
        <f t="shared" si="1"/>
        <v>35</v>
      </c>
      <c r="G42" s="24">
        <v>15</v>
      </c>
      <c r="H42" s="25">
        <v>20</v>
      </c>
      <c r="I42" s="23">
        <f t="shared" si="2"/>
        <v>50</v>
      </c>
      <c r="J42" s="24">
        <v>24</v>
      </c>
      <c r="K42" s="25">
        <v>26</v>
      </c>
    </row>
    <row r="43" spans="2:11" ht="12.75" customHeight="1">
      <c r="B43" s="18">
        <v>35</v>
      </c>
      <c r="C43" s="23">
        <f t="shared" si="0"/>
        <v>107</v>
      </c>
      <c r="D43" s="24">
        <v>50</v>
      </c>
      <c r="E43" s="25">
        <v>57</v>
      </c>
      <c r="F43" s="23">
        <f t="shared" si="1"/>
        <v>41</v>
      </c>
      <c r="G43" s="24">
        <v>24</v>
      </c>
      <c r="H43" s="25">
        <v>17</v>
      </c>
      <c r="I43" s="23">
        <f t="shared" si="2"/>
        <v>53</v>
      </c>
      <c r="J43" s="24">
        <v>24</v>
      </c>
      <c r="K43" s="25">
        <v>29</v>
      </c>
    </row>
    <row r="44" spans="2:11" ht="12.75" customHeight="1">
      <c r="B44" s="18">
        <v>36</v>
      </c>
      <c r="C44" s="23">
        <f t="shared" si="0"/>
        <v>79</v>
      </c>
      <c r="D44" s="24">
        <v>41</v>
      </c>
      <c r="E44" s="25">
        <v>38</v>
      </c>
      <c r="F44" s="23">
        <f t="shared" si="1"/>
        <v>48</v>
      </c>
      <c r="G44" s="24">
        <v>25</v>
      </c>
      <c r="H44" s="25">
        <v>23</v>
      </c>
      <c r="I44" s="23">
        <f t="shared" si="2"/>
        <v>59</v>
      </c>
      <c r="J44" s="24">
        <v>30</v>
      </c>
      <c r="K44" s="25">
        <v>29</v>
      </c>
    </row>
    <row r="45" spans="2:11" ht="12.75" customHeight="1">
      <c r="B45" s="18">
        <v>37</v>
      </c>
      <c r="C45" s="23">
        <f t="shared" si="0"/>
        <v>102</v>
      </c>
      <c r="D45" s="24">
        <v>47</v>
      </c>
      <c r="E45" s="25">
        <v>55</v>
      </c>
      <c r="F45" s="23">
        <f t="shared" si="1"/>
        <v>41</v>
      </c>
      <c r="G45" s="24">
        <v>26</v>
      </c>
      <c r="H45" s="25">
        <v>15</v>
      </c>
      <c r="I45" s="23">
        <f t="shared" si="2"/>
        <v>54</v>
      </c>
      <c r="J45" s="24">
        <v>31</v>
      </c>
      <c r="K45" s="25">
        <v>23</v>
      </c>
    </row>
    <row r="46" spans="2:11" ht="12.75" customHeight="1">
      <c r="B46" s="18">
        <v>38</v>
      </c>
      <c r="C46" s="23">
        <f t="shared" si="0"/>
        <v>103</v>
      </c>
      <c r="D46" s="24">
        <v>46</v>
      </c>
      <c r="E46" s="25">
        <v>57</v>
      </c>
      <c r="F46" s="23">
        <f t="shared" si="1"/>
        <v>49</v>
      </c>
      <c r="G46" s="24">
        <v>28</v>
      </c>
      <c r="H46" s="25">
        <v>21</v>
      </c>
      <c r="I46" s="23">
        <f t="shared" si="2"/>
        <v>54</v>
      </c>
      <c r="J46" s="24">
        <v>27</v>
      </c>
      <c r="K46" s="25">
        <v>27</v>
      </c>
    </row>
    <row r="47" spans="2:11" ht="12.75" customHeight="1">
      <c r="B47" s="61">
        <v>39</v>
      </c>
      <c r="C47" s="27">
        <f t="shared" si="0"/>
        <v>106</v>
      </c>
      <c r="D47" s="28">
        <v>46</v>
      </c>
      <c r="E47" s="29">
        <v>60</v>
      </c>
      <c r="F47" s="27">
        <f t="shared" si="1"/>
        <v>66</v>
      </c>
      <c r="G47" s="28">
        <v>36</v>
      </c>
      <c r="H47" s="29">
        <v>30</v>
      </c>
      <c r="I47" s="27">
        <f t="shared" si="2"/>
        <v>61</v>
      </c>
      <c r="J47" s="28">
        <v>33</v>
      </c>
      <c r="K47" s="29">
        <v>28</v>
      </c>
    </row>
    <row r="48" spans="2:11" ht="12.75" customHeight="1">
      <c r="B48" s="18">
        <v>40</v>
      </c>
      <c r="C48" s="23">
        <f t="shared" si="0"/>
        <v>110</v>
      </c>
      <c r="D48" s="24">
        <v>53</v>
      </c>
      <c r="E48" s="25">
        <v>57</v>
      </c>
      <c r="F48" s="23">
        <f t="shared" si="1"/>
        <v>66</v>
      </c>
      <c r="G48" s="24">
        <v>28</v>
      </c>
      <c r="H48" s="25">
        <v>38</v>
      </c>
      <c r="I48" s="23">
        <f t="shared" si="2"/>
        <v>56</v>
      </c>
      <c r="J48" s="24">
        <v>26</v>
      </c>
      <c r="K48" s="25">
        <v>30</v>
      </c>
    </row>
    <row r="49" spans="2:11" ht="12.75" customHeight="1">
      <c r="B49" s="18">
        <v>41</v>
      </c>
      <c r="C49" s="23">
        <f t="shared" si="0"/>
        <v>128</v>
      </c>
      <c r="D49" s="24">
        <v>62</v>
      </c>
      <c r="E49" s="25">
        <v>66</v>
      </c>
      <c r="F49" s="23">
        <f t="shared" si="1"/>
        <v>54</v>
      </c>
      <c r="G49" s="24">
        <v>30</v>
      </c>
      <c r="H49" s="25">
        <v>24</v>
      </c>
      <c r="I49" s="23">
        <f t="shared" si="2"/>
        <v>60</v>
      </c>
      <c r="J49" s="24">
        <v>28</v>
      </c>
      <c r="K49" s="25">
        <v>32</v>
      </c>
    </row>
    <row r="50" spans="2:11" ht="12.75" customHeight="1">
      <c r="B50" s="18">
        <v>42</v>
      </c>
      <c r="C50" s="23">
        <f t="shared" si="0"/>
        <v>104</v>
      </c>
      <c r="D50" s="24">
        <v>50</v>
      </c>
      <c r="E50" s="25">
        <v>54</v>
      </c>
      <c r="F50" s="23">
        <f t="shared" si="1"/>
        <v>66</v>
      </c>
      <c r="G50" s="24">
        <v>23</v>
      </c>
      <c r="H50" s="25">
        <v>43</v>
      </c>
      <c r="I50" s="23">
        <f t="shared" si="2"/>
        <v>61</v>
      </c>
      <c r="J50" s="24">
        <v>28</v>
      </c>
      <c r="K50" s="25">
        <v>33</v>
      </c>
    </row>
    <row r="51" spans="2:11" ht="12.75" customHeight="1">
      <c r="B51" s="18">
        <v>43</v>
      </c>
      <c r="C51" s="23">
        <f t="shared" si="0"/>
        <v>113</v>
      </c>
      <c r="D51" s="24">
        <v>45</v>
      </c>
      <c r="E51" s="25">
        <v>68</v>
      </c>
      <c r="F51" s="23">
        <f t="shared" si="1"/>
        <v>67</v>
      </c>
      <c r="G51" s="24">
        <v>40</v>
      </c>
      <c r="H51" s="25">
        <v>27</v>
      </c>
      <c r="I51" s="23">
        <f t="shared" si="2"/>
        <v>78</v>
      </c>
      <c r="J51" s="24">
        <v>39</v>
      </c>
      <c r="K51" s="25">
        <v>39</v>
      </c>
    </row>
    <row r="52" spans="2:11" ht="12.75" customHeight="1">
      <c r="B52" s="18">
        <v>44</v>
      </c>
      <c r="C52" s="23">
        <f t="shared" si="0"/>
        <v>125</v>
      </c>
      <c r="D52" s="24">
        <v>61</v>
      </c>
      <c r="E52" s="25">
        <v>64</v>
      </c>
      <c r="F52" s="23">
        <f t="shared" si="1"/>
        <v>62</v>
      </c>
      <c r="G52" s="24">
        <v>29</v>
      </c>
      <c r="H52" s="25">
        <v>33</v>
      </c>
      <c r="I52" s="23">
        <f t="shared" si="2"/>
        <v>54</v>
      </c>
      <c r="J52" s="24">
        <v>23</v>
      </c>
      <c r="K52" s="25">
        <v>31</v>
      </c>
    </row>
    <row r="53" spans="2:11" ht="12.75" customHeight="1">
      <c r="B53" s="18">
        <v>45</v>
      </c>
      <c r="C53" s="23">
        <f t="shared" si="0"/>
        <v>118</v>
      </c>
      <c r="D53" s="24">
        <v>67</v>
      </c>
      <c r="E53" s="25">
        <v>51</v>
      </c>
      <c r="F53" s="23">
        <f t="shared" si="1"/>
        <v>62</v>
      </c>
      <c r="G53" s="24">
        <v>35</v>
      </c>
      <c r="H53" s="25">
        <v>27</v>
      </c>
      <c r="I53" s="23">
        <f t="shared" si="2"/>
        <v>59</v>
      </c>
      <c r="J53" s="24">
        <v>33</v>
      </c>
      <c r="K53" s="25">
        <v>26</v>
      </c>
    </row>
    <row r="54" spans="2:11" ht="12.75" customHeight="1">
      <c r="B54" s="18">
        <v>46</v>
      </c>
      <c r="C54" s="23">
        <f t="shared" si="0"/>
        <v>147</v>
      </c>
      <c r="D54" s="24">
        <v>76</v>
      </c>
      <c r="E54" s="25">
        <v>71</v>
      </c>
      <c r="F54" s="23">
        <f t="shared" si="1"/>
        <v>54</v>
      </c>
      <c r="G54" s="24">
        <v>29</v>
      </c>
      <c r="H54" s="25">
        <v>25</v>
      </c>
      <c r="I54" s="23">
        <f t="shared" si="2"/>
        <v>52</v>
      </c>
      <c r="J54" s="24">
        <v>24</v>
      </c>
      <c r="K54" s="25">
        <v>28</v>
      </c>
    </row>
    <row r="55" spans="2:11" ht="12.75" customHeight="1">
      <c r="B55" s="18">
        <v>47</v>
      </c>
      <c r="C55" s="23">
        <f t="shared" si="0"/>
        <v>124</v>
      </c>
      <c r="D55" s="24">
        <v>63</v>
      </c>
      <c r="E55" s="25">
        <v>61</v>
      </c>
      <c r="F55" s="23">
        <f t="shared" si="1"/>
        <v>50</v>
      </c>
      <c r="G55" s="24">
        <v>26</v>
      </c>
      <c r="H55" s="25">
        <v>24</v>
      </c>
      <c r="I55" s="23">
        <f t="shared" si="2"/>
        <v>57</v>
      </c>
      <c r="J55" s="24">
        <v>32</v>
      </c>
      <c r="K55" s="25">
        <v>25</v>
      </c>
    </row>
    <row r="56" spans="2:11" ht="12.75" customHeight="1">
      <c r="B56" s="18">
        <v>48</v>
      </c>
      <c r="C56" s="23">
        <f t="shared" si="0"/>
        <v>110</v>
      </c>
      <c r="D56" s="24">
        <v>60</v>
      </c>
      <c r="E56" s="25">
        <v>50</v>
      </c>
      <c r="F56" s="23">
        <f t="shared" si="1"/>
        <v>69</v>
      </c>
      <c r="G56" s="24">
        <v>39</v>
      </c>
      <c r="H56" s="25">
        <v>30</v>
      </c>
      <c r="I56" s="23">
        <f t="shared" si="2"/>
        <v>47</v>
      </c>
      <c r="J56" s="24">
        <v>29</v>
      </c>
      <c r="K56" s="25">
        <v>18</v>
      </c>
    </row>
    <row r="57" spans="2:11" ht="12.75" customHeight="1">
      <c r="B57" s="61">
        <v>49</v>
      </c>
      <c r="C57" s="27">
        <f t="shared" si="0"/>
        <v>117</v>
      </c>
      <c r="D57" s="28">
        <v>59</v>
      </c>
      <c r="E57" s="29">
        <v>58</v>
      </c>
      <c r="F57" s="27">
        <f t="shared" si="1"/>
        <v>61</v>
      </c>
      <c r="G57" s="28">
        <v>33</v>
      </c>
      <c r="H57" s="29">
        <v>28</v>
      </c>
      <c r="I57" s="27">
        <f t="shared" si="2"/>
        <v>64</v>
      </c>
      <c r="J57" s="28">
        <v>36</v>
      </c>
      <c r="K57" s="29">
        <v>28</v>
      </c>
    </row>
    <row r="58" spans="2:11" ht="12.75" customHeight="1">
      <c r="B58" s="18">
        <v>50</v>
      </c>
      <c r="C58" s="23">
        <f t="shared" si="0"/>
        <v>125</v>
      </c>
      <c r="D58" s="24">
        <v>67</v>
      </c>
      <c r="E58" s="25">
        <v>58</v>
      </c>
      <c r="F58" s="23">
        <f t="shared" si="1"/>
        <v>68</v>
      </c>
      <c r="G58" s="24">
        <v>31</v>
      </c>
      <c r="H58" s="25">
        <v>37</v>
      </c>
      <c r="I58" s="23">
        <f t="shared" si="2"/>
        <v>55</v>
      </c>
      <c r="J58" s="24">
        <v>26</v>
      </c>
      <c r="K58" s="25">
        <v>29</v>
      </c>
    </row>
    <row r="59" spans="2:11" ht="12.75" customHeight="1">
      <c r="B59" s="18">
        <v>51</v>
      </c>
      <c r="C59" s="23">
        <f t="shared" si="0"/>
        <v>107</v>
      </c>
      <c r="D59" s="24">
        <v>60</v>
      </c>
      <c r="E59" s="25">
        <v>47</v>
      </c>
      <c r="F59" s="23">
        <f t="shared" si="1"/>
        <v>56</v>
      </c>
      <c r="G59" s="24">
        <v>28</v>
      </c>
      <c r="H59" s="25">
        <v>28</v>
      </c>
      <c r="I59" s="23">
        <f t="shared" si="2"/>
        <v>46</v>
      </c>
      <c r="J59" s="24">
        <v>27</v>
      </c>
      <c r="K59" s="25">
        <v>19</v>
      </c>
    </row>
    <row r="60" spans="2:11" ht="12.75" customHeight="1">
      <c r="B60" s="18">
        <v>52</v>
      </c>
      <c r="C60" s="23">
        <f t="shared" si="0"/>
        <v>106</v>
      </c>
      <c r="D60" s="24">
        <v>63</v>
      </c>
      <c r="E60" s="25">
        <v>43</v>
      </c>
      <c r="F60" s="23">
        <f t="shared" si="1"/>
        <v>55</v>
      </c>
      <c r="G60" s="24">
        <v>37</v>
      </c>
      <c r="H60" s="25">
        <v>18</v>
      </c>
      <c r="I60" s="23">
        <f t="shared" si="2"/>
        <v>53</v>
      </c>
      <c r="J60" s="24">
        <v>28</v>
      </c>
      <c r="K60" s="25">
        <v>25</v>
      </c>
    </row>
    <row r="61" spans="2:11" ht="12.75" customHeight="1">
      <c r="B61" s="18">
        <v>53</v>
      </c>
      <c r="C61" s="23">
        <f t="shared" si="0"/>
        <v>117</v>
      </c>
      <c r="D61" s="24">
        <v>56</v>
      </c>
      <c r="E61" s="25">
        <v>61</v>
      </c>
      <c r="F61" s="23">
        <f t="shared" si="1"/>
        <v>46</v>
      </c>
      <c r="G61" s="24">
        <v>19</v>
      </c>
      <c r="H61" s="25">
        <v>27</v>
      </c>
      <c r="I61" s="23">
        <f t="shared" si="2"/>
        <v>51</v>
      </c>
      <c r="J61" s="24">
        <v>25</v>
      </c>
      <c r="K61" s="25">
        <v>26</v>
      </c>
    </row>
    <row r="62" spans="2:11" ht="12.75" customHeight="1">
      <c r="B62" s="18">
        <v>54</v>
      </c>
      <c r="C62" s="23">
        <f t="shared" si="0"/>
        <v>104</v>
      </c>
      <c r="D62" s="24">
        <v>60</v>
      </c>
      <c r="E62" s="25">
        <v>44</v>
      </c>
      <c r="F62" s="23">
        <f t="shared" si="1"/>
        <v>63</v>
      </c>
      <c r="G62" s="24">
        <v>35</v>
      </c>
      <c r="H62" s="25">
        <v>28</v>
      </c>
      <c r="I62" s="23">
        <f t="shared" si="2"/>
        <v>61</v>
      </c>
      <c r="J62" s="24">
        <v>31</v>
      </c>
      <c r="K62" s="25">
        <v>30</v>
      </c>
    </row>
    <row r="63" spans="2:11" ht="12.75" customHeight="1">
      <c r="B63" s="18">
        <v>55</v>
      </c>
      <c r="C63" s="23">
        <f t="shared" si="0"/>
        <v>112</v>
      </c>
      <c r="D63" s="24">
        <v>58</v>
      </c>
      <c r="E63" s="25">
        <v>54</v>
      </c>
      <c r="F63" s="23">
        <f t="shared" si="1"/>
        <v>53</v>
      </c>
      <c r="G63" s="24">
        <v>27</v>
      </c>
      <c r="H63" s="25">
        <v>26</v>
      </c>
      <c r="I63" s="23">
        <f t="shared" si="2"/>
        <v>49</v>
      </c>
      <c r="J63" s="24">
        <v>20</v>
      </c>
      <c r="K63" s="25">
        <v>29</v>
      </c>
    </row>
    <row r="64" spans="2:11" ht="12.75" customHeight="1">
      <c r="B64" s="18">
        <v>56</v>
      </c>
      <c r="C64" s="23">
        <f t="shared" si="0"/>
        <v>107</v>
      </c>
      <c r="D64" s="24">
        <v>63</v>
      </c>
      <c r="E64" s="25">
        <v>44</v>
      </c>
      <c r="F64" s="23">
        <f t="shared" si="1"/>
        <v>73</v>
      </c>
      <c r="G64" s="24">
        <v>42</v>
      </c>
      <c r="H64" s="25">
        <v>31</v>
      </c>
      <c r="I64" s="23">
        <f t="shared" si="2"/>
        <v>56</v>
      </c>
      <c r="J64" s="24">
        <v>34</v>
      </c>
      <c r="K64" s="25">
        <v>22</v>
      </c>
    </row>
    <row r="65" spans="2:11" ht="12.75" customHeight="1">
      <c r="B65" s="18">
        <v>57</v>
      </c>
      <c r="C65" s="23">
        <f t="shared" si="0"/>
        <v>102</v>
      </c>
      <c r="D65" s="24">
        <v>45</v>
      </c>
      <c r="E65" s="25">
        <v>57</v>
      </c>
      <c r="F65" s="23">
        <f t="shared" si="1"/>
        <v>53</v>
      </c>
      <c r="G65" s="24">
        <v>25</v>
      </c>
      <c r="H65" s="25">
        <v>28</v>
      </c>
      <c r="I65" s="23">
        <f t="shared" si="2"/>
        <v>49</v>
      </c>
      <c r="J65" s="24">
        <v>25</v>
      </c>
      <c r="K65" s="25">
        <v>24</v>
      </c>
    </row>
    <row r="66" spans="2:11" ht="12.75" customHeight="1">
      <c r="B66" s="18">
        <v>58</v>
      </c>
      <c r="C66" s="23">
        <f t="shared" si="0"/>
        <v>124</v>
      </c>
      <c r="D66" s="24">
        <v>65</v>
      </c>
      <c r="E66" s="25">
        <v>59</v>
      </c>
      <c r="F66" s="23">
        <f t="shared" si="1"/>
        <v>71</v>
      </c>
      <c r="G66" s="24">
        <v>41</v>
      </c>
      <c r="H66" s="25">
        <v>30</v>
      </c>
      <c r="I66" s="23">
        <f t="shared" si="2"/>
        <v>82</v>
      </c>
      <c r="J66" s="24">
        <v>48</v>
      </c>
      <c r="K66" s="25">
        <v>34</v>
      </c>
    </row>
    <row r="67" spans="2:11" ht="12.75" customHeight="1">
      <c r="B67" s="61">
        <v>59</v>
      </c>
      <c r="C67" s="27">
        <f t="shared" si="0"/>
        <v>129</v>
      </c>
      <c r="D67" s="28">
        <v>72</v>
      </c>
      <c r="E67" s="29">
        <v>57</v>
      </c>
      <c r="F67" s="27">
        <f t="shared" si="1"/>
        <v>75</v>
      </c>
      <c r="G67" s="28">
        <v>48</v>
      </c>
      <c r="H67" s="29">
        <v>27</v>
      </c>
      <c r="I67" s="27">
        <f t="shared" si="2"/>
        <v>81</v>
      </c>
      <c r="J67" s="28">
        <v>48</v>
      </c>
      <c r="K67" s="29">
        <v>33</v>
      </c>
    </row>
    <row r="68" spans="2:11" ht="12.75" customHeight="1">
      <c r="B68" s="18">
        <v>60</v>
      </c>
      <c r="C68" s="23">
        <f t="shared" si="0"/>
        <v>145</v>
      </c>
      <c r="D68" s="24">
        <v>78</v>
      </c>
      <c r="E68" s="25">
        <v>67</v>
      </c>
      <c r="F68" s="23">
        <f t="shared" si="1"/>
        <v>69</v>
      </c>
      <c r="G68" s="24">
        <v>38</v>
      </c>
      <c r="H68" s="25">
        <v>31</v>
      </c>
      <c r="I68" s="23">
        <f t="shared" si="2"/>
        <v>99</v>
      </c>
      <c r="J68" s="24">
        <v>52</v>
      </c>
      <c r="K68" s="25">
        <v>47</v>
      </c>
    </row>
    <row r="69" spans="2:11" ht="12.75" customHeight="1">
      <c r="B69" s="18">
        <v>61</v>
      </c>
      <c r="C69" s="23">
        <f t="shared" si="0"/>
        <v>135</v>
      </c>
      <c r="D69" s="24">
        <v>64</v>
      </c>
      <c r="E69" s="25">
        <v>71</v>
      </c>
      <c r="F69" s="23">
        <f t="shared" si="1"/>
        <v>76</v>
      </c>
      <c r="G69" s="24">
        <v>47</v>
      </c>
      <c r="H69" s="25">
        <v>29</v>
      </c>
      <c r="I69" s="23">
        <f t="shared" si="2"/>
        <v>85</v>
      </c>
      <c r="J69" s="24">
        <v>43</v>
      </c>
      <c r="K69" s="25">
        <v>42</v>
      </c>
    </row>
    <row r="70" spans="2:11" ht="12.75" customHeight="1">
      <c r="B70" s="18">
        <v>62</v>
      </c>
      <c r="C70" s="23">
        <f t="shared" si="0"/>
        <v>168</v>
      </c>
      <c r="D70" s="24">
        <v>76</v>
      </c>
      <c r="E70" s="25">
        <v>92</v>
      </c>
      <c r="F70" s="23">
        <f t="shared" si="1"/>
        <v>97</v>
      </c>
      <c r="G70" s="24">
        <v>62</v>
      </c>
      <c r="H70" s="25">
        <v>35</v>
      </c>
      <c r="I70" s="23">
        <f t="shared" si="2"/>
        <v>127</v>
      </c>
      <c r="J70" s="24">
        <v>87</v>
      </c>
      <c r="K70" s="25">
        <v>40</v>
      </c>
    </row>
    <row r="71" spans="2:11" ht="12.75" customHeight="1">
      <c r="B71" s="18">
        <v>63</v>
      </c>
      <c r="C71" s="23">
        <f t="shared" si="0"/>
        <v>161</v>
      </c>
      <c r="D71" s="24">
        <v>95</v>
      </c>
      <c r="E71" s="25">
        <v>66</v>
      </c>
      <c r="F71" s="23">
        <f t="shared" si="1"/>
        <v>90</v>
      </c>
      <c r="G71" s="24">
        <v>48</v>
      </c>
      <c r="H71" s="25">
        <v>42</v>
      </c>
      <c r="I71" s="23">
        <f t="shared" si="2"/>
        <v>100</v>
      </c>
      <c r="J71" s="24">
        <v>50</v>
      </c>
      <c r="K71" s="25">
        <v>50</v>
      </c>
    </row>
    <row r="72" spans="2:11" ht="12.75" customHeight="1">
      <c r="B72" s="18">
        <v>64</v>
      </c>
      <c r="C72" s="23">
        <f>D72+E72</f>
        <v>164</v>
      </c>
      <c r="D72" s="24">
        <v>81</v>
      </c>
      <c r="E72" s="25">
        <v>83</v>
      </c>
      <c r="F72" s="23">
        <f>G72+H72</f>
        <v>99</v>
      </c>
      <c r="G72" s="24">
        <v>52</v>
      </c>
      <c r="H72" s="25">
        <v>47</v>
      </c>
      <c r="I72" s="23">
        <f>J72+K72</f>
        <v>108</v>
      </c>
      <c r="J72" s="24">
        <v>52</v>
      </c>
      <c r="K72" s="25">
        <v>56</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133</v>
      </c>
      <c r="D78" s="7"/>
      <c r="E78" s="8"/>
      <c r="F78" s="6" t="s">
        <v>135</v>
      </c>
      <c r="G78" s="7"/>
      <c r="H78" s="8"/>
      <c r="I78" s="6" t="s">
        <v>137</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172</v>
      </c>
      <c r="D80" s="24">
        <v>89</v>
      </c>
      <c r="E80" s="25">
        <v>83</v>
      </c>
      <c r="F80" s="23">
        <f aca="true" t="shared" si="4" ref="F80:F116">G80+H80</f>
        <v>112</v>
      </c>
      <c r="G80" s="24">
        <v>66</v>
      </c>
      <c r="H80" s="25">
        <v>46</v>
      </c>
      <c r="I80" s="23">
        <f aca="true" t="shared" si="5" ref="I80:I116">J80+K80</f>
        <v>103</v>
      </c>
      <c r="J80" s="24">
        <v>52</v>
      </c>
      <c r="K80" s="25">
        <v>51</v>
      </c>
    </row>
    <row r="81" spans="2:11" ht="12.75" customHeight="1">
      <c r="B81" s="18">
        <v>66</v>
      </c>
      <c r="C81" s="23">
        <f t="shared" si="3"/>
        <v>179</v>
      </c>
      <c r="D81" s="24">
        <v>87</v>
      </c>
      <c r="E81" s="25">
        <v>92</v>
      </c>
      <c r="F81" s="23">
        <f t="shared" si="4"/>
        <v>89</v>
      </c>
      <c r="G81" s="24">
        <v>48</v>
      </c>
      <c r="H81" s="25">
        <v>41</v>
      </c>
      <c r="I81" s="23">
        <f t="shared" si="5"/>
        <v>109</v>
      </c>
      <c r="J81" s="24">
        <v>60</v>
      </c>
      <c r="K81" s="25">
        <v>49</v>
      </c>
    </row>
    <row r="82" spans="2:11" ht="12.75" customHeight="1">
      <c r="B82" s="18">
        <v>67</v>
      </c>
      <c r="C82" s="23">
        <f t="shared" si="3"/>
        <v>178</v>
      </c>
      <c r="D82" s="24">
        <v>94</v>
      </c>
      <c r="E82" s="25">
        <v>84</v>
      </c>
      <c r="F82" s="23">
        <f t="shared" si="4"/>
        <v>93</v>
      </c>
      <c r="G82" s="24">
        <v>43</v>
      </c>
      <c r="H82" s="25">
        <v>50</v>
      </c>
      <c r="I82" s="23">
        <f t="shared" si="5"/>
        <v>116</v>
      </c>
      <c r="J82" s="24">
        <v>64</v>
      </c>
      <c r="K82" s="25">
        <v>52</v>
      </c>
    </row>
    <row r="83" spans="2:11" ht="12.75" customHeight="1">
      <c r="B83" s="18">
        <v>68</v>
      </c>
      <c r="C83" s="23">
        <f t="shared" si="3"/>
        <v>174</v>
      </c>
      <c r="D83" s="24">
        <v>95</v>
      </c>
      <c r="E83" s="25">
        <v>79</v>
      </c>
      <c r="F83" s="23">
        <f t="shared" si="4"/>
        <v>114</v>
      </c>
      <c r="G83" s="24">
        <v>66</v>
      </c>
      <c r="H83" s="25">
        <v>48</v>
      </c>
      <c r="I83" s="23">
        <f t="shared" si="5"/>
        <v>121</v>
      </c>
      <c r="J83" s="24">
        <v>66</v>
      </c>
      <c r="K83" s="25">
        <v>55</v>
      </c>
    </row>
    <row r="84" spans="2:11" ht="12.75" customHeight="1">
      <c r="B84" s="61">
        <v>69</v>
      </c>
      <c r="C84" s="27">
        <f t="shared" si="3"/>
        <v>186</v>
      </c>
      <c r="D84" s="28">
        <v>109</v>
      </c>
      <c r="E84" s="29">
        <v>77</v>
      </c>
      <c r="F84" s="27">
        <f t="shared" si="4"/>
        <v>117</v>
      </c>
      <c r="G84" s="28">
        <v>55</v>
      </c>
      <c r="H84" s="29">
        <v>62</v>
      </c>
      <c r="I84" s="27">
        <f t="shared" si="5"/>
        <v>114</v>
      </c>
      <c r="J84" s="28">
        <v>59</v>
      </c>
      <c r="K84" s="29">
        <v>55</v>
      </c>
    </row>
    <row r="85" spans="2:11" ht="12.75" customHeight="1">
      <c r="B85" s="18">
        <v>70</v>
      </c>
      <c r="C85" s="23">
        <f t="shared" si="3"/>
        <v>162</v>
      </c>
      <c r="D85" s="24">
        <v>79</v>
      </c>
      <c r="E85" s="25">
        <v>83</v>
      </c>
      <c r="F85" s="23">
        <f t="shared" si="4"/>
        <v>102</v>
      </c>
      <c r="G85" s="24">
        <v>65</v>
      </c>
      <c r="H85" s="25">
        <v>37</v>
      </c>
      <c r="I85" s="23">
        <f t="shared" si="5"/>
        <v>117</v>
      </c>
      <c r="J85" s="24">
        <v>73</v>
      </c>
      <c r="K85" s="25">
        <v>44</v>
      </c>
    </row>
    <row r="86" spans="2:11" ht="12.75" customHeight="1">
      <c r="B86" s="18">
        <v>71</v>
      </c>
      <c r="C86" s="23">
        <f t="shared" si="3"/>
        <v>173</v>
      </c>
      <c r="D86" s="24">
        <v>80</v>
      </c>
      <c r="E86" s="25">
        <v>93</v>
      </c>
      <c r="F86" s="23">
        <f t="shared" si="4"/>
        <v>98</v>
      </c>
      <c r="G86" s="24">
        <v>50</v>
      </c>
      <c r="H86" s="25">
        <v>48</v>
      </c>
      <c r="I86" s="23">
        <f t="shared" si="5"/>
        <v>97</v>
      </c>
      <c r="J86" s="24">
        <v>49</v>
      </c>
      <c r="K86" s="25">
        <v>48</v>
      </c>
    </row>
    <row r="87" spans="2:11" ht="12.75" customHeight="1">
      <c r="B87" s="18">
        <v>72</v>
      </c>
      <c r="C87" s="23">
        <f t="shared" si="3"/>
        <v>181</v>
      </c>
      <c r="D87" s="24">
        <v>100</v>
      </c>
      <c r="E87" s="25">
        <v>81</v>
      </c>
      <c r="F87" s="23">
        <f t="shared" si="4"/>
        <v>102</v>
      </c>
      <c r="G87" s="24">
        <v>49</v>
      </c>
      <c r="H87" s="25">
        <v>53</v>
      </c>
      <c r="I87" s="23">
        <f t="shared" si="5"/>
        <v>114</v>
      </c>
      <c r="J87" s="24">
        <v>57</v>
      </c>
      <c r="K87" s="25">
        <v>57</v>
      </c>
    </row>
    <row r="88" spans="2:11" ht="12.75" customHeight="1">
      <c r="B88" s="18">
        <v>73</v>
      </c>
      <c r="C88" s="23">
        <f t="shared" si="3"/>
        <v>162</v>
      </c>
      <c r="D88" s="24">
        <v>86</v>
      </c>
      <c r="E88" s="25">
        <v>76</v>
      </c>
      <c r="F88" s="23">
        <f t="shared" si="4"/>
        <v>74</v>
      </c>
      <c r="G88" s="24">
        <v>39</v>
      </c>
      <c r="H88" s="25">
        <v>35</v>
      </c>
      <c r="I88" s="23">
        <f t="shared" si="5"/>
        <v>91</v>
      </c>
      <c r="J88" s="24">
        <v>47</v>
      </c>
      <c r="K88" s="25">
        <v>44</v>
      </c>
    </row>
    <row r="89" spans="2:11" ht="12.75" customHeight="1">
      <c r="B89" s="18">
        <v>74</v>
      </c>
      <c r="C89" s="23">
        <f t="shared" si="3"/>
        <v>147</v>
      </c>
      <c r="D89" s="24">
        <v>69</v>
      </c>
      <c r="E89" s="25">
        <v>78</v>
      </c>
      <c r="F89" s="23">
        <f t="shared" si="4"/>
        <v>83</v>
      </c>
      <c r="G89" s="24">
        <v>39</v>
      </c>
      <c r="H89" s="25">
        <v>44</v>
      </c>
      <c r="I89" s="23">
        <f t="shared" si="5"/>
        <v>103</v>
      </c>
      <c r="J89" s="24">
        <v>66</v>
      </c>
      <c r="K89" s="25">
        <v>37</v>
      </c>
    </row>
    <row r="90" spans="2:11" ht="12.75" customHeight="1">
      <c r="B90" s="18">
        <v>75</v>
      </c>
      <c r="C90" s="23">
        <f t="shared" si="3"/>
        <v>153</v>
      </c>
      <c r="D90" s="24">
        <v>74</v>
      </c>
      <c r="E90" s="25">
        <v>79</v>
      </c>
      <c r="F90" s="23">
        <f t="shared" si="4"/>
        <v>60</v>
      </c>
      <c r="G90" s="24">
        <v>36</v>
      </c>
      <c r="H90" s="25">
        <v>24</v>
      </c>
      <c r="I90" s="23">
        <f t="shared" si="5"/>
        <v>78</v>
      </c>
      <c r="J90" s="24">
        <v>46</v>
      </c>
      <c r="K90" s="25">
        <v>32</v>
      </c>
    </row>
    <row r="91" spans="2:11" ht="12.75" customHeight="1">
      <c r="B91" s="18">
        <v>76</v>
      </c>
      <c r="C91" s="23">
        <f t="shared" si="3"/>
        <v>120</v>
      </c>
      <c r="D91" s="24">
        <v>57</v>
      </c>
      <c r="E91" s="25">
        <v>63</v>
      </c>
      <c r="F91" s="23">
        <f t="shared" si="4"/>
        <v>69</v>
      </c>
      <c r="G91" s="24">
        <v>28</v>
      </c>
      <c r="H91" s="25">
        <v>41</v>
      </c>
      <c r="I91" s="23">
        <f t="shared" si="5"/>
        <v>74</v>
      </c>
      <c r="J91" s="24">
        <v>33</v>
      </c>
      <c r="K91" s="25">
        <v>41</v>
      </c>
    </row>
    <row r="92" spans="2:11" ht="12.75" customHeight="1">
      <c r="B92" s="18">
        <v>77</v>
      </c>
      <c r="C92" s="23">
        <f t="shared" si="3"/>
        <v>67</v>
      </c>
      <c r="D92" s="24">
        <v>30</v>
      </c>
      <c r="E92" s="25">
        <v>37</v>
      </c>
      <c r="F92" s="23">
        <f t="shared" si="4"/>
        <v>55</v>
      </c>
      <c r="G92" s="24">
        <v>20</v>
      </c>
      <c r="H92" s="25">
        <v>35</v>
      </c>
      <c r="I92" s="23">
        <f t="shared" si="5"/>
        <v>42</v>
      </c>
      <c r="J92" s="24">
        <v>27</v>
      </c>
      <c r="K92" s="25">
        <v>15</v>
      </c>
    </row>
    <row r="93" spans="2:11" ht="12.75" customHeight="1">
      <c r="B93" s="18">
        <v>78</v>
      </c>
      <c r="C93" s="23">
        <f t="shared" si="3"/>
        <v>80</v>
      </c>
      <c r="D93" s="24">
        <v>40</v>
      </c>
      <c r="E93" s="25">
        <v>40</v>
      </c>
      <c r="F93" s="23">
        <f t="shared" si="4"/>
        <v>60</v>
      </c>
      <c r="G93" s="24">
        <v>28</v>
      </c>
      <c r="H93" s="25">
        <v>32</v>
      </c>
      <c r="I93" s="23">
        <f t="shared" si="5"/>
        <v>50</v>
      </c>
      <c r="J93" s="24">
        <v>22</v>
      </c>
      <c r="K93" s="25">
        <v>28</v>
      </c>
    </row>
    <row r="94" spans="2:11" ht="12.75" customHeight="1">
      <c r="B94" s="61">
        <v>79</v>
      </c>
      <c r="C94" s="27">
        <f t="shared" si="3"/>
        <v>93</v>
      </c>
      <c r="D94" s="28">
        <v>51</v>
      </c>
      <c r="E94" s="29">
        <v>42</v>
      </c>
      <c r="F94" s="27">
        <f t="shared" si="4"/>
        <v>55</v>
      </c>
      <c r="G94" s="28">
        <v>28</v>
      </c>
      <c r="H94" s="29">
        <v>27</v>
      </c>
      <c r="I94" s="27">
        <f t="shared" si="5"/>
        <v>59</v>
      </c>
      <c r="J94" s="28">
        <v>25</v>
      </c>
      <c r="K94" s="29">
        <v>34</v>
      </c>
    </row>
    <row r="95" spans="2:11" ht="12.75" customHeight="1">
      <c r="B95" s="18">
        <v>80</v>
      </c>
      <c r="C95" s="23">
        <f t="shared" si="3"/>
        <v>87</v>
      </c>
      <c r="D95" s="24">
        <v>44</v>
      </c>
      <c r="E95" s="25">
        <v>43</v>
      </c>
      <c r="F95" s="23">
        <f t="shared" si="4"/>
        <v>50</v>
      </c>
      <c r="G95" s="24">
        <v>27</v>
      </c>
      <c r="H95" s="25">
        <v>23</v>
      </c>
      <c r="I95" s="23">
        <f t="shared" si="5"/>
        <v>53</v>
      </c>
      <c r="J95" s="24">
        <v>22</v>
      </c>
      <c r="K95" s="25">
        <v>31</v>
      </c>
    </row>
    <row r="96" spans="2:11" ht="12.75" customHeight="1">
      <c r="B96" s="18">
        <v>81</v>
      </c>
      <c r="C96" s="23">
        <f t="shared" si="3"/>
        <v>97</v>
      </c>
      <c r="D96" s="24">
        <v>43</v>
      </c>
      <c r="E96" s="25">
        <v>54</v>
      </c>
      <c r="F96" s="23">
        <f t="shared" si="4"/>
        <v>53</v>
      </c>
      <c r="G96" s="24">
        <v>17</v>
      </c>
      <c r="H96" s="25">
        <v>36</v>
      </c>
      <c r="I96" s="23">
        <f t="shared" si="5"/>
        <v>56</v>
      </c>
      <c r="J96" s="24">
        <v>24</v>
      </c>
      <c r="K96" s="25">
        <v>32</v>
      </c>
    </row>
    <row r="97" spans="2:11" ht="12.75" customHeight="1">
      <c r="B97" s="18">
        <v>82</v>
      </c>
      <c r="C97" s="23">
        <f t="shared" si="3"/>
        <v>83</v>
      </c>
      <c r="D97" s="24">
        <v>34</v>
      </c>
      <c r="E97" s="25">
        <v>49</v>
      </c>
      <c r="F97" s="23">
        <f t="shared" si="4"/>
        <v>50</v>
      </c>
      <c r="G97" s="24">
        <v>25</v>
      </c>
      <c r="H97" s="25">
        <v>25</v>
      </c>
      <c r="I97" s="23">
        <f t="shared" si="5"/>
        <v>60</v>
      </c>
      <c r="J97" s="24">
        <v>21</v>
      </c>
      <c r="K97" s="25">
        <v>39</v>
      </c>
    </row>
    <row r="98" spans="2:11" ht="12.75" customHeight="1">
      <c r="B98" s="18">
        <v>83</v>
      </c>
      <c r="C98" s="23">
        <f t="shared" si="3"/>
        <v>85</v>
      </c>
      <c r="D98" s="24">
        <v>28</v>
      </c>
      <c r="E98" s="25">
        <v>57</v>
      </c>
      <c r="F98" s="23">
        <f t="shared" si="4"/>
        <v>52</v>
      </c>
      <c r="G98" s="24">
        <v>16</v>
      </c>
      <c r="H98" s="25">
        <v>36</v>
      </c>
      <c r="I98" s="23">
        <f t="shared" si="5"/>
        <v>64</v>
      </c>
      <c r="J98" s="24">
        <v>25</v>
      </c>
      <c r="K98" s="25">
        <v>39</v>
      </c>
    </row>
    <row r="99" spans="2:11" ht="12.75" customHeight="1">
      <c r="B99" s="18">
        <v>84</v>
      </c>
      <c r="C99" s="23">
        <f t="shared" si="3"/>
        <v>94</v>
      </c>
      <c r="D99" s="24">
        <v>41</v>
      </c>
      <c r="E99" s="25">
        <v>53</v>
      </c>
      <c r="F99" s="23">
        <f t="shared" si="4"/>
        <v>57</v>
      </c>
      <c r="G99" s="24">
        <v>24</v>
      </c>
      <c r="H99" s="25">
        <v>33</v>
      </c>
      <c r="I99" s="23">
        <f t="shared" si="5"/>
        <v>53</v>
      </c>
      <c r="J99" s="24">
        <v>20</v>
      </c>
      <c r="K99" s="25">
        <v>33</v>
      </c>
    </row>
    <row r="100" spans="2:11" ht="12.75" customHeight="1">
      <c r="B100" s="18">
        <v>85</v>
      </c>
      <c r="C100" s="23">
        <f t="shared" si="3"/>
        <v>62</v>
      </c>
      <c r="D100" s="24">
        <v>32</v>
      </c>
      <c r="E100" s="25">
        <v>30</v>
      </c>
      <c r="F100" s="23">
        <f t="shared" si="4"/>
        <v>51</v>
      </c>
      <c r="G100" s="24">
        <v>16</v>
      </c>
      <c r="H100" s="25">
        <v>35</v>
      </c>
      <c r="I100" s="23">
        <f t="shared" si="5"/>
        <v>67</v>
      </c>
      <c r="J100" s="24">
        <v>35</v>
      </c>
      <c r="K100" s="25">
        <v>32</v>
      </c>
    </row>
    <row r="101" spans="2:11" ht="12.75" customHeight="1">
      <c r="B101" s="18">
        <v>86</v>
      </c>
      <c r="C101" s="23">
        <f t="shared" si="3"/>
        <v>80</v>
      </c>
      <c r="D101" s="24">
        <v>23</v>
      </c>
      <c r="E101" s="25">
        <v>57</v>
      </c>
      <c r="F101" s="23">
        <f t="shared" si="4"/>
        <v>60</v>
      </c>
      <c r="G101" s="24">
        <v>28</v>
      </c>
      <c r="H101" s="25">
        <v>32</v>
      </c>
      <c r="I101" s="23">
        <f t="shared" si="5"/>
        <v>68</v>
      </c>
      <c r="J101" s="24">
        <v>23</v>
      </c>
      <c r="K101" s="25">
        <v>45</v>
      </c>
    </row>
    <row r="102" spans="2:11" ht="12.75" customHeight="1">
      <c r="B102" s="18">
        <v>87</v>
      </c>
      <c r="C102" s="23">
        <f t="shared" si="3"/>
        <v>51</v>
      </c>
      <c r="D102" s="24">
        <v>20</v>
      </c>
      <c r="E102" s="25">
        <v>31</v>
      </c>
      <c r="F102" s="23">
        <f t="shared" si="4"/>
        <v>55</v>
      </c>
      <c r="G102" s="24">
        <v>27</v>
      </c>
      <c r="H102" s="25">
        <v>28</v>
      </c>
      <c r="I102" s="23">
        <f t="shared" si="5"/>
        <v>52</v>
      </c>
      <c r="J102" s="24">
        <v>14</v>
      </c>
      <c r="K102" s="25">
        <v>38</v>
      </c>
    </row>
    <row r="103" spans="2:11" ht="12.75" customHeight="1">
      <c r="B103" s="18">
        <v>88</v>
      </c>
      <c r="C103" s="23">
        <f t="shared" si="3"/>
        <v>67</v>
      </c>
      <c r="D103" s="24">
        <v>23</v>
      </c>
      <c r="E103" s="25">
        <v>44</v>
      </c>
      <c r="F103" s="23">
        <f t="shared" si="4"/>
        <v>35</v>
      </c>
      <c r="G103" s="24">
        <v>9</v>
      </c>
      <c r="H103" s="25">
        <v>26</v>
      </c>
      <c r="I103" s="23">
        <f t="shared" si="5"/>
        <v>58</v>
      </c>
      <c r="J103" s="24">
        <v>17</v>
      </c>
      <c r="K103" s="25">
        <v>41</v>
      </c>
    </row>
    <row r="104" spans="2:11" ht="12.75" customHeight="1">
      <c r="B104" s="61">
        <v>89</v>
      </c>
      <c r="C104" s="27">
        <f t="shared" si="3"/>
        <v>51</v>
      </c>
      <c r="D104" s="28">
        <v>19</v>
      </c>
      <c r="E104" s="29">
        <v>32</v>
      </c>
      <c r="F104" s="27">
        <f t="shared" si="4"/>
        <v>47</v>
      </c>
      <c r="G104" s="28">
        <v>23</v>
      </c>
      <c r="H104" s="29">
        <v>24</v>
      </c>
      <c r="I104" s="27">
        <f t="shared" si="5"/>
        <v>65</v>
      </c>
      <c r="J104" s="28">
        <v>23</v>
      </c>
      <c r="K104" s="29">
        <v>42</v>
      </c>
    </row>
    <row r="105" spans="2:11" ht="12.75" customHeight="1">
      <c r="B105" s="18">
        <v>90</v>
      </c>
      <c r="C105" s="23">
        <f t="shared" si="3"/>
        <v>46</v>
      </c>
      <c r="D105" s="24">
        <v>22</v>
      </c>
      <c r="E105" s="25">
        <v>24</v>
      </c>
      <c r="F105" s="23">
        <f t="shared" si="4"/>
        <v>31</v>
      </c>
      <c r="G105" s="24">
        <v>7</v>
      </c>
      <c r="H105" s="25">
        <v>24</v>
      </c>
      <c r="I105" s="23">
        <f t="shared" si="5"/>
        <v>61</v>
      </c>
      <c r="J105" s="24">
        <v>18</v>
      </c>
      <c r="K105" s="25">
        <v>43</v>
      </c>
    </row>
    <row r="106" spans="2:11" ht="12.75" customHeight="1">
      <c r="B106" s="18">
        <v>91</v>
      </c>
      <c r="C106" s="23">
        <f t="shared" si="3"/>
        <v>69</v>
      </c>
      <c r="D106" s="24">
        <v>22</v>
      </c>
      <c r="E106" s="25">
        <v>47</v>
      </c>
      <c r="F106" s="23">
        <f t="shared" si="4"/>
        <v>31</v>
      </c>
      <c r="G106" s="24">
        <v>12</v>
      </c>
      <c r="H106" s="25">
        <v>19</v>
      </c>
      <c r="I106" s="23">
        <f t="shared" si="5"/>
        <v>44</v>
      </c>
      <c r="J106" s="24">
        <v>18</v>
      </c>
      <c r="K106" s="25">
        <v>26</v>
      </c>
    </row>
    <row r="107" spans="2:11" ht="12.75" customHeight="1">
      <c r="B107" s="18">
        <v>92</v>
      </c>
      <c r="C107" s="23">
        <f t="shared" si="3"/>
        <v>58</v>
      </c>
      <c r="D107" s="24">
        <v>19</v>
      </c>
      <c r="E107" s="25">
        <v>39</v>
      </c>
      <c r="F107" s="23">
        <f t="shared" si="4"/>
        <v>40</v>
      </c>
      <c r="G107" s="24">
        <v>16</v>
      </c>
      <c r="H107" s="25">
        <v>24</v>
      </c>
      <c r="I107" s="23">
        <f t="shared" si="5"/>
        <v>41</v>
      </c>
      <c r="J107" s="24">
        <v>12</v>
      </c>
      <c r="K107" s="25">
        <v>29</v>
      </c>
    </row>
    <row r="108" spans="2:11" ht="12.75" customHeight="1">
      <c r="B108" s="18">
        <v>93</v>
      </c>
      <c r="C108" s="23">
        <f t="shared" si="3"/>
        <v>62</v>
      </c>
      <c r="D108" s="24">
        <v>15</v>
      </c>
      <c r="E108" s="25">
        <v>47</v>
      </c>
      <c r="F108" s="23">
        <f t="shared" si="4"/>
        <v>34</v>
      </c>
      <c r="G108" s="24">
        <v>9</v>
      </c>
      <c r="H108" s="25">
        <v>25</v>
      </c>
      <c r="I108" s="23">
        <f t="shared" si="5"/>
        <v>45</v>
      </c>
      <c r="J108" s="24">
        <v>11</v>
      </c>
      <c r="K108" s="25">
        <v>34</v>
      </c>
    </row>
    <row r="109" spans="2:11" ht="12.75" customHeight="1">
      <c r="B109" s="18">
        <v>94</v>
      </c>
      <c r="C109" s="23">
        <f t="shared" si="3"/>
        <v>38</v>
      </c>
      <c r="D109" s="24">
        <v>6</v>
      </c>
      <c r="E109" s="25">
        <v>32</v>
      </c>
      <c r="F109" s="23">
        <f t="shared" si="4"/>
        <v>27</v>
      </c>
      <c r="G109" s="24">
        <v>9</v>
      </c>
      <c r="H109" s="25">
        <v>18</v>
      </c>
      <c r="I109" s="23">
        <f t="shared" si="5"/>
        <v>20</v>
      </c>
      <c r="J109" s="24">
        <v>5</v>
      </c>
      <c r="K109" s="25">
        <v>15</v>
      </c>
    </row>
    <row r="110" spans="2:11" ht="12.75" customHeight="1">
      <c r="B110" s="18">
        <v>95</v>
      </c>
      <c r="C110" s="23">
        <f t="shared" si="3"/>
        <v>41</v>
      </c>
      <c r="D110" s="24">
        <v>9</v>
      </c>
      <c r="E110" s="25">
        <v>32</v>
      </c>
      <c r="F110" s="23">
        <f t="shared" si="4"/>
        <v>18</v>
      </c>
      <c r="G110" s="24">
        <v>5</v>
      </c>
      <c r="H110" s="25">
        <v>13</v>
      </c>
      <c r="I110" s="23">
        <f t="shared" si="5"/>
        <v>30</v>
      </c>
      <c r="J110" s="24">
        <v>9</v>
      </c>
      <c r="K110" s="25">
        <v>21</v>
      </c>
    </row>
    <row r="111" spans="2:11" ht="12.75" customHeight="1">
      <c r="B111" s="18">
        <v>96</v>
      </c>
      <c r="C111" s="23">
        <f t="shared" si="3"/>
        <v>28</v>
      </c>
      <c r="D111" s="24">
        <v>8</v>
      </c>
      <c r="E111" s="25">
        <v>20</v>
      </c>
      <c r="F111" s="23">
        <f t="shared" si="4"/>
        <v>14</v>
      </c>
      <c r="G111" s="24">
        <v>3</v>
      </c>
      <c r="H111" s="25">
        <v>11</v>
      </c>
      <c r="I111" s="23">
        <f t="shared" si="5"/>
        <v>20</v>
      </c>
      <c r="J111" s="24">
        <v>6</v>
      </c>
      <c r="K111" s="25">
        <v>14</v>
      </c>
    </row>
    <row r="112" spans="2:11" ht="12.75" customHeight="1">
      <c r="B112" s="18">
        <v>97</v>
      </c>
      <c r="C112" s="23">
        <f t="shared" si="3"/>
        <v>17</v>
      </c>
      <c r="D112" s="24">
        <v>1</v>
      </c>
      <c r="E112" s="25">
        <v>16</v>
      </c>
      <c r="F112" s="23">
        <f t="shared" si="4"/>
        <v>11</v>
      </c>
      <c r="G112" s="24">
        <v>2</v>
      </c>
      <c r="H112" s="25">
        <v>9</v>
      </c>
      <c r="I112" s="23">
        <f t="shared" si="5"/>
        <v>7</v>
      </c>
      <c r="J112" s="24">
        <v>2</v>
      </c>
      <c r="K112" s="25">
        <v>5</v>
      </c>
    </row>
    <row r="113" spans="2:11" ht="12.75" customHeight="1">
      <c r="B113" s="18">
        <v>98</v>
      </c>
      <c r="C113" s="23">
        <f t="shared" si="3"/>
        <v>8</v>
      </c>
      <c r="D113" s="24">
        <v>3</v>
      </c>
      <c r="E113" s="25">
        <v>5</v>
      </c>
      <c r="F113" s="23">
        <f t="shared" si="4"/>
        <v>7</v>
      </c>
      <c r="G113" s="24">
        <v>0</v>
      </c>
      <c r="H113" s="25">
        <v>7</v>
      </c>
      <c r="I113" s="23">
        <f t="shared" si="5"/>
        <v>14</v>
      </c>
      <c r="J113" s="24">
        <v>3</v>
      </c>
      <c r="K113" s="25">
        <v>11</v>
      </c>
    </row>
    <row r="114" spans="2:11" ht="12.75" customHeight="1">
      <c r="B114" s="61">
        <v>99</v>
      </c>
      <c r="C114" s="27">
        <f t="shared" si="3"/>
        <v>16</v>
      </c>
      <c r="D114" s="28">
        <v>4</v>
      </c>
      <c r="E114" s="29">
        <v>12</v>
      </c>
      <c r="F114" s="27">
        <f t="shared" si="4"/>
        <v>7</v>
      </c>
      <c r="G114" s="28">
        <v>1</v>
      </c>
      <c r="H114" s="29">
        <v>6</v>
      </c>
      <c r="I114" s="27">
        <f t="shared" si="5"/>
        <v>7</v>
      </c>
      <c r="J114" s="28">
        <v>1</v>
      </c>
      <c r="K114" s="29">
        <v>6</v>
      </c>
    </row>
    <row r="115" spans="2:11" ht="12.75" customHeight="1">
      <c r="B115" s="18" t="s">
        <v>10</v>
      </c>
      <c r="C115" s="23">
        <f t="shared" si="3"/>
        <v>19</v>
      </c>
      <c r="D115" s="36">
        <v>0</v>
      </c>
      <c r="E115" s="37">
        <v>19</v>
      </c>
      <c r="F115" s="23">
        <f t="shared" si="4"/>
        <v>21</v>
      </c>
      <c r="G115" s="24">
        <v>6</v>
      </c>
      <c r="H115" s="25">
        <v>15</v>
      </c>
      <c r="I115" s="23">
        <f t="shared" si="5"/>
        <v>17</v>
      </c>
      <c r="J115" s="24">
        <v>1</v>
      </c>
      <c r="K115" s="25">
        <v>16</v>
      </c>
    </row>
    <row r="116" spans="2:11" ht="12.75" customHeight="1">
      <c r="B116" s="18" t="s">
        <v>11</v>
      </c>
      <c r="C116" s="23">
        <f t="shared" si="3"/>
        <v>0</v>
      </c>
      <c r="D116" s="24">
        <v>0</v>
      </c>
      <c r="E116" s="25">
        <v>0</v>
      </c>
      <c r="F116" s="23">
        <f t="shared" si="4"/>
        <v>0</v>
      </c>
      <c r="G116" s="24">
        <v>0</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454</v>
      </c>
      <c r="D119" s="24">
        <f>SUM(D8:D12)</f>
        <v>233</v>
      </c>
      <c r="E119" s="25">
        <f>SUM(E8:E12)</f>
        <v>221</v>
      </c>
      <c r="F119" s="23">
        <f aca="true" t="shared" si="7" ref="F119:F139">G119+H119</f>
        <v>214</v>
      </c>
      <c r="G119" s="24">
        <f>SUM(G8:G12)</f>
        <v>106</v>
      </c>
      <c r="H119" s="25">
        <f>SUM(H8:H12)</f>
        <v>108</v>
      </c>
      <c r="I119" s="23">
        <f aca="true" t="shared" si="8" ref="I119:I139">J119+K119</f>
        <v>217</v>
      </c>
      <c r="J119" s="24">
        <f>SUM(J8:J12)</f>
        <v>100</v>
      </c>
      <c r="K119" s="25">
        <f>SUM(K8:K12)</f>
        <v>117</v>
      </c>
    </row>
    <row r="120" spans="2:11" ht="12.75" customHeight="1">
      <c r="B120" s="18" t="s">
        <v>14</v>
      </c>
      <c r="C120" s="23">
        <f t="shared" si="6"/>
        <v>504</v>
      </c>
      <c r="D120" s="24">
        <f>SUM(D13:D17)</f>
        <v>254</v>
      </c>
      <c r="E120" s="25">
        <f>SUM(E13:E17)</f>
        <v>250</v>
      </c>
      <c r="F120" s="23">
        <f t="shared" si="7"/>
        <v>249</v>
      </c>
      <c r="G120" s="24">
        <f>SUM(G13:G17)</f>
        <v>126</v>
      </c>
      <c r="H120" s="25">
        <f>SUM(H13:H17)</f>
        <v>123</v>
      </c>
      <c r="I120" s="23">
        <f t="shared" si="8"/>
        <v>303</v>
      </c>
      <c r="J120" s="24">
        <f>SUM(J13:J17)</f>
        <v>158</v>
      </c>
      <c r="K120" s="25">
        <f>SUM(K13:K17)</f>
        <v>145</v>
      </c>
    </row>
    <row r="121" spans="2:11" ht="12.75" customHeight="1">
      <c r="B121" s="18" t="s">
        <v>15</v>
      </c>
      <c r="C121" s="23">
        <f t="shared" si="6"/>
        <v>497</v>
      </c>
      <c r="D121" s="24">
        <f>SUM(D18:D22)</f>
        <v>267</v>
      </c>
      <c r="E121" s="25">
        <f>SUM(E18:E22)</f>
        <v>230</v>
      </c>
      <c r="F121" s="23">
        <f t="shared" si="7"/>
        <v>267</v>
      </c>
      <c r="G121" s="24">
        <f>SUM(G18:G22)</f>
        <v>140</v>
      </c>
      <c r="H121" s="25">
        <f>SUM(H18:H22)</f>
        <v>127</v>
      </c>
      <c r="I121" s="23">
        <f t="shared" si="8"/>
        <v>366</v>
      </c>
      <c r="J121" s="24">
        <f>SUM(J18:J22)</f>
        <v>177</v>
      </c>
      <c r="K121" s="25">
        <f>SUM(K18:K22)</f>
        <v>189</v>
      </c>
    </row>
    <row r="122" spans="2:11" ht="12.75" customHeight="1">
      <c r="B122" s="18" t="s">
        <v>16</v>
      </c>
      <c r="C122" s="23">
        <f t="shared" si="6"/>
        <v>387</v>
      </c>
      <c r="D122" s="24">
        <f>SUM(D23:D27)</f>
        <v>195</v>
      </c>
      <c r="E122" s="25">
        <f>SUM(E23:E27)</f>
        <v>192</v>
      </c>
      <c r="F122" s="23">
        <f t="shared" si="7"/>
        <v>181</v>
      </c>
      <c r="G122" s="24">
        <f>SUM(G23:G27)</f>
        <v>107</v>
      </c>
      <c r="H122" s="25">
        <f>SUM(H23:H27)</f>
        <v>74</v>
      </c>
      <c r="I122" s="23">
        <f t="shared" si="8"/>
        <v>248</v>
      </c>
      <c r="J122" s="24">
        <f>SUM(J23:J27)</f>
        <v>118</v>
      </c>
      <c r="K122" s="25">
        <f>SUM(K23:K27)</f>
        <v>130</v>
      </c>
    </row>
    <row r="123" spans="2:11" ht="12.75" customHeight="1">
      <c r="B123" s="18" t="s">
        <v>17</v>
      </c>
      <c r="C123" s="23">
        <f t="shared" si="6"/>
        <v>138</v>
      </c>
      <c r="D123" s="24">
        <f>SUM(D28:D32)</f>
        <v>95</v>
      </c>
      <c r="E123" s="25">
        <f>SUM(E28:E32)</f>
        <v>43</v>
      </c>
      <c r="F123" s="23">
        <f t="shared" si="7"/>
        <v>95</v>
      </c>
      <c r="G123" s="24">
        <f>SUM(G28:G32)</f>
        <v>60</v>
      </c>
      <c r="H123" s="25">
        <f>SUM(H28:H32)</f>
        <v>35</v>
      </c>
      <c r="I123" s="23">
        <f t="shared" si="8"/>
        <v>65</v>
      </c>
      <c r="J123" s="24">
        <f>SUM(J28:J32)</f>
        <v>44</v>
      </c>
      <c r="K123" s="25">
        <f>SUM(K28:K32)</f>
        <v>21</v>
      </c>
    </row>
    <row r="124" spans="2:11" ht="12.75" customHeight="1">
      <c r="B124" s="18" t="s">
        <v>18</v>
      </c>
      <c r="C124" s="23">
        <f t="shared" si="6"/>
        <v>323</v>
      </c>
      <c r="D124" s="24">
        <f>SUM(D33:D37)</f>
        <v>166</v>
      </c>
      <c r="E124" s="25">
        <f>SUM(E33:E37)</f>
        <v>157</v>
      </c>
      <c r="F124" s="23">
        <f t="shared" si="7"/>
        <v>126</v>
      </c>
      <c r="G124" s="24">
        <f>SUM(G33:G37)</f>
        <v>74</v>
      </c>
      <c r="H124" s="25">
        <f>SUM(H33:H37)</f>
        <v>52</v>
      </c>
      <c r="I124" s="23">
        <f t="shared" si="8"/>
        <v>136</v>
      </c>
      <c r="J124" s="24">
        <f>SUM(J33:J37)</f>
        <v>64</v>
      </c>
      <c r="K124" s="25">
        <f>SUM(K33:K37)</f>
        <v>72</v>
      </c>
    </row>
    <row r="125" spans="2:11" ht="12.75" customHeight="1">
      <c r="B125" s="18" t="s">
        <v>19</v>
      </c>
      <c r="C125" s="23">
        <f t="shared" si="6"/>
        <v>400</v>
      </c>
      <c r="D125" s="24">
        <f>SUM(D38:D42)</f>
        <v>197</v>
      </c>
      <c r="E125" s="25">
        <f>SUM(E38:E42)</f>
        <v>203</v>
      </c>
      <c r="F125" s="23">
        <f t="shared" si="7"/>
        <v>173</v>
      </c>
      <c r="G125" s="24">
        <f>SUM(G38:G42)</f>
        <v>82</v>
      </c>
      <c r="H125" s="25">
        <f>SUM(H38:H42)</f>
        <v>91</v>
      </c>
      <c r="I125" s="23">
        <f t="shared" si="8"/>
        <v>220</v>
      </c>
      <c r="J125" s="24">
        <f>SUM(J38:J42)</f>
        <v>118</v>
      </c>
      <c r="K125" s="25">
        <f>SUM(K38:K42)</f>
        <v>102</v>
      </c>
    </row>
    <row r="126" spans="2:11" ht="12.75" customHeight="1">
      <c r="B126" s="18" t="s">
        <v>20</v>
      </c>
      <c r="C126" s="23">
        <f t="shared" si="6"/>
        <v>497</v>
      </c>
      <c r="D126" s="24">
        <f>SUM(D43:D47)</f>
        <v>230</v>
      </c>
      <c r="E126" s="25">
        <f>SUM(E43:E47)</f>
        <v>267</v>
      </c>
      <c r="F126" s="23">
        <f t="shared" si="7"/>
        <v>245</v>
      </c>
      <c r="G126" s="24">
        <f>SUM(G43:G47)</f>
        <v>139</v>
      </c>
      <c r="H126" s="25">
        <f>SUM(H43:H47)</f>
        <v>106</v>
      </c>
      <c r="I126" s="23">
        <f t="shared" si="8"/>
        <v>281</v>
      </c>
      <c r="J126" s="24">
        <f>SUM(J43:J47)</f>
        <v>145</v>
      </c>
      <c r="K126" s="25">
        <f>SUM(K43:K47)</f>
        <v>136</v>
      </c>
    </row>
    <row r="127" spans="2:11" ht="12.75" customHeight="1">
      <c r="B127" s="18" t="s">
        <v>21</v>
      </c>
      <c r="C127" s="23">
        <f t="shared" si="6"/>
        <v>580</v>
      </c>
      <c r="D127" s="24">
        <f>SUM(D48:D52)</f>
        <v>271</v>
      </c>
      <c r="E127" s="25">
        <f>SUM(E48:E52)</f>
        <v>309</v>
      </c>
      <c r="F127" s="23">
        <f t="shared" si="7"/>
        <v>315</v>
      </c>
      <c r="G127" s="24">
        <f>SUM(G48:G52)</f>
        <v>150</v>
      </c>
      <c r="H127" s="25">
        <f>SUM(H48:H52)</f>
        <v>165</v>
      </c>
      <c r="I127" s="23">
        <f t="shared" si="8"/>
        <v>309</v>
      </c>
      <c r="J127" s="24">
        <f>SUM(J48:J52)</f>
        <v>144</v>
      </c>
      <c r="K127" s="25">
        <f>SUM(K48:K52)</f>
        <v>165</v>
      </c>
    </row>
    <row r="128" spans="2:11" ht="12.75" customHeight="1">
      <c r="B128" s="18" t="s">
        <v>22</v>
      </c>
      <c r="C128" s="23">
        <f t="shared" si="6"/>
        <v>616</v>
      </c>
      <c r="D128" s="24">
        <f>SUM(D53:D57)</f>
        <v>325</v>
      </c>
      <c r="E128" s="25">
        <f>SUM(E53:E57)</f>
        <v>291</v>
      </c>
      <c r="F128" s="23">
        <f t="shared" si="7"/>
        <v>296</v>
      </c>
      <c r="G128" s="24">
        <f>SUM(G53:G57)</f>
        <v>162</v>
      </c>
      <c r="H128" s="25">
        <f>SUM(H53:H57)</f>
        <v>134</v>
      </c>
      <c r="I128" s="23">
        <f t="shared" si="8"/>
        <v>279</v>
      </c>
      <c r="J128" s="24">
        <f>SUM(J53:J57)</f>
        <v>154</v>
      </c>
      <c r="K128" s="25">
        <f>SUM(K53:K57)</f>
        <v>125</v>
      </c>
    </row>
    <row r="129" spans="2:11" ht="12.75" customHeight="1">
      <c r="B129" s="18" t="s">
        <v>23</v>
      </c>
      <c r="C129" s="23">
        <f t="shared" si="6"/>
        <v>559</v>
      </c>
      <c r="D129" s="24">
        <f>SUM(D58:D62)</f>
        <v>306</v>
      </c>
      <c r="E129" s="25">
        <f>SUM(E58:E62)</f>
        <v>253</v>
      </c>
      <c r="F129" s="23">
        <f t="shared" si="7"/>
        <v>288</v>
      </c>
      <c r="G129" s="24">
        <f>SUM(G58:G62)</f>
        <v>150</v>
      </c>
      <c r="H129" s="25">
        <f>SUM(H58:H62)</f>
        <v>138</v>
      </c>
      <c r="I129" s="23">
        <f t="shared" si="8"/>
        <v>266</v>
      </c>
      <c r="J129" s="24">
        <f>SUM(J58:J62)</f>
        <v>137</v>
      </c>
      <c r="K129" s="25">
        <f>SUM(K58:K62)</f>
        <v>129</v>
      </c>
    </row>
    <row r="130" spans="2:11" ht="12.75" customHeight="1">
      <c r="B130" s="18" t="s">
        <v>24</v>
      </c>
      <c r="C130" s="23">
        <f t="shared" si="6"/>
        <v>574</v>
      </c>
      <c r="D130" s="24">
        <f>SUM(D63:D67)</f>
        <v>303</v>
      </c>
      <c r="E130" s="25">
        <f>SUM(E63:E67)</f>
        <v>271</v>
      </c>
      <c r="F130" s="23">
        <f t="shared" si="7"/>
        <v>325</v>
      </c>
      <c r="G130" s="24">
        <f>SUM(G63:G67)</f>
        <v>183</v>
      </c>
      <c r="H130" s="25">
        <f>SUM(H63:H67)</f>
        <v>142</v>
      </c>
      <c r="I130" s="23">
        <f t="shared" si="8"/>
        <v>317</v>
      </c>
      <c r="J130" s="24">
        <f>SUM(J63:J67)</f>
        <v>175</v>
      </c>
      <c r="K130" s="25">
        <f>SUM(K63:K67)</f>
        <v>142</v>
      </c>
    </row>
    <row r="131" spans="2:11" ht="12.75" customHeight="1">
      <c r="B131" s="18" t="s">
        <v>25</v>
      </c>
      <c r="C131" s="23">
        <f t="shared" si="6"/>
        <v>773</v>
      </c>
      <c r="D131" s="24">
        <f>SUM(D68:D72)</f>
        <v>394</v>
      </c>
      <c r="E131" s="25">
        <f>SUM(E68:E72)</f>
        <v>379</v>
      </c>
      <c r="F131" s="23">
        <f t="shared" si="7"/>
        <v>431</v>
      </c>
      <c r="G131" s="24">
        <f>SUM(G68:G72)</f>
        <v>247</v>
      </c>
      <c r="H131" s="25">
        <f>SUM(H68:H72)</f>
        <v>184</v>
      </c>
      <c r="I131" s="23">
        <f t="shared" si="8"/>
        <v>519</v>
      </c>
      <c r="J131" s="24">
        <f>SUM(J68:J72)</f>
        <v>284</v>
      </c>
      <c r="K131" s="25">
        <f>SUM(K68:K72)</f>
        <v>235</v>
      </c>
    </row>
    <row r="132" spans="2:11" ht="12.75" customHeight="1">
      <c r="B132" s="18" t="s">
        <v>26</v>
      </c>
      <c r="C132" s="23">
        <f t="shared" si="6"/>
        <v>889</v>
      </c>
      <c r="D132" s="24">
        <f>SUM(D80:D84)</f>
        <v>474</v>
      </c>
      <c r="E132" s="25">
        <f>SUM(E80:E84)</f>
        <v>415</v>
      </c>
      <c r="F132" s="23">
        <f t="shared" si="7"/>
        <v>525</v>
      </c>
      <c r="G132" s="24">
        <f>SUM(G80:G84)</f>
        <v>278</v>
      </c>
      <c r="H132" s="25">
        <f>SUM(H80:H84)</f>
        <v>247</v>
      </c>
      <c r="I132" s="23">
        <f t="shared" si="8"/>
        <v>563</v>
      </c>
      <c r="J132" s="24">
        <f>SUM(J80:J84)</f>
        <v>301</v>
      </c>
      <c r="K132" s="25">
        <f>SUM(K80:K84)</f>
        <v>262</v>
      </c>
    </row>
    <row r="133" spans="2:11" ht="12.75" customHeight="1">
      <c r="B133" s="18" t="s">
        <v>27</v>
      </c>
      <c r="C133" s="23">
        <f t="shared" si="6"/>
        <v>825</v>
      </c>
      <c r="D133" s="24">
        <f>SUM(D85:D89)</f>
        <v>414</v>
      </c>
      <c r="E133" s="25">
        <f>SUM(E85:E89)</f>
        <v>411</v>
      </c>
      <c r="F133" s="23">
        <f t="shared" si="7"/>
        <v>459</v>
      </c>
      <c r="G133" s="24">
        <f>SUM(G85:G89)</f>
        <v>242</v>
      </c>
      <c r="H133" s="25">
        <f>SUM(H85:H89)</f>
        <v>217</v>
      </c>
      <c r="I133" s="23">
        <f t="shared" si="8"/>
        <v>522</v>
      </c>
      <c r="J133" s="24">
        <f>SUM(J85:J89)</f>
        <v>292</v>
      </c>
      <c r="K133" s="25">
        <f>SUM(K85:K89)</f>
        <v>230</v>
      </c>
    </row>
    <row r="134" spans="2:11" ht="12.75" customHeight="1">
      <c r="B134" s="18" t="s">
        <v>28</v>
      </c>
      <c r="C134" s="23">
        <f t="shared" si="6"/>
        <v>513</v>
      </c>
      <c r="D134" s="24">
        <f>SUM(D90:D94)</f>
        <v>252</v>
      </c>
      <c r="E134" s="25">
        <f>SUM(E90:E94)</f>
        <v>261</v>
      </c>
      <c r="F134" s="23">
        <f t="shared" si="7"/>
        <v>299</v>
      </c>
      <c r="G134" s="24">
        <f>SUM(G90:G94)</f>
        <v>140</v>
      </c>
      <c r="H134" s="25">
        <f>SUM(H90:H94)</f>
        <v>159</v>
      </c>
      <c r="I134" s="23">
        <f t="shared" si="8"/>
        <v>303</v>
      </c>
      <c r="J134" s="24">
        <f>SUM(J90:J94)</f>
        <v>153</v>
      </c>
      <c r="K134" s="25">
        <f>SUM(K90:K94)</f>
        <v>150</v>
      </c>
    </row>
    <row r="135" spans="2:11" ht="12.75" customHeight="1">
      <c r="B135" s="18" t="s">
        <v>29</v>
      </c>
      <c r="C135" s="23">
        <f t="shared" si="6"/>
        <v>446</v>
      </c>
      <c r="D135" s="24">
        <f>SUM(D95:D99)</f>
        <v>190</v>
      </c>
      <c r="E135" s="25">
        <f>SUM(E95:E99)</f>
        <v>256</v>
      </c>
      <c r="F135" s="23">
        <f t="shared" si="7"/>
        <v>262</v>
      </c>
      <c r="G135" s="24">
        <f>SUM(G95:G99)</f>
        <v>109</v>
      </c>
      <c r="H135" s="25">
        <f>SUM(H95:H99)</f>
        <v>153</v>
      </c>
      <c r="I135" s="23">
        <f t="shared" si="8"/>
        <v>286</v>
      </c>
      <c r="J135" s="24">
        <f>SUM(J95:J99)</f>
        <v>112</v>
      </c>
      <c r="K135" s="25">
        <f>SUM(K95:K99)</f>
        <v>174</v>
      </c>
    </row>
    <row r="136" spans="2:11" ht="12.75" customHeight="1">
      <c r="B136" s="18" t="s">
        <v>30</v>
      </c>
      <c r="C136" s="23">
        <f t="shared" si="6"/>
        <v>311</v>
      </c>
      <c r="D136" s="24">
        <f>SUM(D100:D104)</f>
        <v>117</v>
      </c>
      <c r="E136" s="25">
        <f>SUM(E100:E104)</f>
        <v>194</v>
      </c>
      <c r="F136" s="23">
        <f t="shared" si="7"/>
        <v>248</v>
      </c>
      <c r="G136" s="24">
        <f>SUM(G100:G104)</f>
        <v>103</v>
      </c>
      <c r="H136" s="25">
        <f>SUM(H100:H104)</f>
        <v>145</v>
      </c>
      <c r="I136" s="23">
        <f t="shared" si="8"/>
        <v>310</v>
      </c>
      <c r="J136" s="24">
        <f>SUM(J100:J104)</f>
        <v>112</v>
      </c>
      <c r="K136" s="25">
        <f>SUM(K100:K104)</f>
        <v>198</v>
      </c>
    </row>
    <row r="137" spans="2:11" ht="12.75" customHeight="1">
      <c r="B137" s="18" t="s">
        <v>31</v>
      </c>
      <c r="C137" s="23">
        <f t="shared" si="6"/>
        <v>273</v>
      </c>
      <c r="D137" s="24">
        <f>SUM(D105:D109)</f>
        <v>84</v>
      </c>
      <c r="E137" s="25">
        <f>SUM(E105:E109)</f>
        <v>189</v>
      </c>
      <c r="F137" s="23">
        <f t="shared" si="7"/>
        <v>163</v>
      </c>
      <c r="G137" s="24">
        <f>SUM(G105:G109)</f>
        <v>53</v>
      </c>
      <c r="H137" s="25">
        <f>SUM(H105:H109)</f>
        <v>110</v>
      </c>
      <c r="I137" s="23">
        <f t="shared" si="8"/>
        <v>211</v>
      </c>
      <c r="J137" s="24">
        <f>SUM(J105:J109)</f>
        <v>64</v>
      </c>
      <c r="K137" s="25">
        <f>SUM(K105:K109)</f>
        <v>147</v>
      </c>
    </row>
    <row r="138" spans="2:11" ht="12.75" customHeight="1">
      <c r="B138" s="18" t="s">
        <v>32</v>
      </c>
      <c r="C138" s="23">
        <f t="shared" si="6"/>
        <v>110</v>
      </c>
      <c r="D138" s="24">
        <f>SUM(D110:D114)</f>
        <v>25</v>
      </c>
      <c r="E138" s="25">
        <f>SUM(E110:E114)</f>
        <v>85</v>
      </c>
      <c r="F138" s="23">
        <f t="shared" si="7"/>
        <v>57</v>
      </c>
      <c r="G138" s="24">
        <f>SUM(G110:G114)</f>
        <v>11</v>
      </c>
      <c r="H138" s="25">
        <f>SUM(H110:H114)</f>
        <v>46</v>
      </c>
      <c r="I138" s="23">
        <f t="shared" si="8"/>
        <v>78</v>
      </c>
      <c r="J138" s="24">
        <f>SUM(J110:J114)</f>
        <v>21</v>
      </c>
      <c r="K138" s="25">
        <f>SUM(K110:K114)</f>
        <v>57</v>
      </c>
    </row>
    <row r="139" spans="2:11" ht="12.75" customHeight="1">
      <c r="B139" s="18" t="s">
        <v>10</v>
      </c>
      <c r="C139" s="23">
        <f t="shared" si="6"/>
        <v>19</v>
      </c>
      <c r="D139" s="24">
        <f>SUM(D115)</f>
        <v>0</v>
      </c>
      <c r="E139" s="25">
        <f>SUM(E115)</f>
        <v>19</v>
      </c>
      <c r="F139" s="23">
        <f t="shared" si="7"/>
        <v>21</v>
      </c>
      <c r="G139" s="24">
        <f>SUM(G115)</f>
        <v>6</v>
      </c>
      <c r="H139" s="25">
        <f>SUM(H115)</f>
        <v>15</v>
      </c>
      <c r="I139" s="23">
        <f t="shared" si="8"/>
        <v>17</v>
      </c>
      <c r="J139" s="24">
        <f>SUM(J115)</f>
        <v>1</v>
      </c>
      <c r="K139" s="25">
        <f>SUM(K115)</f>
        <v>16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1455</v>
      </c>
      <c r="D142" s="24">
        <f t="shared" si="9"/>
        <v>754</v>
      </c>
      <c r="E142" s="25">
        <f t="shared" si="9"/>
        <v>701</v>
      </c>
      <c r="F142" s="23">
        <f t="shared" si="9"/>
        <v>730</v>
      </c>
      <c r="G142" s="24">
        <f t="shared" si="9"/>
        <v>372</v>
      </c>
      <c r="H142" s="25">
        <f t="shared" si="9"/>
        <v>358</v>
      </c>
      <c r="I142" s="23">
        <f t="shared" si="9"/>
        <v>886</v>
      </c>
      <c r="J142" s="24">
        <f t="shared" si="9"/>
        <v>435</v>
      </c>
      <c r="K142" s="25">
        <f t="shared" si="9"/>
        <v>451</v>
      </c>
    </row>
    <row r="143" spans="2:11" ht="12.75" customHeight="1">
      <c r="B143" s="66" t="s">
        <v>35</v>
      </c>
      <c r="C143" s="23">
        <f aca="true" t="shared" si="10" ref="C143:K143">SUM(C122:C131)</f>
        <v>4847</v>
      </c>
      <c r="D143" s="24">
        <f t="shared" si="10"/>
        <v>2482</v>
      </c>
      <c r="E143" s="25">
        <f t="shared" si="10"/>
        <v>2365</v>
      </c>
      <c r="F143" s="23">
        <f t="shared" si="10"/>
        <v>2475</v>
      </c>
      <c r="G143" s="24">
        <f t="shared" si="10"/>
        <v>1354</v>
      </c>
      <c r="H143" s="25">
        <f t="shared" si="10"/>
        <v>1121</v>
      </c>
      <c r="I143" s="23">
        <f t="shared" si="10"/>
        <v>2640</v>
      </c>
      <c r="J143" s="24">
        <f t="shared" si="10"/>
        <v>1383</v>
      </c>
      <c r="K143" s="25">
        <f t="shared" si="10"/>
        <v>1257</v>
      </c>
    </row>
    <row r="144" spans="2:11" ht="12.75" customHeight="1">
      <c r="B144" s="66" t="s">
        <v>36</v>
      </c>
      <c r="C144" s="23">
        <f aca="true" t="shared" si="11" ref="C144:K144">SUM(C132:C139)</f>
        <v>3386</v>
      </c>
      <c r="D144" s="24">
        <f t="shared" si="11"/>
        <v>1556</v>
      </c>
      <c r="E144" s="25">
        <f t="shared" si="11"/>
        <v>1830</v>
      </c>
      <c r="F144" s="23">
        <f t="shared" si="11"/>
        <v>2034</v>
      </c>
      <c r="G144" s="24">
        <f t="shared" si="11"/>
        <v>942</v>
      </c>
      <c r="H144" s="25">
        <f t="shared" si="11"/>
        <v>1092</v>
      </c>
      <c r="I144" s="23">
        <f t="shared" si="11"/>
        <v>2290</v>
      </c>
      <c r="J144" s="24">
        <f t="shared" si="11"/>
        <v>1056</v>
      </c>
      <c r="K144" s="25">
        <f t="shared" si="11"/>
        <v>1234</v>
      </c>
    </row>
    <row r="145" spans="2:11" ht="12.75" customHeight="1">
      <c r="B145" s="66" t="s">
        <v>37</v>
      </c>
      <c r="C145" s="23">
        <f aca="true" t="shared" si="12" ref="C145:K145">SUM(C134:C139)</f>
        <v>1672</v>
      </c>
      <c r="D145" s="24">
        <f t="shared" si="12"/>
        <v>668</v>
      </c>
      <c r="E145" s="25">
        <f t="shared" si="12"/>
        <v>1004</v>
      </c>
      <c r="F145" s="23">
        <f t="shared" si="12"/>
        <v>1050</v>
      </c>
      <c r="G145" s="24">
        <f t="shared" si="12"/>
        <v>422</v>
      </c>
      <c r="H145" s="25">
        <f t="shared" si="12"/>
        <v>628</v>
      </c>
      <c r="I145" s="23">
        <f t="shared" si="12"/>
        <v>1205</v>
      </c>
      <c r="J145" s="24">
        <f t="shared" si="12"/>
        <v>463</v>
      </c>
      <c r="K145" s="25">
        <f t="shared" si="12"/>
        <v>742</v>
      </c>
    </row>
    <row r="146" spans="2:11" ht="12.75" customHeight="1">
      <c r="B146" s="67" t="s">
        <v>38</v>
      </c>
      <c r="C146" s="47"/>
      <c r="D146" s="48"/>
      <c r="E146" s="49"/>
      <c r="F146" s="47"/>
      <c r="G146" s="48"/>
      <c r="H146" s="49"/>
      <c r="I146" s="47"/>
      <c r="J146" s="48"/>
      <c r="K146" s="49"/>
    </row>
    <row r="147" spans="2:11" ht="12.75" customHeight="1">
      <c r="B147" s="66" t="s">
        <v>34</v>
      </c>
      <c r="C147" s="50">
        <f>C142/($C$6-$C$116)*100</f>
        <v>15.018579686209744</v>
      </c>
      <c r="D147" s="51">
        <f>D142/($D$6-$D$116)*100</f>
        <v>15.734557595993323</v>
      </c>
      <c r="E147" s="52">
        <f>E142/($E$6-$E$116)*100</f>
        <v>14.31781045751634</v>
      </c>
      <c r="F147" s="50">
        <f>F142/($F$6-$F$116)*100</f>
        <v>13.933956861996563</v>
      </c>
      <c r="G147" s="51">
        <f>G142/($G$6-$G$116)*100</f>
        <v>13.943028485757122</v>
      </c>
      <c r="H147" s="52">
        <f>H142/($H$6-$H$116)*100</f>
        <v>13.924542979385453</v>
      </c>
      <c r="I147" s="50">
        <f>I142/($I$6-$I$116)*100</f>
        <v>15.233837689133425</v>
      </c>
      <c r="J147" s="51">
        <f>J142/($J$6-$J$116)*100</f>
        <v>15.1356993736952</v>
      </c>
      <c r="K147" s="52">
        <f>K142/($K$6-$K$116)*100</f>
        <v>15.329707681849083</v>
      </c>
    </row>
    <row r="148" spans="2:11" ht="12.75" customHeight="1">
      <c r="B148" s="66" t="s">
        <v>35</v>
      </c>
      <c r="C148" s="50">
        <f aca="true" t="shared" si="13" ref="C148:C150">C143/($C$6-$C$116)*100</f>
        <v>50.03096614368291</v>
      </c>
      <c r="D148" s="51">
        <f aca="true" t="shared" si="14" ref="D148:D150">D143/($D$6-$D$116)*100</f>
        <v>51.794657762938236</v>
      </c>
      <c r="E148" s="52">
        <f aca="true" t="shared" si="15" ref="E148:E150">E143/($E$6-$E$116)*100</f>
        <v>48.3047385620915</v>
      </c>
      <c r="F148" s="50">
        <f aca="true" t="shared" si="16" ref="F148:F150">F143/($F$6-$F$116)*100</f>
        <v>47.24184004581027</v>
      </c>
      <c r="G148" s="51">
        <f aca="true" t="shared" si="17" ref="G148:G150">G143/($G$6-$G$116)*100</f>
        <v>50.7496251874063</v>
      </c>
      <c r="H148" s="52">
        <f aca="true" t="shared" si="18" ref="H148:H150">H143/($H$6-$H$116)*100</f>
        <v>43.60171139634383</v>
      </c>
      <c r="I148" s="50">
        <f aca="true" t="shared" si="19" ref="I148:I150">I143/($I$6-$I$116)*100</f>
        <v>45.39202200825309</v>
      </c>
      <c r="J148" s="51">
        <f aca="true" t="shared" si="20" ref="J148:J150">J143/($J$6-$J$116)*100</f>
        <v>48.12108559498956</v>
      </c>
      <c r="K148" s="52">
        <f aca="true" t="shared" si="21" ref="K148:K150">K143/($K$6-$K$116)*100</f>
        <v>42.72603670972128</v>
      </c>
    </row>
    <row r="149" spans="2:11" ht="12.75" customHeight="1">
      <c r="B149" s="66" t="s">
        <v>36</v>
      </c>
      <c r="C149" s="50">
        <f t="shared" si="13"/>
        <v>34.95045417010735</v>
      </c>
      <c r="D149" s="51">
        <f t="shared" si="14"/>
        <v>32.47078464106845</v>
      </c>
      <c r="E149" s="52">
        <f t="shared" si="15"/>
        <v>37.377450980392155</v>
      </c>
      <c r="F149" s="50">
        <f t="shared" si="16"/>
        <v>38.824203092193166</v>
      </c>
      <c r="G149" s="51">
        <f t="shared" si="17"/>
        <v>35.30734632683658</v>
      </c>
      <c r="H149" s="52">
        <f t="shared" si="18"/>
        <v>42.47374562427071</v>
      </c>
      <c r="I149" s="50">
        <f t="shared" si="19"/>
        <v>39.37414030261348</v>
      </c>
      <c r="J149" s="51">
        <f t="shared" si="20"/>
        <v>36.74321503131524</v>
      </c>
      <c r="K149" s="52">
        <f t="shared" si="21"/>
        <v>41.944255608429636</v>
      </c>
    </row>
    <row r="150" spans="2:11" ht="12.75" customHeight="1">
      <c r="B150" s="68" t="s">
        <v>37</v>
      </c>
      <c r="C150" s="54">
        <f t="shared" si="13"/>
        <v>17.258464079273327</v>
      </c>
      <c r="D150" s="55">
        <f t="shared" si="14"/>
        <v>13.939899833055092</v>
      </c>
      <c r="E150" s="56">
        <f t="shared" si="15"/>
        <v>20.50653594771242</v>
      </c>
      <c r="F150" s="54">
        <f t="shared" si="16"/>
        <v>20.041992746707386</v>
      </c>
      <c r="G150" s="55">
        <f t="shared" si="17"/>
        <v>15.817091454272864</v>
      </c>
      <c r="H150" s="56">
        <f t="shared" si="18"/>
        <v>24.42629327110074</v>
      </c>
      <c r="I150" s="54">
        <f t="shared" si="19"/>
        <v>20.718707015130676</v>
      </c>
      <c r="J150" s="55">
        <f t="shared" si="20"/>
        <v>16.109951287404314</v>
      </c>
      <c r="K150" s="56">
        <f t="shared" si="21"/>
        <v>25.220938137321554</v>
      </c>
    </row>
    <row r="151" spans="2:11" ht="12.75" customHeight="1">
      <c r="B151" s="69" t="s">
        <v>39</v>
      </c>
      <c r="C151" s="58">
        <f>D6/E6*100</f>
        <v>97.87581699346404</v>
      </c>
      <c r="D151" s="59" t="s">
        <v>40</v>
      </c>
      <c r="E151" s="60" t="s">
        <v>40</v>
      </c>
      <c r="F151" s="58">
        <f>G6/H6*100</f>
        <v>103.77285103072735</v>
      </c>
      <c r="G151" s="59" t="s">
        <v>40</v>
      </c>
      <c r="H151" s="60" t="s">
        <v>40</v>
      </c>
      <c r="I151" s="58">
        <f>J6/K6*100</f>
        <v>97.68864717878994</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1900</v>
      </c>
      <c r="D254" s="2">
        <f aca="true" t="shared" si="22" ref="D254:K254">D115*100</f>
        <v>0</v>
      </c>
      <c r="E254" s="2">
        <f t="shared" si="22"/>
        <v>1900</v>
      </c>
      <c r="F254" s="2">
        <f t="shared" si="22"/>
        <v>2100</v>
      </c>
      <c r="G254" s="2">
        <f t="shared" si="22"/>
        <v>600</v>
      </c>
      <c r="H254" s="2">
        <f t="shared" si="22"/>
        <v>1500</v>
      </c>
      <c r="I254" s="2">
        <f t="shared" si="22"/>
        <v>1700</v>
      </c>
      <c r="J254" s="2">
        <f t="shared" si="22"/>
        <v>100</v>
      </c>
      <c r="K254" s="2">
        <f t="shared" si="22"/>
        <v>1600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8AFFF-69F4-457E-8A89-91143BE5C39A}">
  <dimension ref="B2:K254"/>
  <sheetViews>
    <sheetView zoomScaleSheetLayoutView="100" workbookViewId="0" topLeftCell="A1">
      <pane ySplit="5" topLeftCell="A6"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138</v>
      </c>
      <c r="D4" s="7"/>
      <c r="E4" s="8"/>
      <c r="F4" s="6" t="s">
        <v>140</v>
      </c>
      <c r="G4" s="7"/>
      <c r="H4" s="8"/>
      <c r="I4" s="6" t="s">
        <v>142</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5963</v>
      </c>
      <c r="D6" s="14">
        <f>SUM(D8:D116)</f>
        <v>2967</v>
      </c>
      <c r="E6" s="15">
        <f>SUM(E8:E116)</f>
        <v>2996</v>
      </c>
      <c r="F6" s="13">
        <f>G6+H6</f>
        <v>5480</v>
      </c>
      <c r="G6" s="14">
        <f>SUM(G8:G116)</f>
        <v>2742</v>
      </c>
      <c r="H6" s="15">
        <f>SUM(H8:H116)</f>
        <v>2738</v>
      </c>
      <c r="I6" s="13">
        <f>J6+K6</f>
        <v>4979</v>
      </c>
      <c r="J6" s="14">
        <f>SUM(J8:J116)</f>
        <v>2416</v>
      </c>
      <c r="K6" s="15">
        <f>SUM(K8:K116)</f>
        <v>2563</v>
      </c>
    </row>
    <row r="7" spans="2:11" ht="12.75" customHeight="1">
      <c r="B7" s="18"/>
      <c r="C7" s="19"/>
      <c r="D7" s="20"/>
      <c r="E7" s="21"/>
      <c r="F7" s="19"/>
      <c r="G7" s="20"/>
      <c r="H7" s="21"/>
      <c r="I7" s="19"/>
      <c r="J7" s="20"/>
      <c r="K7" s="21"/>
    </row>
    <row r="8" spans="2:11" ht="12.75" customHeight="1">
      <c r="B8" s="18">
        <v>0</v>
      </c>
      <c r="C8" s="23">
        <f aca="true" t="shared" si="0" ref="C8:C71">D8+E8</f>
        <v>32</v>
      </c>
      <c r="D8" s="24">
        <v>15</v>
      </c>
      <c r="E8" s="25">
        <v>17</v>
      </c>
      <c r="F8" s="23">
        <f aca="true" t="shared" si="1" ref="F8:F71">G8+H8</f>
        <v>35</v>
      </c>
      <c r="G8" s="24">
        <v>18</v>
      </c>
      <c r="H8" s="25">
        <v>17</v>
      </c>
      <c r="I8" s="23">
        <f aca="true" t="shared" si="2" ref="I8:I71">J8+K8</f>
        <v>30</v>
      </c>
      <c r="J8" s="24">
        <v>10</v>
      </c>
      <c r="K8" s="25">
        <v>20</v>
      </c>
    </row>
    <row r="9" spans="2:11" ht="12.75" customHeight="1">
      <c r="B9" s="18">
        <v>1</v>
      </c>
      <c r="C9" s="23">
        <f t="shared" si="0"/>
        <v>46</v>
      </c>
      <c r="D9" s="24">
        <v>22</v>
      </c>
      <c r="E9" s="25">
        <v>24</v>
      </c>
      <c r="F9" s="23">
        <f t="shared" si="1"/>
        <v>43</v>
      </c>
      <c r="G9" s="24">
        <v>19</v>
      </c>
      <c r="H9" s="25">
        <v>24</v>
      </c>
      <c r="I9" s="23">
        <f t="shared" si="2"/>
        <v>37</v>
      </c>
      <c r="J9" s="24">
        <v>23</v>
      </c>
      <c r="K9" s="25">
        <v>14</v>
      </c>
    </row>
    <row r="10" spans="2:11" ht="12.75" customHeight="1">
      <c r="B10" s="18">
        <v>2</v>
      </c>
      <c r="C10" s="23">
        <f t="shared" si="0"/>
        <v>45</v>
      </c>
      <c r="D10" s="24">
        <v>20</v>
      </c>
      <c r="E10" s="25">
        <v>25</v>
      </c>
      <c r="F10" s="23">
        <f t="shared" si="1"/>
        <v>39</v>
      </c>
      <c r="G10" s="24">
        <v>18</v>
      </c>
      <c r="H10" s="25">
        <v>21</v>
      </c>
      <c r="I10" s="23">
        <f t="shared" si="2"/>
        <v>33</v>
      </c>
      <c r="J10" s="24">
        <v>22</v>
      </c>
      <c r="K10" s="25">
        <v>11</v>
      </c>
    </row>
    <row r="11" spans="2:11" ht="12.75" customHeight="1">
      <c r="B11" s="18">
        <v>3</v>
      </c>
      <c r="C11" s="23">
        <f t="shared" si="0"/>
        <v>55</v>
      </c>
      <c r="D11" s="24">
        <v>28</v>
      </c>
      <c r="E11" s="25">
        <v>27</v>
      </c>
      <c r="F11" s="23">
        <f t="shared" si="1"/>
        <v>42</v>
      </c>
      <c r="G11" s="24">
        <v>17</v>
      </c>
      <c r="H11" s="25">
        <v>25</v>
      </c>
      <c r="I11" s="23">
        <f t="shared" si="2"/>
        <v>39</v>
      </c>
      <c r="J11" s="24">
        <v>19</v>
      </c>
      <c r="K11" s="25">
        <v>20</v>
      </c>
    </row>
    <row r="12" spans="2:11" ht="12.75" customHeight="1">
      <c r="B12" s="18">
        <v>4</v>
      </c>
      <c r="C12" s="23">
        <f t="shared" si="0"/>
        <v>45</v>
      </c>
      <c r="D12" s="24">
        <v>19</v>
      </c>
      <c r="E12" s="25">
        <v>26</v>
      </c>
      <c r="F12" s="23">
        <f t="shared" si="1"/>
        <v>41</v>
      </c>
      <c r="G12" s="24">
        <v>16</v>
      </c>
      <c r="H12" s="25">
        <v>25</v>
      </c>
      <c r="I12" s="23">
        <f t="shared" si="2"/>
        <v>37</v>
      </c>
      <c r="J12" s="24">
        <v>18</v>
      </c>
      <c r="K12" s="25">
        <v>19</v>
      </c>
    </row>
    <row r="13" spans="2:11" ht="12.75" customHeight="1">
      <c r="B13" s="18">
        <v>5</v>
      </c>
      <c r="C13" s="23">
        <f t="shared" si="0"/>
        <v>56</v>
      </c>
      <c r="D13" s="24">
        <v>32</v>
      </c>
      <c r="E13" s="25">
        <v>24</v>
      </c>
      <c r="F13" s="23">
        <f t="shared" si="1"/>
        <v>54</v>
      </c>
      <c r="G13" s="24">
        <v>30</v>
      </c>
      <c r="H13" s="25">
        <v>24</v>
      </c>
      <c r="I13" s="23">
        <f t="shared" si="2"/>
        <v>34</v>
      </c>
      <c r="J13" s="24">
        <v>17</v>
      </c>
      <c r="K13" s="25">
        <v>17</v>
      </c>
    </row>
    <row r="14" spans="2:11" ht="12.75" customHeight="1">
      <c r="B14" s="18">
        <v>6</v>
      </c>
      <c r="C14" s="23">
        <f t="shared" si="0"/>
        <v>51</v>
      </c>
      <c r="D14" s="24">
        <v>31</v>
      </c>
      <c r="E14" s="25">
        <v>20</v>
      </c>
      <c r="F14" s="23">
        <f t="shared" si="1"/>
        <v>47</v>
      </c>
      <c r="G14" s="24">
        <v>19</v>
      </c>
      <c r="H14" s="25">
        <v>28</v>
      </c>
      <c r="I14" s="23">
        <f t="shared" si="2"/>
        <v>65</v>
      </c>
      <c r="J14" s="24">
        <v>31</v>
      </c>
      <c r="K14" s="25">
        <v>34</v>
      </c>
    </row>
    <row r="15" spans="2:11" ht="12.75" customHeight="1">
      <c r="B15" s="18">
        <v>7</v>
      </c>
      <c r="C15" s="23">
        <f t="shared" si="0"/>
        <v>67</v>
      </c>
      <c r="D15" s="24">
        <v>37</v>
      </c>
      <c r="E15" s="25">
        <v>30</v>
      </c>
      <c r="F15" s="23">
        <f t="shared" si="1"/>
        <v>59</v>
      </c>
      <c r="G15" s="24">
        <v>27</v>
      </c>
      <c r="H15" s="25">
        <v>32</v>
      </c>
      <c r="I15" s="23">
        <f t="shared" si="2"/>
        <v>45</v>
      </c>
      <c r="J15" s="24">
        <v>25</v>
      </c>
      <c r="K15" s="25">
        <v>20</v>
      </c>
    </row>
    <row r="16" spans="2:11" ht="12.75" customHeight="1">
      <c r="B16" s="18">
        <v>8</v>
      </c>
      <c r="C16" s="23">
        <f t="shared" si="0"/>
        <v>65</v>
      </c>
      <c r="D16" s="24">
        <v>37</v>
      </c>
      <c r="E16" s="25">
        <v>28</v>
      </c>
      <c r="F16" s="23">
        <f t="shared" si="1"/>
        <v>62</v>
      </c>
      <c r="G16" s="24">
        <v>33</v>
      </c>
      <c r="H16" s="25">
        <v>29</v>
      </c>
      <c r="I16" s="23">
        <f t="shared" si="2"/>
        <v>47</v>
      </c>
      <c r="J16" s="24">
        <v>19</v>
      </c>
      <c r="K16" s="25">
        <v>28</v>
      </c>
    </row>
    <row r="17" spans="2:11" ht="12.75" customHeight="1">
      <c r="B17" s="61">
        <v>9</v>
      </c>
      <c r="C17" s="27">
        <f t="shared" si="0"/>
        <v>66</v>
      </c>
      <c r="D17" s="28">
        <v>36</v>
      </c>
      <c r="E17" s="29">
        <v>30</v>
      </c>
      <c r="F17" s="27">
        <f t="shared" si="1"/>
        <v>65</v>
      </c>
      <c r="G17" s="28">
        <v>35</v>
      </c>
      <c r="H17" s="29">
        <v>30</v>
      </c>
      <c r="I17" s="27">
        <f t="shared" si="2"/>
        <v>62</v>
      </c>
      <c r="J17" s="28">
        <v>37</v>
      </c>
      <c r="K17" s="29">
        <v>25</v>
      </c>
    </row>
    <row r="18" spans="2:11" ht="12.75" customHeight="1">
      <c r="B18" s="18">
        <v>10</v>
      </c>
      <c r="C18" s="23">
        <f t="shared" si="0"/>
        <v>60</v>
      </c>
      <c r="D18" s="24">
        <v>25</v>
      </c>
      <c r="E18" s="25">
        <v>35</v>
      </c>
      <c r="F18" s="23">
        <f t="shared" si="1"/>
        <v>64</v>
      </c>
      <c r="G18" s="24">
        <v>25</v>
      </c>
      <c r="H18" s="25">
        <v>39</v>
      </c>
      <c r="I18" s="23">
        <f t="shared" si="2"/>
        <v>52</v>
      </c>
      <c r="J18" s="24">
        <v>22</v>
      </c>
      <c r="K18" s="25">
        <v>30</v>
      </c>
    </row>
    <row r="19" spans="2:11" ht="12.75" customHeight="1">
      <c r="B19" s="18">
        <v>11</v>
      </c>
      <c r="C19" s="23">
        <f t="shared" si="0"/>
        <v>66</v>
      </c>
      <c r="D19" s="24">
        <v>33</v>
      </c>
      <c r="E19" s="25">
        <v>33</v>
      </c>
      <c r="F19" s="23">
        <f t="shared" si="1"/>
        <v>48</v>
      </c>
      <c r="G19" s="24">
        <v>26</v>
      </c>
      <c r="H19" s="25">
        <v>22</v>
      </c>
      <c r="I19" s="23">
        <f t="shared" si="2"/>
        <v>55</v>
      </c>
      <c r="J19" s="24">
        <v>27</v>
      </c>
      <c r="K19" s="25">
        <v>28</v>
      </c>
    </row>
    <row r="20" spans="2:11" ht="12.75" customHeight="1">
      <c r="B20" s="18">
        <v>12</v>
      </c>
      <c r="C20" s="23">
        <f t="shared" si="0"/>
        <v>58</v>
      </c>
      <c r="D20" s="24">
        <v>28</v>
      </c>
      <c r="E20" s="25">
        <v>30</v>
      </c>
      <c r="F20" s="23">
        <f t="shared" si="1"/>
        <v>63</v>
      </c>
      <c r="G20" s="24">
        <v>35</v>
      </c>
      <c r="H20" s="25">
        <v>28</v>
      </c>
      <c r="I20" s="23">
        <f t="shared" si="2"/>
        <v>50</v>
      </c>
      <c r="J20" s="24">
        <v>22</v>
      </c>
      <c r="K20" s="25">
        <v>28</v>
      </c>
    </row>
    <row r="21" spans="2:11" ht="12.75" customHeight="1">
      <c r="B21" s="18">
        <v>13</v>
      </c>
      <c r="C21" s="23">
        <f t="shared" si="0"/>
        <v>60</v>
      </c>
      <c r="D21" s="24">
        <v>32</v>
      </c>
      <c r="E21" s="25">
        <v>28</v>
      </c>
      <c r="F21" s="23">
        <f t="shared" si="1"/>
        <v>39</v>
      </c>
      <c r="G21" s="24">
        <v>24</v>
      </c>
      <c r="H21" s="25">
        <v>15</v>
      </c>
      <c r="I21" s="23">
        <f t="shared" si="2"/>
        <v>64</v>
      </c>
      <c r="J21" s="24">
        <v>31</v>
      </c>
      <c r="K21" s="25">
        <v>33</v>
      </c>
    </row>
    <row r="22" spans="2:11" ht="12.75" customHeight="1">
      <c r="B22" s="18">
        <v>14</v>
      </c>
      <c r="C22" s="23">
        <f t="shared" si="0"/>
        <v>61</v>
      </c>
      <c r="D22" s="24">
        <v>33</v>
      </c>
      <c r="E22" s="25">
        <v>28</v>
      </c>
      <c r="F22" s="23">
        <f t="shared" si="1"/>
        <v>52</v>
      </c>
      <c r="G22" s="24">
        <v>24</v>
      </c>
      <c r="H22" s="25">
        <v>28</v>
      </c>
      <c r="I22" s="23">
        <f t="shared" si="2"/>
        <v>53</v>
      </c>
      <c r="J22" s="24">
        <v>28</v>
      </c>
      <c r="K22" s="25">
        <v>25</v>
      </c>
    </row>
    <row r="23" spans="2:11" ht="12.75" customHeight="1">
      <c r="B23" s="18">
        <v>15</v>
      </c>
      <c r="C23" s="23">
        <f t="shared" si="0"/>
        <v>62</v>
      </c>
      <c r="D23" s="24">
        <v>24</v>
      </c>
      <c r="E23" s="25">
        <v>38</v>
      </c>
      <c r="F23" s="23">
        <f t="shared" si="1"/>
        <v>50</v>
      </c>
      <c r="G23" s="24">
        <v>26</v>
      </c>
      <c r="H23" s="25">
        <v>24</v>
      </c>
      <c r="I23" s="23">
        <f t="shared" si="2"/>
        <v>59</v>
      </c>
      <c r="J23" s="24">
        <v>32</v>
      </c>
      <c r="K23" s="25">
        <v>27</v>
      </c>
    </row>
    <row r="24" spans="2:11" ht="12.75" customHeight="1">
      <c r="B24" s="18">
        <v>16</v>
      </c>
      <c r="C24" s="23">
        <f t="shared" si="0"/>
        <v>54</v>
      </c>
      <c r="D24" s="24">
        <v>28</v>
      </c>
      <c r="E24" s="25">
        <v>26</v>
      </c>
      <c r="F24" s="23">
        <f t="shared" si="1"/>
        <v>42</v>
      </c>
      <c r="G24" s="24">
        <v>20</v>
      </c>
      <c r="H24" s="25">
        <v>22</v>
      </c>
      <c r="I24" s="23">
        <f t="shared" si="2"/>
        <v>47</v>
      </c>
      <c r="J24" s="24">
        <v>21</v>
      </c>
      <c r="K24" s="25">
        <v>26</v>
      </c>
    </row>
    <row r="25" spans="2:11" ht="12.75" customHeight="1">
      <c r="B25" s="18">
        <v>17</v>
      </c>
      <c r="C25" s="23">
        <f t="shared" si="0"/>
        <v>41</v>
      </c>
      <c r="D25" s="24">
        <v>21</v>
      </c>
      <c r="E25" s="25">
        <v>20</v>
      </c>
      <c r="F25" s="23">
        <f t="shared" si="1"/>
        <v>49</v>
      </c>
      <c r="G25" s="24">
        <v>26</v>
      </c>
      <c r="H25" s="25">
        <v>23</v>
      </c>
      <c r="I25" s="23">
        <f t="shared" si="2"/>
        <v>33</v>
      </c>
      <c r="J25" s="24">
        <v>14</v>
      </c>
      <c r="K25" s="25">
        <v>19</v>
      </c>
    </row>
    <row r="26" spans="2:11" ht="12.75" customHeight="1">
      <c r="B26" s="18">
        <v>18</v>
      </c>
      <c r="C26" s="23">
        <f t="shared" si="0"/>
        <v>47</v>
      </c>
      <c r="D26" s="24">
        <v>26</v>
      </c>
      <c r="E26" s="25">
        <v>21</v>
      </c>
      <c r="F26" s="23">
        <f t="shared" si="1"/>
        <v>28</v>
      </c>
      <c r="G26" s="24">
        <v>22</v>
      </c>
      <c r="H26" s="25">
        <v>6</v>
      </c>
      <c r="I26" s="23">
        <f t="shared" si="2"/>
        <v>24</v>
      </c>
      <c r="J26" s="24">
        <v>13</v>
      </c>
      <c r="K26" s="25">
        <v>11</v>
      </c>
    </row>
    <row r="27" spans="2:11" ht="12.75" customHeight="1">
      <c r="B27" s="61">
        <v>19</v>
      </c>
      <c r="C27" s="27">
        <f t="shared" si="0"/>
        <v>18</v>
      </c>
      <c r="D27" s="28">
        <v>6</v>
      </c>
      <c r="E27" s="29">
        <v>12</v>
      </c>
      <c r="F27" s="27">
        <f t="shared" si="1"/>
        <v>14</v>
      </c>
      <c r="G27" s="28">
        <v>8</v>
      </c>
      <c r="H27" s="29">
        <v>6</v>
      </c>
      <c r="I27" s="27">
        <f t="shared" si="2"/>
        <v>5</v>
      </c>
      <c r="J27" s="28">
        <v>3</v>
      </c>
      <c r="K27" s="29">
        <v>2</v>
      </c>
    </row>
    <row r="28" spans="2:11" ht="12.75" customHeight="1">
      <c r="B28" s="18">
        <v>20</v>
      </c>
      <c r="C28" s="23">
        <f t="shared" si="0"/>
        <v>11</v>
      </c>
      <c r="D28" s="24">
        <v>4</v>
      </c>
      <c r="E28" s="25">
        <v>7</v>
      </c>
      <c r="F28" s="23">
        <f t="shared" si="1"/>
        <v>23</v>
      </c>
      <c r="G28" s="24">
        <v>14</v>
      </c>
      <c r="H28" s="25">
        <v>9</v>
      </c>
      <c r="I28" s="23">
        <f t="shared" si="2"/>
        <v>5</v>
      </c>
      <c r="J28" s="24">
        <v>0</v>
      </c>
      <c r="K28" s="25">
        <v>5</v>
      </c>
    </row>
    <row r="29" spans="2:11" ht="12.75" customHeight="1">
      <c r="B29" s="18">
        <v>21</v>
      </c>
      <c r="C29" s="23">
        <f t="shared" si="0"/>
        <v>18</v>
      </c>
      <c r="D29" s="24">
        <v>10</v>
      </c>
      <c r="E29" s="25">
        <v>8</v>
      </c>
      <c r="F29" s="23">
        <f t="shared" si="1"/>
        <v>8</v>
      </c>
      <c r="G29" s="24">
        <v>8</v>
      </c>
      <c r="H29" s="25">
        <v>0</v>
      </c>
      <c r="I29" s="23">
        <f t="shared" si="2"/>
        <v>11</v>
      </c>
      <c r="J29" s="24">
        <v>5</v>
      </c>
      <c r="K29" s="25">
        <v>6</v>
      </c>
    </row>
    <row r="30" spans="2:11" ht="12.75" customHeight="1">
      <c r="B30" s="18">
        <v>22</v>
      </c>
      <c r="C30" s="23">
        <f t="shared" si="0"/>
        <v>13</v>
      </c>
      <c r="D30" s="24">
        <v>6</v>
      </c>
      <c r="E30" s="25">
        <v>7</v>
      </c>
      <c r="F30" s="23">
        <f t="shared" si="1"/>
        <v>4</v>
      </c>
      <c r="G30" s="24">
        <v>-2</v>
      </c>
      <c r="H30" s="25">
        <v>6</v>
      </c>
      <c r="I30" s="23">
        <f t="shared" si="2"/>
        <v>8</v>
      </c>
      <c r="J30" s="24">
        <v>7</v>
      </c>
      <c r="K30" s="25">
        <v>1</v>
      </c>
    </row>
    <row r="31" spans="2:11" ht="12.75" customHeight="1">
      <c r="B31" s="18">
        <v>23</v>
      </c>
      <c r="C31" s="23">
        <f t="shared" si="0"/>
        <v>18</v>
      </c>
      <c r="D31" s="24">
        <v>11</v>
      </c>
      <c r="E31" s="25">
        <v>7</v>
      </c>
      <c r="F31" s="23">
        <f t="shared" si="1"/>
        <v>19</v>
      </c>
      <c r="G31" s="24">
        <v>12</v>
      </c>
      <c r="H31" s="25">
        <v>7</v>
      </c>
      <c r="I31" s="23">
        <f t="shared" si="2"/>
        <v>9</v>
      </c>
      <c r="J31" s="24">
        <v>4</v>
      </c>
      <c r="K31" s="25">
        <v>5</v>
      </c>
    </row>
    <row r="32" spans="2:11" ht="12.75" customHeight="1">
      <c r="B32" s="18">
        <v>24</v>
      </c>
      <c r="C32" s="23">
        <f t="shared" si="0"/>
        <v>17</v>
      </c>
      <c r="D32" s="24">
        <v>8</v>
      </c>
      <c r="E32" s="25">
        <v>9</v>
      </c>
      <c r="F32" s="23">
        <f t="shared" si="1"/>
        <v>21</v>
      </c>
      <c r="G32" s="24">
        <v>13</v>
      </c>
      <c r="H32" s="25">
        <v>8</v>
      </c>
      <c r="I32" s="23">
        <f t="shared" si="2"/>
        <v>16</v>
      </c>
      <c r="J32" s="24">
        <v>13</v>
      </c>
      <c r="K32" s="25">
        <v>3</v>
      </c>
    </row>
    <row r="33" spans="2:11" ht="12.75" customHeight="1">
      <c r="B33" s="18">
        <v>25</v>
      </c>
      <c r="C33" s="23">
        <f t="shared" si="0"/>
        <v>43</v>
      </c>
      <c r="D33" s="24">
        <v>25</v>
      </c>
      <c r="E33" s="25">
        <v>18</v>
      </c>
      <c r="F33" s="23">
        <f t="shared" si="1"/>
        <v>26</v>
      </c>
      <c r="G33" s="24">
        <v>19</v>
      </c>
      <c r="H33" s="25">
        <v>7</v>
      </c>
      <c r="I33" s="23">
        <f t="shared" si="2"/>
        <v>14</v>
      </c>
      <c r="J33" s="24">
        <v>4</v>
      </c>
      <c r="K33" s="25">
        <v>10</v>
      </c>
    </row>
    <row r="34" spans="2:11" ht="12.75" customHeight="1">
      <c r="B34" s="18">
        <v>26</v>
      </c>
      <c r="C34" s="23">
        <f t="shared" si="0"/>
        <v>21</v>
      </c>
      <c r="D34" s="24">
        <v>12</v>
      </c>
      <c r="E34" s="25">
        <v>9</v>
      </c>
      <c r="F34" s="23">
        <f t="shared" si="1"/>
        <v>30</v>
      </c>
      <c r="G34" s="24">
        <v>13</v>
      </c>
      <c r="H34" s="25">
        <v>17</v>
      </c>
      <c r="I34" s="23">
        <f t="shared" si="2"/>
        <v>19</v>
      </c>
      <c r="J34" s="24">
        <v>11</v>
      </c>
      <c r="K34" s="25">
        <v>8</v>
      </c>
    </row>
    <row r="35" spans="2:11" ht="12.75" customHeight="1">
      <c r="B35" s="18">
        <v>27</v>
      </c>
      <c r="C35" s="23">
        <f t="shared" si="0"/>
        <v>48</v>
      </c>
      <c r="D35" s="24">
        <v>26</v>
      </c>
      <c r="E35" s="25">
        <v>22</v>
      </c>
      <c r="F35" s="23">
        <f t="shared" si="1"/>
        <v>38</v>
      </c>
      <c r="G35" s="24">
        <v>20</v>
      </c>
      <c r="H35" s="25">
        <v>18</v>
      </c>
      <c r="I35" s="23">
        <f t="shared" si="2"/>
        <v>25</v>
      </c>
      <c r="J35" s="24">
        <v>12</v>
      </c>
      <c r="K35" s="25">
        <v>13</v>
      </c>
    </row>
    <row r="36" spans="2:11" ht="12.75" customHeight="1">
      <c r="B36" s="18">
        <v>28</v>
      </c>
      <c r="C36" s="23">
        <f t="shared" si="0"/>
        <v>38</v>
      </c>
      <c r="D36" s="24">
        <v>19</v>
      </c>
      <c r="E36" s="25">
        <v>19</v>
      </c>
      <c r="F36" s="23">
        <f t="shared" si="1"/>
        <v>35</v>
      </c>
      <c r="G36" s="24">
        <v>18</v>
      </c>
      <c r="H36" s="25">
        <v>17</v>
      </c>
      <c r="I36" s="23">
        <f t="shared" si="2"/>
        <v>25</v>
      </c>
      <c r="J36" s="24">
        <v>12</v>
      </c>
      <c r="K36" s="25">
        <v>13</v>
      </c>
    </row>
    <row r="37" spans="2:11" ht="12.75" customHeight="1">
      <c r="B37" s="61">
        <v>29</v>
      </c>
      <c r="C37" s="27">
        <f t="shared" si="0"/>
        <v>33</v>
      </c>
      <c r="D37" s="28">
        <v>23</v>
      </c>
      <c r="E37" s="29">
        <v>10</v>
      </c>
      <c r="F37" s="27">
        <f t="shared" si="1"/>
        <v>37</v>
      </c>
      <c r="G37" s="28">
        <v>20</v>
      </c>
      <c r="H37" s="29">
        <v>17</v>
      </c>
      <c r="I37" s="27">
        <f t="shared" si="2"/>
        <v>31</v>
      </c>
      <c r="J37" s="28">
        <v>10</v>
      </c>
      <c r="K37" s="29">
        <v>21</v>
      </c>
    </row>
    <row r="38" spans="2:11" ht="12.75" customHeight="1">
      <c r="B38" s="18">
        <v>30</v>
      </c>
      <c r="C38" s="23">
        <f t="shared" si="0"/>
        <v>44</v>
      </c>
      <c r="D38" s="24">
        <v>31</v>
      </c>
      <c r="E38" s="25">
        <v>13</v>
      </c>
      <c r="F38" s="23">
        <f t="shared" si="1"/>
        <v>35</v>
      </c>
      <c r="G38" s="24">
        <v>17</v>
      </c>
      <c r="H38" s="25">
        <v>18</v>
      </c>
      <c r="I38" s="23">
        <f t="shared" si="2"/>
        <v>29</v>
      </c>
      <c r="J38" s="24">
        <v>13</v>
      </c>
      <c r="K38" s="25">
        <v>16</v>
      </c>
    </row>
    <row r="39" spans="2:11" ht="12.75" customHeight="1">
      <c r="B39" s="18">
        <v>31</v>
      </c>
      <c r="C39" s="23">
        <f t="shared" si="0"/>
        <v>35</v>
      </c>
      <c r="D39" s="24">
        <v>13</v>
      </c>
      <c r="E39" s="25">
        <v>22</v>
      </c>
      <c r="F39" s="23">
        <f t="shared" si="1"/>
        <v>38</v>
      </c>
      <c r="G39" s="24">
        <v>16</v>
      </c>
      <c r="H39" s="25">
        <v>22</v>
      </c>
      <c r="I39" s="23">
        <f t="shared" si="2"/>
        <v>28</v>
      </c>
      <c r="J39" s="24">
        <v>21</v>
      </c>
      <c r="K39" s="25">
        <v>7</v>
      </c>
    </row>
    <row r="40" spans="2:11" ht="12.75" customHeight="1">
      <c r="B40" s="18">
        <v>32</v>
      </c>
      <c r="C40" s="23">
        <f t="shared" si="0"/>
        <v>52</v>
      </c>
      <c r="D40" s="24">
        <v>23</v>
      </c>
      <c r="E40" s="25">
        <v>29</v>
      </c>
      <c r="F40" s="23">
        <f t="shared" si="1"/>
        <v>40</v>
      </c>
      <c r="G40" s="24">
        <v>22</v>
      </c>
      <c r="H40" s="25">
        <v>18</v>
      </c>
      <c r="I40" s="23">
        <f t="shared" si="2"/>
        <v>40</v>
      </c>
      <c r="J40" s="24">
        <v>14</v>
      </c>
      <c r="K40" s="25">
        <v>26</v>
      </c>
    </row>
    <row r="41" spans="2:11" ht="12.75" customHeight="1">
      <c r="B41" s="18">
        <v>33</v>
      </c>
      <c r="C41" s="23">
        <f t="shared" si="0"/>
        <v>61</v>
      </c>
      <c r="D41" s="24">
        <v>32</v>
      </c>
      <c r="E41" s="25">
        <v>29</v>
      </c>
      <c r="F41" s="23">
        <f t="shared" si="1"/>
        <v>46</v>
      </c>
      <c r="G41" s="24">
        <v>24</v>
      </c>
      <c r="H41" s="25">
        <v>22</v>
      </c>
      <c r="I41" s="23">
        <f t="shared" si="2"/>
        <v>47</v>
      </c>
      <c r="J41" s="24">
        <v>22</v>
      </c>
      <c r="K41" s="25">
        <v>25</v>
      </c>
    </row>
    <row r="42" spans="2:11" ht="12.75" customHeight="1">
      <c r="B42" s="18">
        <v>34</v>
      </c>
      <c r="C42" s="23">
        <f t="shared" si="0"/>
        <v>38</v>
      </c>
      <c r="D42" s="24">
        <v>21</v>
      </c>
      <c r="E42" s="25">
        <v>17</v>
      </c>
      <c r="F42" s="23">
        <f t="shared" si="1"/>
        <v>36</v>
      </c>
      <c r="G42" s="24">
        <v>21</v>
      </c>
      <c r="H42" s="25">
        <v>15</v>
      </c>
      <c r="I42" s="23">
        <f t="shared" si="2"/>
        <v>42</v>
      </c>
      <c r="J42" s="24">
        <v>17</v>
      </c>
      <c r="K42" s="25">
        <v>25</v>
      </c>
    </row>
    <row r="43" spans="2:11" ht="12.75" customHeight="1">
      <c r="B43" s="18">
        <v>35</v>
      </c>
      <c r="C43" s="23">
        <f t="shared" si="0"/>
        <v>63</v>
      </c>
      <c r="D43" s="24">
        <v>30</v>
      </c>
      <c r="E43" s="25">
        <v>33</v>
      </c>
      <c r="F43" s="23">
        <f t="shared" si="1"/>
        <v>50</v>
      </c>
      <c r="G43" s="24">
        <v>30</v>
      </c>
      <c r="H43" s="25">
        <v>20</v>
      </c>
      <c r="I43" s="23">
        <f t="shared" si="2"/>
        <v>50</v>
      </c>
      <c r="J43" s="24">
        <v>28</v>
      </c>
      <c r="K43" s="25">
        <v>22</v>
      </c>
    </row>
    <row r="44" spans="2:11" ht="12.75" customHeight="1">
      <c r="B44" s="18">
        <v>36</v>
      </c>
      <c r="C44" s="23">
        <f t="shared" si="0"/>
        <v>56</v>
      </c>
      <c r="D44" s="24">
        <v>29</v>
      </c>
      <c r="E44" s="25">
        <v>27</v>
      </c>
      <c r="F44" s="23">
        <f t="shared" si="1"/>
        <v>42</v>
      </c>
      <c r="G44" s="24">
        <v>16</v>
      </c>
      <c r="H44" s="25">
        <v>26</v>
      </c>
      <c r="I44" s="23">
        <f t="shared" si="2"/>
        <v>47</v>
      </c>
      <c r="J44" s="24">
        <v>20</v>
      </c>
      <c r="K44" s="25">
        <v>27</v>
      </c>
    </row>
    <row r="45" spans="2:11" ht="12.75" customHeight="1">
      <c r="B45" s="18">
        <v>37</v>
      </c>
      <c r="C45" s="23">
        <f t="shared" si="0"/>
        <v>64</v>
      </c>
      <c r="D45" s="24">
        <v>28</v>
      </c>
      <c r="E45" s="25">
        <v>36</v>
      </c>
      <c r="F45" s="23">
        <f t="shared" si="1"/>
        <v>54</v>
      </c>
      <c r="G45" s="24">
        <v>23</v>
      </c>
      <c r="H45" s="25">
        <v>31</v>
      </c>
      <c r="I45" s="23">
        <f t="shared" si="2"/>
        <v>45</v>
      </c>
      <c r="J45" s="24">
        <v>24</v>
      </c>
      <c r="K45" s="25">
        <v>21</v>
      </c>
    </row>
    <row r="46" spans="2:11" ht="12.75" customHeight="1">
      <c r="B46" s="18">
        <v>38</v>
      </c>
      <c r="C46" s="23">
        <f t="shared" si="0"/>
        <v>67</v>
      </c>
      <c r="D46" s="24">
        <v>35</v>
      </c>
      <c r="E46" s="25">
        <v>32</v>
      </c>
      <c r="F46" s="23">
        <f t="shared" si="1"/>
        <v>72</v>
      </c>
      <c r="G46" s="24">
        <v>35</v>
      </c>
      <c r="H46" s="25">
        <v>37</v>
      </c>
      <c r="I46" s="23">
        <f t="shared" si="2"/>
        <v>62</v>
      </c>
      <c r="J46" s="24">
        <v>29</v>
      </c>
      <c r="K46" s="25">
        <v>33</v>
      </c>
    </row>
    <row r="47" spans="2:11" ht="12.75" customHeight="1">
      <c r="B47" s="61">
        <v>39</v>
      </c>
      <c r="C47" s="27">
        <f t="shared" si="0"/>
        <v>85</v>
      </c>
      <c r="D47" s="28">
        <v>44</v>
      </c>
      <c r="E47" s="29">
        <v>41</v>
      </c>
      <c r="F47" s="27">
        <f t="shared" si="1"/>
        <v>85</v>
      </c>
      <c r="G47" s="28">
        <v>42</v>
      </c>
      <c r="H47" s="29">
        <v>43</v>
      </c>
      <c r="I47" s="27">
        <f t="shared" si="2"/>
        <v>70</v>
      </c>
      <c r="J47" s="28">
        <v>29</v>
      </c>
      <c r="K47" s="29">
        <v>41</v>
      </c>
    </row>
    <row r="48" spans="2:11" ht="12.75" customHeight="1">
      <c r="B48" s="18">
        <v>40</v>
      </c>
      <c r="C48" s="23">
        <f t="shared" si="0"/>
        <v>90</v>
      </c>
      <c r="D48" s="24">
        <v>52</v>
      </c>
      <c r="E48" s="25">
        <v>38</v>
      </c>
      <c r="F48" s="23">
        <f t="shared" si="1"/>
        <v>60</v>
      </c>
      <c r="G48" s="24">
        <v>32</v>
      </c>
      <c r="H48" s="25">
        <v>28</v>
      </c>
      <c r="I48" s="23">
        <f t="shared" si="2"/>
        <v>63</v>
      </c>
      <c r="J48" s="24">
        <v>32</v>
      </c>
      <c r="K48" s="25">
        <v>31</v>
      </c>
    </row>
    <row r="49" spans="2:11" ht="12.75" customHeight="1">
      <c r="B49" s="18">
        <v>41</v>
      </c>
      <c r="C49" s="23">
        <f t="shared" si="0"/>
        <v>78</v>
      </c>
      <c r="D49" s="24">
        <v>35</v>
      </c>
      <c r="E49" s="25">
        <v>43</v>
      </c>
      <c r="F49" s="23">
        <f t="shared" si="1"/>
        <v>75</v>
      </c>
      <c r="G49" s="24">
        <v>43</v>
      </c>
      <c r="H49" s="25">
        <v>32</v>
      </c>
      <c r="I49" s="23">
        <f t="shared" si="2"/>
        <v>60</v>
      </c>
      <c r="J49" s="24">
        <v>33</v>
      </c>
      <c r="K49" s="25">
        <v>27</v>
      </c>
    </row>
    <row r="50" spans="2:11" ht="12.75" customHeight="1">
      <c r="B50" s="18">
        <v>42</v>
      </c>
      <c r="C50" s="23">
        <f t="shared" si="0"/>
        <v>69</v>
      </c>
      <c r="D50" s="24">
        <v>39</v>
      </c>
      <c r="E50" s="25">
        <v>30</v>
      </c>
      <c r="F50" s="23">
        <f t="shared" si="1"/>
        <v>73</v>
      </c>
      <c r="G50" s="24">
        <v>37</v>
      </c>
      <c r="H50" s="25">
        <v>36</v>
      </c>
      <c r="I50" s="23">
        <f t="shared" si="2"/>
        <v>77</v>
      </c>
      <c r="J50" s="24">
        <v>29</v>
      </c>
      <c r="K50" s="25">
        <v>48</v>
      </c>
    </row>
    <row r="51" spans="2:11" ht="12.75" customHeight="1">
      <c r="B51" s="18">
        <v>43</v>
      </c>
      <c r="C51" s="23">
        <f t="shared" si="0"/>
        <v>75</v>
      </c>
      <c r="D51" s="24">
        <v>44</v>
      </c>
      <c r="E51" s="25">
        <v>31</v>
      </c>
      <c r="F51" s="23">
        <f t="shared" si="1"/>
        <v>51</v>
      </c>
      <c r="G51" s="24">
        <v>26</v>
      </c>
      <c r="H51" s="25">
        <v>25</v>
      </c>
      <c r="I51" s="23">
        <f t="shared" si="2"/>
        <v>71</v>
      </c>
      <c r="J51" s="24">
        <v>29</v>
      </c>
      <c r="K51" s="25">
        <v>42</v>
      </c>
    </row>
    <row r="52" spans="2:11" ht="12.75" customHeight="1">
      <c r="B52" s="18">
        <v>44</v>
      </c>
      <c r="C52" s="23">
        <f t="shared" si="0"/>
        <v>65</v>
      </c>
      <c r="D52" s="24">
        <v>31</v>
      </c>
      <c r="E52" s="25">
        <v>34</v>
      </c>
      <c r="F52" s="23">
        <f t="shared" si="1"/>
        <v>59</v>
      </c>
      <c r="G52" s="24">
        <v>35</v>
      </c>
      <c r="H52" s="25">
        <v>24</v>
      </c>
      <c r="I52" s="23">
        <f t="shared" si="2"/>
        <v>71</v>
      </c>
      <c r="J52" s="24">
        <v>39</v>
      </c>
      <c r="K52" s="25">
        <v>32</v>
      </c>
    </row>
    <row r="53" spans="2:11" ht="12.75" customHeight="1">
      <c r="B53" s="18">
        <v>45</v>
      </c>
      <c r="C53" s="23">
        <f t="shared" si="0"/>
        <v>61</v>
      </c>
      <c r="D53" s="24">
        <v>32</v>
      </c>
      <c r="E53" s="25">
        <v>29</v>
      </c>
      <c r="F53" s="23">
        <f t="shared" si="1"/>
        <v>71</v>
      </c>
      <c r="G53" s="24">
        <v>37</v>
      </c>
      <c r="H53" s="25">
        <v>34</v>
      </c>
      <c r="I53" s="23">
        <f t="shared" si="2"/>
        <v>55</v>
      </c>
      <c r="J53" s="24">
        <v>29</v>
      </c>
      <c r="K53" s="25">
        <v>26</v>
      </c>
    </row>
    <row r="54" spans="2:11" ht="12.75" customHeight="1">
      <c r="B54" s="18">
        <v>46</v>
      </c>
      <c r="C54" s="23">
        <f t="shared" si="0"/>
        <v>73</v>
      </c>
      <c r="D54" s="24">
        <v>38</v>
      </c>
      <c r="E54" s="25">
        <v>35</v>
      </c>
      <c r="F54" s="23">
        <f t="shared" si="1"/>
        <v>67</v>
      </c>
      <c r="G54" s="24">
        <v>34</v>
      </c>
      <c r="H54" s="25">
        <v>33</v>
      </c>
      <c r="I54" s="23">
        <f t="shared" si="2"/>
        <v>56</v>
      </c>
      <c r="J54" s="24">
        <v>32</v>
      </c>
      <c r="K54" s="25">
        <v>24</v>
      </c>
    </row>
    <row r="55" spans="2:11" ht="12.75" customHeight="1">
      <c r="B55" s="18">
        <v>47</v>
      </c>
      <c r="C55" s="23">
        <f t="shared" si="0"/>
        <v>72</v>
      </c>
      <c r="D55" s="24">
        <v>38</v>
      </c>
      <c r="E55" s="25">
        <v>34</v>
      </c>
      <c r="F55" s="23">
        <f t="shared" si="1"/>
        <v>47</v>
      </c>
      <c r="G55" s="24">
        <v>25</v>
      </c>
      <c r="H55" s="25">
        <v>22</v>
      </c>
      <c r="I55" s="23">
        <f t="shared" si="2"/>
        <v>65</v>
      </c>
      <c r="J55" s="24">
        <v>30</v>
      </c>
      <c r="K55" s="25">
        <v>35</v>
      </c>
    </row>
    <row r="56" spans="2:11" ht="12.75" customHeight="1">
      <c r="B56" s="18">
        <v>48</v>
      </c>
      <c r="C56" s="23">
        <f t="shared" si="0"/>
        <v>71</v>
      </c>
      <c r="D56" s="24">
        <v>35</v>
      </c>
      <c r="E56" s="25">
        <v>36</v>
      </c>
      <c r="F56" s="23">
        <f t="shared" si="1"/>
        <v>73</v>
      </c>
      <c r="G56" s="24">
        <v>36</v>
      </c>
      <c r="H56" s="25">
        <v>37</v>
      </c>
      <c r="I56" s="23">
        <f t="shared" si="2"/>
        <v>60</v>
      </c>
      <c r="J56" s="24">
        <v>32</v>
      </c>
      <c r="K56" s="25">
        <v>28</v>
      </c>
    </row>
    <row r="57" spans="2:11" ht="12.75" customHeight="1">
      <c r="B57" s="61">
        <v>49</v>
      </c>
      <c r="C57" s="27">
        <f t="shared" si="0"/>
        <v>85</v>
      </c>
      <c r="D57" s="28">
        <v>50</v>
      </c>
      <c r="E57" s="29">
        <v>35</v>
      </c>
      <c r="F57" s="27">
        <f t="shared" si="1"/>
        <v>74</v>
      </c>
      <c r="G57" s="28">
        <v>32</v>
      </c>
      <c r="H57" s="29">
        <v>42</v>
      </c>
      <c r="I57" s="27">
        <f t="shared" si="2"/>
        <v>62</v>
      </c>
      <c r="J57" s="28">
        <v>39</v>
      </c>
      <c r="K57" s="29">
        <v>23</v>
      </c>
    </row>
    <row r="58" spans="2:11" ht="12.75" customHeight="1">
      <c r="B58" s="18">
        <v>50</v>
      </c>
      <c r="C58" s="23">
        <f t="shared" si="0"/>
        <v>75</v>
      </c>
      <c r="D58" s="24">
        <v>39</v>
      </c>
      <c r="E58" s="25">
        <v>36</v>
      </c>
      <c r="F58" s="23">
        <f t="shared" si="1"/>
        <v>57</v>
      </c>
      <c r="G58" s="24">
        <v>25</v>
      </c>
      <c r="H58" s="25">
        <v>32</v>
      </c>
      <c r="I58" s="23">
        <f t="shared" si="2"/>
        <v>61</v>
      </c>
      <c r="J58" s="24">
        <v>32</v>
      </c>
      <c r="K58" s="25">
        <v>29</v>
      </c>
    </row>
    <row r="59" spans="2:11" ht="12.75" customHeight="1">
      <c r="B59" s="18">
        <v>51</v>
      </c>
      <c r="C59" s="23">
        <f t="shared" si="0"/>
        <v>67</v>
      </c>
      <c r="D59" s="24">
        <v>34</v>
      </c>
      <c r="E59" s="25">
        <v>33</v>
      </c>
      <c r="F59" s="23">
        <f t="shared" si="1"/>
        <v>58</v>
      </c>
      <c r="G59" s="24">
        <v>40</v>
      </c>
      <c r="H59" s="25">
        <v>18</v>
      </c>
      <c r="I59" s="23">
        <f t="shared" si="2"/>
        <v>61</v>
      </c>
      <c r="J59" s="24">
        <v>33</v>
      </c>
      <c r="K59" s="25">
        <v>28</v>
      </c>
    </row>
    <row r="60" spans="2:11" ht="12.75" customHeight="1">
      <c r="B60" s="18">
        <v>52</v>
      </c>
      <c r="C60" s="23">
        <f t="shared" si="0"/>
        <v>67</v>
      </c>
      <c r="D60" s="24">
        <v>30</v>
      </c>
      <c r="E60" s="25">
        <v>37</v>
      </c>
      <c r="F60" s="23">
        <f t="shared" si="1"/>
        <v>60</v>
      </c>
      <c r="G60" s="24">
        <v>26</v>
      </c>
      <c r="H60" s="25">
        <v>34</v>
      </c>
      <c r="I60" s="23">
        <f t="shared" si="2"/>
        <v>61</v>
      </c>
      <c r="J60" s="24">
        <v>29</v>
      </c>
      <c r="K60" s="25">
        <v>32</v>
      </c>
    </row>
    <row r="61" spans="2:11" ht="12.75" customHeight="1">
      <c r="B61" s="18">
        <v>53</v>
      </c>
      <c r="C61" s="23">
        <f t="shared" si="0"/>
        <v>67</v>
      </c>
      <c r="D61" s="24">
        <v>39</v>
      </c>
      <c r="E61" s="25">
        <v>28</v>
      </c>
      <c r="F61" s="23">
        <f t="shared" si="1"/>
        <v>59</v>
      </c>
      <c r="G61" s="24">
        <v>35</v>
      </c>
      <c r="H61" s="25">
        <v>24</v>
      </c>
      <c r="I61" s="23">
        <f t="shared" si="2"/>
        <v>50</v>
      </c>
      <c r="J61" s="24">
        <v>21</v>
      </c>
      <c r="K61" s="25">
        <v>29</v>
      </c>
    </row>
    <row r="62" spans="2:11" ht="12.75" customHeight="1">
      <c r="B62" s="18">
        <v>54</v>
      </c>
      <c r="C62" s="23">
        <f t="shared" si="0"/>
        <v>60</v>
      </c>
      <c r="D62" s="24">
        <v>31</v>
      </c>
      <c r="E62" s="25">
        <v>29</v>
      </c>
      <c r="F62" s="23">
        <f t="shared" si="1"/>
        <v>47</v>
      </c>
      <c r="G62" s="24">
        <v>26</v>
      </c>
      <c r="H62" s="25">
        <v>21</v>
      </c>
      <c r="I62" s="23">
        <f t="shared" si="2"/>
        <v>56</v>
      </c>
      <c r="J62" s="24">
        <v>27</v>
      </c>
      <c r="K62" s="25">
        <v>29</v>
      </c>
    </row>
    <row r="63" spans="2:11" ht="12.75" customHeight="1">
      <c r="B63" s="18">
        <v>55</v>
      </c>
      <c r="C63" s="23">
        <f t="shared" si="0"/>
        <v>76</v>
      </c>
      <c r="D63" s="24">
        <v>45</v>
      </c>
      <c r="E63" s="25">
        <v>31</v>
      </c>
      <c r="F63" s="23">
        <f t="shared" si="1"/>
        <v>59</v>
      </c>
      <c r="G63" s="24">
        <v>33</v>
      </c>
      <c r="H63" s="25">
        <v>26</v>
      </c>
      <c r="I63" s="23">
        <f t="shared" si="2"/>
        <v>61</v>
      </c>
      <c r="J63" s="24">
        <v>30</v>
      </c>
      <c r="K63" s="25">
        <v>31</v>
      </c>
    </row>
    <row r="64" spans="2:11" ht="12.75" customHeight="1">
      <c r="B64" s="18">
        <v>56</v>
      </c>
      <c r="C64" s="23">
        <f t="shared" si="0"/>
        <v>88</v>
      </c>
      <c r="D64" s="24">
        <v>43</v>
      </c>
      <c r="E64" s="25">
        <v>45</v>
      </c>
      <c r="F64" s="23">
        <f t="shared" si="1"/>
        <v>57</v>
      </c>
      <c r="G64" s="24">
        <v>17</v>
      </c>
      <c r="H64" s="25">
        <v>40</v>
      </c>
      <c r="I64" s="23">
        <f t="shared" si="2"/>
        <v>54</v>
      </c>
      <c r="J64" s="24">
        <v>36</v>
      </c>
      <c r="K64" s="25">
        <v>18</v>
      </c>
    </row>
    <row r="65" spans="2:11" ht="12.75" customHeight="1">
      <c r="B65" s="18">
        <v>57</v>
      </c>
      <c r="C65" s="23">
        <f t="shared" si="0"/>
        <v>59</v>
      </c>
      <c r="D65" s="24">
        <v>32</v>
      </c>
      <c r="E65" s="25">
        <v>27</v>
      </c>
      <c r="F65" s="23">
        <f t="shared" si="1"/>
        <v>51</v>
      </c>
      <c r="G65" s="24">
        <v>33</v>
      </c>
      <c r="H65" s="25">
        <v>18</v>
      </c>
      <c r="I65" s="23">
        <f t="shared" si="2"/>
        <v>46</v>
      </c>
      <c r="J65" s="24">
        <v>22</v>
      </c>
      <c r="K65" s="25">
        <v>24</v>
      </c>
    </row>
    <row r="66" spans="2:11" ht="12.75" customHeight="1">
      <c r="B66" s="18">
        <v>58</v>
      </c>
      <c r="C66" s="23">
        <f t="shared" si="0"/>
        <v>71</v>
      </c>
      <c r="D66" s="24">
        <v>43</v>
      </c>
      <c r="E66" s="25">
        <v>28</v>
      </c>
      <c r="F66" s="23">
        <f t="shared" si="1"/>
        <v>60</v>
      </c>
      <c r="G66" s="24">
        <v>33</v>
      </c>
      <c r="H66" s="25">
        <v>27</v>
      </c>
      <c r="I66" s="23">
        <f t="shared" si="2"/>
        <v>59</v>
      </c>
      <c r="J66" s="24">
        <v>32</v>
      </c>
      <c r="K66" s="25">
        <v>27</v>
      </c>
    </row>
    <row r="67" spans="2:11" ht="12.75" customHeight="1">
      <c r="B67" s="61">
        <v>59</v>
      </c>
      <c r="C67" s="27">
        <f t="shared" si="0"/>
        <v>69</v>
      </c>
      <c r="D67" s="28">
        <v>38</v>
      </c>
      <c r="E67" s="29">
        <v>31</v>
      </c>
      <c r="F67" s="27">
        <f t="shared" si="1"/>
        <v>52</v>
      </c>
      <c r="G67" s="28">
        <v>23</v>
      </c>
      <c r="H67" s="29">
        <v>29</v>
      </c>
      <c r="I67" s="27">
        <f t="shared" si="2"/>
        <v>77</v>
      </c>
      <c r="J67" s="28">
        <v>46</v>
      </c>
      <c r="K67" s="29">
        <v>31</v>
      </c>
    </row>
    <row r="68" spans="2:11" ht="12.75" customHeight="1">
      <c r="B68" s="18">
        <v>60</v>
      </c>
      <c r="C68" s="23">
        <f t="shared" si="0"/>
        <v>69</v>
      </c>
      <c r="D68" s="24">
        <v>34</v>
      </c>
      <c r="E68" s="25">
        <v>35</v>
      </c>
      <c r="F68" s="23">
        <f t="shared" si="1"/>
        <v>58</v>
      </c>
      <c r="G68" s="24">
        <v>32</v>
      </c>
      <c r="H68" s="25">
        <v>26</v>
      </c>
      <c r="I68" s="23">
        <f t="shared" si="2"/>
        <v>84</v>
      </c>
      <c r="J68" s="24">
        <v>48</v>
      </c>
      <c r="K68" s="25">
        <v>36</v>
      </c>
    </row>
    <row r="69" spans="2:11" ht="12.75" customHeight="1">
      <c r="B69" s="18">
        <v>61</v>
      </c>
      <c r="C69" s="23">
        <f t="shared" si="0"/>
        <v>56</v>
      </c>
      <c r="D69" s="24">
        <v>30</v>
      </c>
      <c r="E69" s="25">
        <v>26</v>
      </c>
      <c r="F69" s="23">
        <f t="shared" si="1"/>
        <v>67</v>
      </c>
      <c r="G69" s="24">
        <v>33</v>
      </c>
      <c r="H69" s="25">
        <v>34</v>
      </c>
      <c r="I69" s="23">
        <f t="shared" si="2"/>
        <v>72</v>
      </c>
      <c r="J69" s="24">
        <v>45</v>
      </c>
      <c r="K69" s="25">
        <v>27</v>
      </c>
    </row>
    <row r="70" spans="2:11" ht="12.75" customHeight="1">
      <c r="B70" s="18">
        <v>62</v>
      </c>
      <c r="C70" s="23">
        <f t="shared" si="0"/>
        <v>72</v>
      </c>
      <c r="D70" s="24">
        <v>40</v>
      </c>
      <c r="E70" s="25">
        <v>32</v>
      </c>
      <c r="F70" s="23">
        <f t="shared" si="1"/>
        <v>84</v>
      </c>
      <c r="G70" s="24">
        <v>42</v>
      </c>
      <c r="H70" s="25">
        <v>42</v>
      </c>
      <c r="I70" s="23">
        <f t="shared" si="2"/>
        <v>90</v>
      </c>
      <c r="J70" s="24">
        <v>53</v>
      </c>
      <c r="K70" s="25">
        <v>37</v>
      </c>
    </row>
    <row r="71" spans="2:11" ht="12.75" customHeight="1">
      <c r="B71" s="18">
        <v>63</v>
      </c>
      <c r="C71" s="23">
        <f t="shared" si="0"/>
        <v>91</v>
      </c>
      <c r="D71" s="24">
        <v>49</v>
      </c>
      <c r="E71" s="25">
        <v>42</v>
      </c>
      <c r="F71" s="23">
        <f t="shared" si="1"/>
        <v>76</v>
      </c>
      <c r="G71" s="24">
        <v>41</v>
      </c>
      <c r="H71" s="25">
        <v>35</v>
      </c>
      <c r="I71" s="23">
        <f t="shared" si="2"/>
        <v>69</v>
      </c>
      <c r="J71" s="24">
        <v>40</v>
      </c>
      <c r="K71" s="25">
        <v>29</v>
      </c>
    </row>
    <row r="72" spans="2:11" ht="12.75" customHeight="1">
      <c r="B72" s="18">
        <v>64</v>
      </c>
      <c r="C72" s="23">
        <f>D72+E72</f>
        <v>88</v>
      </c>
      <c r="D72" s="24">
        <v>48</v>
      </c>
      <c r="E72" s="25">
        <v>40</v>
      </c>
      <c r="F72" s="23">
        <f>G72+H72</f>
        <v>99</v>
      </c>
      <c r="G72" s="24">
        <v>56</v>
      </c>
      <c r="H72" s="25">
        <v>43</v>
      </c>
      <c r="I72" s="23">
        <f>J72+K72</f>
        <v>84</v>
      </c>
      <c r="J72" s="24">
        <v>39</v>
      </c>
      <c r="K72" s="25">
        <v>45</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139</v>
      </c>
      <c r="D78" s="7"/>
      <c r="E78" s="8"/>
      <c r="F78" s="6" t="s">
        <v>141</v>
      </c>
      <c r="G78" s="7"/>
      <c r="H78" s="8"/>
      <c r="I78" s="6" t="s">
        <v>143</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107</v>
      </c>
      <c r="D80" s="24">
        <v>53</v>
      </c>
      <c r="E80" s="25">
        <v>54</v>
      </c>
      <c r="F80" s="23">
        <f aca="true" t="shared" si="4" ref="F80:F116">G80+H80</f>
        <v>102</v>
      </c>
      <c r="G80" s="24">
        <v>51</v>
      </c>
      <c r="H80" s="25">
        <v>51</v>
      </c>
      <c r="I80" s="23">
        <f aca="true" t="shared" si="5" ref="I80:I116">J80+K80</f>
        <v>74</v>
      </c>
      <c r="J80" s="24">
        <v>40</v>
      </c>
      <c r="K80" s="25">
        <v>34</v>
      </c>
    </row>
    <row r="81" spans="2:11" ht="12.75" customHeight="1">
      <c r="B81" s="18">
        <v>66</v>
      </c>
      <c r="C81" s="23">
        <f t="shared" si="3"/>
        <v>103</v>
      </c>
      <c r="D81" s="24">
        <v>56</v>
      </c>
      <c r="E81" s="25">
        <v>47</v>
      </c>
      <c r="F81" s="23">
        <f t="shared" si="4"/>
        <v>100</v>
      </c>
      <c r="G81" s="24">
        <v>56</v>
      </c>
      <c r="H81" s="25">
        <v>44</v>
      </c>
      <c r="I81" s="23">
        <f t="shared" si="5"/>
        <v>102</v>
      </c>
      <c r="J81" s="24">
        <v>39</v>
      </c>
      <c r="K81" s="25">
        <v>63</v>
      </c>
    </row>
    <row r="82" spans="2:11" ht="12.75" customHeight="1">
      <c r="B82" s="18">
        <v>67</v>
      </c>
      <c r="C82" s="23">
        <f t="shared" si="3"/>
        <v>106</v>
      </c>
      <c r="D82" s="24">
        <v>49</v>
      </c>
      <c r="E82" s="25">
        <v>57</v>
      </c>
      <c r="F82" s="23">
        <f t="shared" si="4"/>
        <v>116</v>
      </c>
      <c r="G82" s="24">
        <v>55</v>
      </c>
      <c r="H82" s="25">
        <v>61</v>
      </c>
      <c r="I82" s="23">
        <f t="shared" si="5"/>
        <v>113</v>
      </c>
      <c r="J82" s="24">
        <v>68</v>
      </c>
      <c r="K82" s="25">
        <v>45</v>
      </c>
    </row>
    <row r="83" spans="2:11" ht="12.75" customHeight="1">
      <c r="B83" s="18">
        <v>68</v>
      </c>
      <c r="C83" s="23">
        <f t="shared" si="3"/>
        <v>121</v>
      </c>
      <c r="D83" s="24">
        <v>63</v>
      </c>
      <c r="E83" s="25">
        <v>58</v>
      </c>
      <c r="F83" s="23">
        <f t="shared" si="4"/>
        <v>111</v>
      </c>
      <c r="G83" s="24">
        <v>63</v>
      </c>
      <c r="H83" s="25">
        <v>48</v>
      </c>
      <c r="I83" s="23">
        <f t="shared" si="5"/>
        <v>86</v>
      </c>
      <c r="J83" s="24">
        <v>42</v>
      </c>
      <c r="K83" s="25">
        <v>44</v>
      </c>
    </row>
    <row r="84" spans="2:11" ht="12.75" customHeight="1">
      <c r="B84" s="61">
        <v>69</v>
      </c>
      <c r="C84" s="27">
        <f t="shared" si="3"/>
        <v>137</v>
      </c>
      <c r="D84" s="28">
        <v>73</v>
      </c>
      <c r="E84" s="29">
        <v>64</v>
      </c>
      <c r="F84" s="27">
        <f t="shared" si="4"/>
        <v>121</v>
      </c>
      <c r="G84" s="28">
        <v>72</v>
      </c>
      <c r="H84" s="29">
        <v>49</v>
      </c>
      <c r="I84" s="27">
        <f t="shared" si="5"/>
        <v>108</v>
      </c>
      <c r="J84" s="28">
        <v>58</v>
      </c>
      <c r="K84" s="29">
        <v>50</v>
      </c>
    </row>
    <row r="85" spans="2:11" ht="12.75" customHeight="1">
      <c r="B85" s="18">
        <v>70</v>
      </c>
      <c r="C85" s="23">
        <f t="shared" si="3"/>
        <v>134</v>
      </c>
      <c r="D85" s="24">
        <v>67</v>
      </c>
      <c r="E85" s="25">
        <v>67</v>
      </c>
      <c r="F85" s="23">
        <f t="shared" si="4"/>
        <v>93</v>
      </c>
      <c r="G85" s="24">
        <v>47</v>
      </c>
      <c r="H85" s="25">
        <v>46</v>
      </c>
      <c r="I85" s="23">
        <f t="shared" si="5"/>
        <v>90</v>
      </c>
      <c r="J85" s="24">
        <v>41</v>
      </c>
      <c r="K85" s="25">
        <v>49</v>
      </c>
    </row>
    <row r="86" spans="2:11" ht="12.75" customHeight="1">
      <c r="B86" s="18">
        <v>71</v>
      </c>
      <c r="C86" s="23">
        <f t="shared" si="3"/>
        <v>129</v>
      </c>
      <c r="D86" s="24">
        <v>72</v>
      </c>
      <c r="E86" s="25">
        <v>57</v>
      </c>
      <c r="F86" s="23">
        <f t="shared" si="4"/>
        <v>131</v>
      </c>
      <c r="G86" s="24">
        <v>74</v>
      </c>
      <c r="H86" s="25">
        <v>57</v>
      </c>
      <c r="I86" s="23">
        <f t="shared" si="5"/>
        <v>99</v>
      </c>
      <c r="J86" s="24">
        <v>52</v>
      </c>
      <c r="K86" s="25">
        <v>47</v>
      </c>
    </row>
    <row r="87" spans="2:11" ht="12.75" customHeight="1">
      <c r="B87" s="18">
        <v>72</v>
      </c>
      <c r="C87" s="23">
        <f t="shared" si="3"/>
        <v>125</v>
      </c>
      <c r="D87" s="24">
        <v>76</v>
      </c>
      <c r="E87" s="25">
        <v>49</v>
      </c>
      <c r="F87" s="23">
        <f t="shared" si="4"/>
        <v>130</v>
      </c>
      <c r="G87" s="24">
        <v>73</v>
      </c>
      <c r="H87" s="25">
        <v>57</v>
      </c>
      <c r="I87" s="23">
        <f t="shared" si="5"/>
        <v>90</v>
      </c>
      <c r="J87" s="24">
        <v>42</v>
      </c>
      <c r="K87" s="25">
        <v>48</v>
      </c>
    </row>
    <row r="88" spans="2:11" ht="12.75" customHeight="1">
      <c r="B88" s="18">
        <v>73</v>
      </c>
      <c r="C88" s="23">
        <f t="shared" si="3"/>
        <v>116</v>
      </c>
      <c r="D88" s="24">
        <v>51</v>
      </c>
      <c r="E88" s="25">
        <v>65</v>
      </c>
      <c r="F88" s="23">
        <f t="shared" si="4"/>
        <v>97</v>
      </c>
      <c r="G88" s="24">
        <v>45</v>
      </c>
      <c r="H88" s="25">
        <v>52</v>
      </c>
      <c r="I88" s="23">
        <f t="shared" si="5"/>
        <v>69</v>
      </c>
      <c r="J88" s="24">
        <v>41</v>
      </c>
      <c r="K88" s="25">
        <v>28</v>
      </c>
    </row>
    <row r="89" spans="2:11" ht="12.75" customHeight="1">
      <c r="B89" s="18">
        <v>74</v>
      </c>
      <c r="C89" s="23">
        <f t="shared" si="3"/>
        <v>91</v>
      </c>
      <c r="D89" s="24">
        <v>46</v>
      </c>
      <c r="E89" s="25">
        <v>45</v>
      </c>
      <c r="F89" s="23">
        <f t="shared" si="4"/>
        <v>100</v>
      </c>
      <c r="G89" s="24">
        <v>51</v>
      </c>
      <c r="H89" s="25">
        <v>49</v>
      </c>
      <c r="I89" s="23">
        <f t="shared" si="5"/>
        <v>62</v>
      </c>
      <c r="J89" s="24">
        <v>35</v>
      </c>
      <c r="K89" s="25">
        <v>27</v>
      </c>
    </row>
    <row r="90" spans="2:11" ht="12.75" customHeight="1">
      <c r="B90" s="18">
        <v>75</v>
      </c>
      <c r="C90" s="23">
        <f t="shared" si="3"/>
        <v>116</v>
      </c>
      <c r="D90" s="24">
        <v>54</v>
      </c>
      <c r="E90" s="25">
        <v>62</v>
      </c>
      <c r="F90" s="23">
        <f t="shared" si="4"/>
        <v>113</v>
      </c>
      <c r="G90" s="24">
        <v>52</v>
      </c>
      <c r="H90" s="25">
        <v>61</v>
      </c>
      <c r="I90" s="23">
        <f t="shared" si="5"/>
        <v>71</v>
      </c>
      <c r="J90" s="24">
        <v>28</v>
      </c>
      <c r="K90" s="25">
        <v>43</v>
      </c>
    </row>
    <row r="91" spans="2:11" ht="12.75" customHeight="1">
      <c r="B91" s="18">
        <v>76</v>
      </c>
      <c r="C91" s="23">
        <f t="shared" si="3"/>
        <v>84</v>
      </c>
      <c r="D91" s="24">
        <v>45</v>
      </c>
      <c r="E91" s="25">
        <v>39</v>
      </c>
      <c r="F91" s="23">
        <f t="shared" si="4"/>
        <v>75</v>
      </c>
      <c r="G91" s="24">
        <v>44</v>
      </c>
      <c r="H91" s="25">
        <v>31</v>
      </c>
      <c r="I91" s="23">
        <f t="shared" si="5"/>
        <v>61</v>
      </c>
      <c r="J91" s="24">
        <v>32</v>
      </c>
      <c r="K91" s="25">
        <v>29</v>
      </c>
    </row>
    <row r="92" spans="2:11" ht="12.75" customHeight="1">
      <c r="B92" s="18">
        <v>77</v>
      </c>
      <c r="C92" s="23">
        <f t="shared" si="3"/>
        <v>53</v>
      </c>
      <c r="D92" s="24">
        <v>18</v>
      </c>
      <c r="E92" s="25">
        <v>35</v>
      </c>
      <c r="F92" s="23">
        <f t="shared" si="4"/>
        <v>48</v>
      </c>
      <c r="G92" s="24">
        <v>21</v>
      </c>
      <c r="H92" s="25">
        <v>27</v>
      </c>
      <c r="I92" s="23">
        <f t="shared" si="5"/>
        <v>39</v>
      </c>
      <c r="J92" s="24">
        <v>19</v>
      </c>
      <c r="K92" s="25">
        <v>20</v>
      </c>
    </row>
    <row r="93" spans="2:11" ht="12.75" customHeight="1">
      <c r="B93" s="18">
        <v>78</v>
      </c>
      <c r="C93" s="23">
        <f t="shared" si="3"/>
        <v>67</v>
      </c>
      <c r="D93" s="24">
        <v>38</v>
      </c>
      <c r="E93" s="25">
        <v>29</v>
      </c>
      <c r="F93" s="23">
        <f t="shared" si="4"/>
        <v>55</v>
      </c>
      <c r="G93" s="24">
        <v>30</v>
      </c>
      <c r="H93" s="25">
        <v>25</v>
      </c>
      <c r="I93" s="23">
        <f t="shared" si="5"/>
        <v>43</v>
      </c>
      <c r="J93" s="24">
        <v>18</v>
      </c>
      <c r="K93" s="25">
        <v>25</v>
      </c>
    </row>
    <row r="94" spans="2:11" ht="12.75" customHeight="1">
      <c r="B94" s="61">
        <v>79</v>
      </c>
      <c r="C94" s="27">
        <f t="shared" si="3"/>
        <v>65</v>
      </c>
      <c r="D94" s="28">
        <v>34</v>
      </c>
      <c r="E94" s="29">
        <v>31</v>
      </c>
      <c r="F94" s="27">
        <f t="shared" si="4"/>
        <v>64</v>
      </c>
      <c r="G94" s="28">
        <v>34</v>
      </c>
      <c r="H94" s="29">
        <v>30</v>
      </c>
      <c r="I94" s="27">
        <f t="shared" si="5"/>
        <v>60</v>
      </c>
      <c r="J94" s="28">
        <v>20</v>
      </c>
      <c r="K94" s="29">
        <v>40</v>
      </c>
    </row>
    <row r="95" spans="2:11" ht="12.75" customHeight="1">
      <c r="B95" s="18">
        <v>80</v>
      </c>
      <c r="C95" s="23">
        <f t="shared" si="3"/>
        <v>57</v>
      </c>
      <c r="D95" s="24">
        <v>27</v>
      </c>
      <c r="E95" s="25">
        <v>30</v>
      </c>
      <c r="F95" s="23">
        <f t="shared" si="4"/>
        <v>54</v>
      </c>
      <c r="G95" s="24">
        <v>29</v>
      </c>
      <c r="H95" s="25">
        <v>25</v>
      </c>
      <c r="I95" s="23">
        <f t="shared" si="5"/>
        <v>47</v>
      </c>
      <c r="J95" s="24">
        <v>20</v>
      </c>
      <c r="K95" s="25">
        <v>27</v>
      </c>
    </row>
    <row r="96" spans="2:11" ht="12.75" customHeight="1">
      <c r="B96" s="18">
        <v>81</v>
      </c>
      <c r="C96" s="23">
        <f t="shared" si="3"/>
        <v>60</v>
      </c>
      <c r="D96" s="24">
        <v>31</v>
      </c>
      <c r="E96" s="25">
        <v>29</v>
      </c>
      <c r="F96" s="23">
        <f t="shared" si="4"/>
        <v>63</v>
      </c>
      <c r="G96" s="24">
        <v>25</v>
      </c>
      <c r="H96" s="25">
        <v>38</v>
      </c>
      <c r="I96" s="23">
        <f t="shared" si="5"/>
        <v>57</v>
      </c>
      <c r="J96" s="24">
        <v>25</v>
      </c>
      <c r="K96" s="25">
        <v>32</v>
      </c>
    </row>
    <row r="97" spans="2:11" ht="12.75" customHeight="1">
      <c r="B97" s="18">
        <v>82</v>
      </c>
      <c r="C97" s="23">
        <f t="shared" si="3"/>
        <v>40</v>
      </c>
      <c r="D97" s="24">
        <v>17</v>
      </c>
      <c r="E97" s="25">
        <v>23</v>
      </c>
      <c r="F97" s="23">
        <f t="shared" si="4"/>
        <v>35</v>
      </c>
      <c r="G97" s="24">
        <v>17</v>
      </c>
      <c r="H97" s="25">
        <v>18</v>
      </c>
      <c r="I97" s="23">
        <f t="shared" si="5"/>
        <v>32</v>
      </c>
      <c r="J97" s="24">
        <v>14</v>
      </c>
      <c r="K97" s="25">
        <v>18</v>
      </c>
    </row>
    <row r="98" spans="2:11" ht="12.75" customHeight="1">
      <c r="B98" s="18">
        <v>83</v>
      </c>
      <c r="C98" s="23">
        <f t="shared" si="3"/>
        <v>44</v>
      </c>
      <c r="D98" s="24">
        <v>19</v>
      </c>
      <c r="E98" s="25">
        <v>25</v>
      </c>
      <c r="F98" s="23">
        <f t="shared" si="4"/>
        <v>39</v>
      </c>
      <c r="G98" s="24">
        <v>22</v>
      </c>
      <c r="H98" s="25">
        <v>17</v>
      </c>
      <c r="I98" s="23">
        <f t="shared" si="5"/>
        <v>59</v>
      </c>
      <c r="J98" s="24">
        <v>28</v>
      </c>
      <c r="K98" s="25">
        <v>31</v>
      </c>
    </row>
    <row r="99" spans="2:11" ht="12.75" customHeight="1">
      <c r="B99" s="18">
        <v>84</v>
      </c>
      <c r="C99" s="23">
        <f t="shared" si="3"/>
        <v>50</v>
      </c>
      <c r="D99" s="24">
        <v>18</v>
      </c>
      <c r="E99" s="25">
        <v>32</v>
      </c>
      <c r="F99" s="23">
        <f t="shared" si="4"/>
        <v>56</v>
      </c>
      <c r="G99" s="24">
        <v>20</v>
      </c>
      <c r="H99" s="25">
        <v>36</v>
      </c>
      <c r="I99" s="23">
        <f t="shared" si="5"/>
        <v>44</v>
      </c>
      <c r="J99" s="24">
        <v>19</v>
      </c>
      <c r="K99" s="25">
        <v>25</v>
      </c>
    </row>
    <row r="100" spans="2:11" ht="12.75" customHeight="1">
      <c r="B100" s="18">
        <v>85</v>
      </c>
      <c r="C100" s="23">
        <f t="shared" si="3"/>
        <v>49</v>
      </c>
      <c r="D100" s="24">
        <v>18</v>
      </c>
      <c r="E100" s="25">
        <v>31</v>
      </c>
      <c r="F100" s="23">
        <f t="shared" si="4"/>
        <v>48</v>
      </c>
      <c r="G100" s="24">
        <v>18</v>
      </c>
      <c r="H100" s="25">
        <v>30</v>
      </c>
      <c r="I100" s="23">
        <f t="shared" si="5"/>
        <v>51</v>
      </c>
      <c r="J100" s="24">
        <v>31</v>
      </c>
      <c r="K100" s="25">
        <v>20</v>
      </c>
    </row>
    <row r="101" spans="2:11" ht="12.75" customHeight="1">
      <c r="B101" s="18">
        <v>86</v>
      </c>
      <c r="C101" s="23">
        <f t="shared" si="3"/>
        <v>41</v>
      </c>
      <c r="D101" s="24">
        <v>18</v>
      </c>
      <c r="E101" s="25">
        <v>23</v>
      </c>
      <c r="F101" s="23">
        <f t="shared" si="4"/>
        <v>62</v>
      </c>
      <c r="G101" s="24">
        <v>23</v>
      </c>
      <c r="H101" s="25">
        <v>39</v>
      </c>
      <c r="I101" s="23">
        <f t="shared" si="5"/>
        <v>48</v>
      </c>
      <c r="J101" s="24">
        <v>22</v>
      </c>
      <c r="K101" s="25">
        <v>26</v>
      </c>
    </row>
    <row r="102" spans="2:11" ht="12.75" customHeight="1">
      <c r="B102" s="18">
        <v>87</v>
      </c>
      <c r="C102" s="23">
        <f t="shared" si="3"/>
        <v>54</v>
      </c>
      <c r="D102" s="24">
        <v>18</v>
      </c>
      <c r="E102" s="25">
        <v>36</v>
      </c>
      <c r="F102" s="23">
        <f t="shared" si="4"/>
        <v>43</v>
      </c>
      <c r="G102" s="24">
        <v>12</v>
      </c>
      <c r="H102" s="25">
        <v>31</v>
      </c>
      <c r="I102" s="23">
        <f t="shared" si="5"/>
        <v>35</v>
      </c>
      <c r="J102" s="24">
        <v>11</v>
      </c>
      <c r="K102" s="25">
        <v>24</v>
      </c>
    </row>
    <row r="103" spans="2:11" ht="12.75" customHeight="1">
      <c r="B103" s="18">
        <v>88</v>
      </c>
      <c r="C103" s="23">
        <f t="shared" si="3"/>
        <v>46</v>
      </c>
      <c r="D103" s="24">
        <v>13</v>
      </c>
      <c r="E103" s="25">
        <v>33</v>
      </c>
      <c r="F103" s="23">
        <f t="shared" si="4"/>
        <v>55</v>
      </c>
      <c r="G103" s="24">
        <v>27</v>
      </c>
      <c r="H103" s="25">
        <v>28</v>
      </c>
      <c r="I103" s="23">
        <f t="shared" si="5"/>
        <v>36</v>
      </c>
      <c r="J103" s="24">
        <v>16</v>
      </c>
      <c r="K103" s="25">
        <v>20</v>
      </c>
    </row>
    <row r="104" spans="2:11" ht="12.75" customHeight="1">
      <c r="B104" s="61">
        <v>89</v>
      </c>
      <c r="C104" s="27">
        <f t="shared" si="3"/>
        <v>31</v>
      </c>
      <c r="D104" s="28">
        <v>8</v>
      </c>
      <c r="E104" s="29">
        <v>23</v>
      </c>
      <c r="F104" s="27">
        <f t="shared" si="4"/>
        <v>45</v>
      </c>
      <c r="G104" s="28">
        <v>19</v>
      </c>
      <c r="H104" s="29">
        <v>26</v>
      </c>
      <c r="I104" s="27">
        <f t="shared" si="5"/>
        <v>47</v>
      </c>
      <c r="J104" s="28">
        <v>11</v>
      </c>
      <c r="K104" s="29">
        <v>36</v>
      </c>
    </row>
    <row r="105" spans="2:11" ht="12.75" customHeight="1">
      <c r="B105" s="18">
        <v>90</v>
      </c>
      <c r="C105" s="23">
        <f t="shared" si="3"/>
        <v>43</v>
      </c>
      <c r="D105" s="24">
        <v>18</v>
      </c>
      <c r="E105" s="25">
        <v>25</v>
      </c>
      <c r="F105" s="23">
        <f t="shared" si="4"/>
        <v>39</v>
      </c>
      <c r="G105" s="24">
        <v>16</v>
      </c>
      <c r="H105" s="25">
        <v>23</v>
      </c>
      <c r="I105" s="23">
        <f t="shared" si="5"/>
        <v>34</v>
      </c>
      <c r="J105" s="24">
        <v>11</v>
      </c>
      <c r="K105" s="25">
        <v>23</v>
      </c>
    </row>
    <row r="106" spans="2:11" ht="12.75" customHeight="1">
      <c r="B106" s="18">
        <v>91</v>
      </c>
      <c r="C106" s="23">
        <f t="shared" si="3"/>
        <v>33</v>
      </c>
      <c r="D106" s="24">
        <v>8</v>
      </c>
      <c r="E106" s="25">
        <v>25</v>
      </c>
      <c r="F106" s="23">
        <f t="shared" si="4"/>
        <v>44</v>
      </c>
      <c r="G106" s="24">
        <v>15</v>
      </c>
      <c r="H106" s="25">
        <v>29</v>
      </c>
      <c r="I106" s="23">
        <f t="shared" si="5"/>
        <v>41</v>
      </c>
      <c r="J106" s="24">
        <v>12</v>
      </c>
      <c r="K106" s="25">
        <v>29</v>
      </c>
    </row>
    <row r="107" spans="2:11" ht="12.75" customHeight="1">
      <c r="B107" s="18">
        <v>92</v>
      </c>
      <c r="C107" s="23">
        <f t="shared" si="3"/>
        <v>30</v>
      </c>
      <c r="D107" s="24">
        <v>7</v>
      </c>
      <c r="E107" s="25">
        <v>23</v>
      </c>
      <c r="F107" s="23">
        <f t="shared" si="4"/>
        <v>34</v>
      </c>
      <c r="G107" s="24">
        <v>11</v>
      </c>
      <c r="H107" s="25">
        <v>23</v>
      </c>
      <c r="I107" s="23">
        <f t="shared" si="5"/>
        <v>31</v>
      </c>
      <c r="J107" s="24">
        <v>11</v>
      </c>
      <c r="K107" s="25">
        <v>20</v>
      </c>
    </row>
    <row r="108" spans="2:11" ht="12.75" customHeight="1">
      <c r="B108" s="18">
        <v>93</v>
      </c>
      <c r="C108" s="23">
        <f t="shared" si="3"/>
        <v>28</v>
      </c>
      <c r="D108" s="24">
        <v>7</v>
      </c>
      <c r="E108" s="25">
        <v>21</v>
      </c>
      <c r="F108" s="23">
        <f t="shared" si="4"/>
        <v>31</v>
      </c>
      <c r="G108" s="24">
        <v>9</v>
      </c>
      <c r="H108" s="25">
        <v>22</v>
      </c>
      <c r="I108" s="23">
        <f t="shared" si="5"/>
        <v>33</v>
      </c>
      <c r="J108" s="24">
        <v>4</v>
      </c>
      <c r="K108" s="25">
        <v>29</v>
      </c>
    </row>
    <row r="109" spans="2:11" ht="12.75" customHeight="1">
      <c r="B109" s="18">
        <v>94</v>
      </c>
      <c r="C109" s="23">
        <f t="shared" si="3"/>
        <v>27</v>
      </c>
      <c r="D109" s="24">
        <v>2</v>
      </c>
      <c r="E109" s="25">
        <v>25</v>
      </c>
      <c r="F109" s="23">
        <f t="shared" si="4"/>
        <v>13</v>
      </c>
      <c r="G109" s="24">
        <v>6</v>
      </c>
      <c r="H109" s="25">
        <v>7</v>
      </c>
      <c r="I109" s="23">
        <f t="shared" si="5"/>
        <v>22</v>
      </c>
      <c r="J109" s="24">
        <v>4</v>
      </c>
      <c r="K109" s="25">
        <v>18</v>
      </c>
    </row>
    <row r="110" spans="2:11" ht="12.75" customHeight="1">
      <c r="B110" s="18">
        <v>95</v>
      </c>
      <c r="C110" s="23">
        <f t="shared" si="3"/>
        <v>19</v>
      </c>
      <c r="D110" s="24">
        <v>-1</v>
      </c>
      <c r="E110" s="25">
        <v>20</v>
      </c>
      <c r="F110" s="23">
        <f t="shared" si="4"/>
        <v>14</v>
      </c>
      <c r="G110" s="24">
        <v>4</v>
      </c>
      <c r="H110" s="25">
        <v>10</v>
      </c>
      <c r="I110" s="23">
        <f t="shared" si="5"/>
        <v>15</v>
      </c>
      <c r="J110" s="24">
        <v>4</v>
      </c>
      <c r="K110" s="25">
        <v>11</v>
      </c>
    </row>
    <row r="111" spans="2:11" ht="12.75" customHeight="1">
      <c r="B111" s="18">
        <v>96</v>
      </c>
      <c r="C111" s="23">
        <f t="shared" si="3"/>
        <v>20</v>
      </c>
      <c r="D111" s="24">
        <v>3</v>
      </c>
      <c r="E111" s="25">
        <v>17</v>
      </c>
      <c r="F111" s="23">
        <f t="shared" si="4"/>
        <v>8</v>
      </c>
      <c r="G111" s="24">
        <v>4</v>
      </c>
      <c r="H111" s="25">
        <v>4</v>
      </c>
      <c r="I111" s="23">
        <f t="shared" si="5"/>
        <v>25</v>
      </c>
      <c r="J111" s="24">
        <v>8</v>
      </c>
      <c r="K111" s="25">
        <v>17</v>
      </c>
    </row>
    <row r="112" spans="2:11" ht="12.75" customHeight="1">
      <c r="B112" s="18">
        <v>97</v>
      </c>
      <c r="C112" s="23">
        <f t="shared" si="3"/>
        <v>16</v>
      </c>
      <c r="D112" s="24">
        <v>3</v>
      </c>
      <c r="E112" s="25">
        <v>13</v>
      </c>
      <c r="F112" s="23">
        <f t="shared" si="4"/>
        <v>12</v>
      </c>
      <c r="G112" s="24">
        <v>2</v>
      </c>
      <c r="H112" s="25">
        <v>10</v>
      </c>
      <c r="I112" s="23">
        <f t="shared" si="5"/>
        <v>14</v>
      </c>
      <c r="J112" s="24">
        <v>1</v>
      </c>
      <c r="K112" s="25">
        <v>13</v>
      </c>
    </row>
    <row r="113" spans="2:11" ht="12.75" customHeight="1">
      <c r="B113" s="18">
        <v>98</v>
      </c>
      <c r="C113" s="23">
        <f t="shared" si="3"/>
        <v>10</v>
      </c>
      <c r="D113" s="24">
        <v>2</v>
      </c>
      <c r="E113" s="25">
        <v>8</v>
      </c>
      <c r="F113" s="23">
        <f t="shared" si="4"/>
        <v>7</v>
      </c>
      <c r="G113" s="24">
        <v>-1</v>
      </c>
      <c r="H113" s="25">
        <v>8</v>
      </c>
      <c r="I113" s="23">
        <f t="shared" si="5"/>
        <v>3</v>
      </c>
      <c r="J113" s="24">
        <v>1</v>
      </c>
      <c r="K113" s="25">
        <v>2</v>
      </c>
    </row>
    <row r="114" spans="2:11" ht="12.75" customHeight="1">
      <c r="B114" s="61">
        <v>99</v>
      </c>
      <c r="C114" s="27">
        <f t="shared" si="3"/>
        <v>10</v>
      </c>
      <c r="D114" s="28">
        <v>3</v>
      </c>
      <c r="E114" s="29">
        <v>7</v>
      </c>
      <c r="F114" s="27">
        <f t="shared" si="4"/>
        <v>1</v>
      </c>
      <c r="G114" s="28">
        <v>-1</v>
      </c>
      <c r="H114" s="29">
        <v>2</v>
      </c>
      <c r="I114" s="27">
        <f t="shared" si="5"/>
        <v>3</v>
      </c>
      <c r="J114" s="28">
        <v>1</v>
      </c>
      <c r="K114" s="29">
        <v>2</v>
      </c>
    </row>
    <row r="115" spans="2:11" ht="12.75" customHeight="1">
      <c r="B115" s="18" t="s">
        <v>10</v>
      </c>
      <c r="C115" s="23">
        <f t="shared" si="3"/>
        <v>7</v>
      </c>
      <c r="D115" s="36">
        <v>1</v>
      </c>
      <c r="E115" s="37">
        <v>6</v>
      </c>
      <c r="F115" s="23">
        <f t="shared" si="4"/>
        <v>8</v>
      </c>
      <c r="G115" s="24">
        <v>-2</v>
      </c>
      <c r="H115" s="25">
        <v>10</v>
      </c>
      <c r="I115" s="23">
        <f t="shared" si="5"/>
        <v>16</v>
      </c>
      <c r="J115" s="24">
        <v>1</v>
      </c>
      <c r="K115" s="25">
        <v>15</v>
      </c>
    </row>
    <row r="116" spans="2:11" ht="12.75" customHeight="1">
      <c r="B116" s="18" t="s">
        <v>11</v>
      </c>
      <c r="C116" s="23">
        <f t="shared" si="3"/>
        <v>0</v>
      </c>
      <c r="D116" s="24">
        <v>0</v>
      </c>
      <c r="E116" s="25">
        <v>0</v>
      </c>
      <c r="F116" s="23">
        <f t="shared" si="4"/>
        <v>44</v>
      </c>
      <c r="G116" s="24">
        <v>18</v>
      </c>
      <c r="H116" s="25">
        <v>26</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223</v>
      </c>
      <c r="D119" s="24">
        <f>SUM(D8:D12)</f>
        <v>104</v>
      </c>
      <c r="E119" s="25">
        <f>SUM(E8:E12)</f>
        <v>119</v>
      </c>
      <c r="F119" s="23">
        <f aca="true" t="shared" si="7" ref="F119:F139">G119+H119</f>
        <v>200</v>
      </c>
      <c r="G119" s="24">
        <f>SUM(G8:G12)</f>
        <v>88</v>
      </c>
      <c r="H119" s="25">
        <f>SUM(H8:H12)</f>
        <v>112</v>
      </c>
      <c r="I119" s="23">
        <f aca="true" t="shared" si="8" ref="I119:I139">J119+K119</f>
        <v>176</v>
      </c>
      <c r="J119" s="24">
        <f>SUM(J8:J12)</f>
        <v>92</v>
      </c>
      <c r="K119" s="25">
        <f>SUM(K8:K12)</f>
        <v>84</v>
      </c>
    </row>
    <row r="120" spans="2:11" ht="12.75" customHeight="1">
      <c r="B120" s="18" t="s">
        <v>14</v>
      </c>
      <c r="C120" s="23">
        <f t="shared" si="6"/>
        <v>305</v>
      </c>
      <c r="D120" s="24">
        <f>SUM(D13:D17)</f>
        <v>173</v>
      </c>
      <c r="E120" s="25">
        <f>SUM(E13:E17)</f>
        <v>132</v>
      </c>
      <c r="F120" s="23">
        <f t="shared" si="7"/>
        <v>287</v>
      </c>
      <c r="G120" s="24">
        <f>SUM(G13:G17)</f>
        <v>144</v>
      </c>
      <c r="H120" s="25">
        <f>SUM(H13:H17)</f>
        <v>143</v>
      </c>
      <c r="I120" s="23">
        <f t="shared" si="8"/>
        <v>253</v>
      </c>
      <c r="J120" s="24">
        <f>SUM(J13:J17)</f>
        <v>129</v>
      </c>
      <c r="K120" s="25">
        <f>SUM(K13:K17)</f>
        <v>124</v>
      </c>
    </row>
    <row r="121" spans="2:11" ht="12.75" customHeight="1">
      <c r="B121" s="18" t="s">
        <v>15</v>
      </c>
      <c r="C121" s="23">
        <f t="shared" si="6"/>
        <v>305</v>
      </c>
      <c r="D121" s="24">
        <f>SUM(D18:D22)</f>
        <v>151</v>
      </c>
      <c r="E121" s="25">
        <f>SUM(E18:E22)</f>
        <v>154</v>
      </c>
      <c r="F121" s="23">
        <f t="shared" si="7"/>
        <v>266</v>
      </c>
      <c r="G121" s="24">
        <f>SUM(G18:G22)</f>
        <v>134</v>
      </c>
      <c r="H121" s="25">
        <f>SUM(H18:H22)</f>
        <v>132</v>
      </c>
      <c r="I121" s="23">
        <f t="shared" si="8"/>
        <v>274</v>
      </c>
      <c r="J121" s="24">
        <f>SUM(J18:J22)</f>
        <v>130</v>
      </c>
      <c r="K121" s="25">
        <f>SUM(K18:K22)</f>
        <v>144</v>
      </c>
    </row>
    <row r="122" spans="2:11" ht="12.75" customHeight="1">
      <c r="B122" s="18" t="s">
        <v>16</v>
      </c>
      <c r="C122" s="23">
        <f t="shared" si="6"/>
        <v>222</v>
      </c>
      <c r="D122" s="24">
        <f>SUM(D23:D27)</f>
        <v>105</v>
      </c>
      <c r="E122" s="25">
        <f>SUM(E23:E27)</f>
        <v>117</v>
      </c>
      <c r="F122" s="23">
        <f t="shared" si="7"/>
        <v>183</v>
      </c>
      <c r="G122" s="24">
        <f>SUM(G23:G27)</f>
        <v>102</v>
      </c>
      <c r="H122" s="25">
        <f>SUM(H23:H27)</f>
        <v>81</v>
      </c>
      <c r="I122" s="23">
        <f t="shared" si="8"/>
        <v>168</v>
      </c>
      <c r="J122" s="24">
        <f>SUM(J23:J27)</f>
        <v>83</v>
      </c>
      <c r="K122" s="25">
        <f>SUM(K23:K27)</f>
        <v>85</v>
      </c>
    </row>
    <row r="123" spans="2:11" ht="12.75" customHeight="1">
      <c r="B123" s="18" t="s">
        <v>17</v>
      </c>
      <c r="C123" s="23">
        <f t="shared" si="6"/>
        <v>77</v>
      </c>
      <c r="D123" s="24">
        <f>SUM(D28:D32)</f>
        <v>39</v>
      </c>
      <c r="E123" s="25">
        <f>SUM(E28:E32)</f>
        <v>38</v>
      </c>
      <c r="F123" s="23">
        <f t="shared" si="7"/>
        <v>75</v>
      </c>
      <c r="G123" s="24">
        <f>SUM(G28:G32)</f>
        <v>45</v>
      </c>
      <c r="H123" s="25">
        <f>SUM(H28:H32)</f>
        <v>30</v>
      </c>
      <c r="I123" s="23">
        <f t="shared" si="8"/>
        <v>49</v>
      </c>
      <c r="J123" s="24">
        <f>SUM(J28:J32)</f>
        <v>29</v>
      </c>
      <c r="K123" s="25">
        <f>SUM(K28:K32)</f>
        <v>20</v>
      </c>
    </row>
    <row r="124" spans="2:11" ht="12.75" customHeight="1">
      <c r="B124" s="18" t="s">
        <v>18</v>
      </c>
      <c r="C124" s="23">
        <f t="shared" si="6"/>
        <v>183</v>
      </c>
      <c r="D124" s="24">
        <f>SUM(D33:D37)</f>
        <v>105</v>
      </c>
      <c r="E124" s="25">
        <f>SUM(E33:E37)</f>
        <v>78</v>
      </c>
      <c r="F124" s="23">
        <f t="shared" si="7"/>
        <v>166</v>
      </c>
      <c r="G124" s="24">
        <f>SUM(G33:G37)</f>
        <v>90</v>
      </c>
      <c r="H124" s="25">
        <f>SUM(H33:H37)</f>
        <v>76</v>
      </c>
      <c r="I124" s="23">
        <f t="shared" si="8"/>
        <v>114</v>
      </c>
      <c r="J124" s="24">
        <f>SUM(J33:J37)</f>
        <v>49</v>
      </c>
      <c r="K124" s="25">
        <f>SUM(K33:K37)</f>
        <v>65</v>
      </c>
    </row>
    <row r="125" spans="2:11" ht="12.75" customHeight="1">
      <c r="B125" s="18" t="s">
        <v>19</v>
      </c>
      <c r="C125" s="23">
        <f t="shared" si="6"/>
        <v>230</v>
      </c>
      <c r="D125" s="24">
        <f>SUM(D38:D42)</f>
        <v>120</v>
      </c>
      <c r="E125" s="25">
        <f>SUM(E38:E42)</f>
        <v>110</v>
      </c>
      <c r="F125" s="23">
        <f t="shared" si="7"/>
        <v>195</v>
      </c>
      <c r="G125" s="24">
        <f>SUM(G38:G42)</f>
        <v>100</v>
      </c>
      <c r="H125" s="25">
        <f>SUM(H38:H42)</f>
        <v>95</v>
      </c>
      <c r="I125" s="23">
        <f t="shared" si="8"/>
        <v>186</v>
      </c>
      <c r="J125" s="24">
        <f>SUM(J38:J42)</f>
        <v>87</v>
      </c>
      <c r="K125" s="25">
        <f>SUM(K38:K42)</f>
        <v>99</v>
      </c>
    </row>
    <row r="126" spans="2:11" ht="12.75" customHeight="1">
      <c r="B126" s="18" t="s">
        <v>20</v>
      </c>
      <c r="C126" s="23">
        <f t="shared" si="6"/>
        <v>335</v>
      </c>
      <c r="D126" s="24">
        <f>SUM(D43:D47)</f>
        <v>166</v>
      </c>
      <c r="E126" s="25">
        <f>SUM(E43:E47)</f>
        <v>169</v>
      </c>
      <c r="F126" s="23">
        <f t="shared" si="7"/>
        <v>303</v>
      </c>
      <c r="G126" s="24">
        <f>SUM(G43:G47)</f>
        <v>146</v>
      </c>
      <c r="H126" s="25">
        <f>SUM(H43:H47)</f>
        <v>157</v>
      </c>
      <c r="I126" s="23">
        <f t="shared" si="8"/>
        <v>274</v>
      </c>
      <c r="J126" s="24">
        <f>SUM(J43:J47)</f>
        <v>130</v>
      </c>
      <c r="K126" s="25">
        <f>SUM(K43:K47)</f>
        <v>144</v>
      </c>
    </row>
    <row r="127" spans="2:11" ht="12.75" customHeight="1">
      <c r="B127" s="18" t="s">
        <v>21</v>
      </c>
      <c r="C127" s="23">
        <f t="shared" si="6"/>
        <v>377</v>
      </c>
      <c r="D127" s="24">
        <f>SUM(D48:D52)</f>
        <v>201</v>
      </c>
      <c r="E127" s="25">
        <f>SUM(E48:E52)</f>
        <v>176</v>
      </c>
      <c r="F127" s="23">
        <f t="shared" si="7"/>
        <v>318</v>
      </c>
      <c r="G127" s="24">
        <f>SUM(G48:G52)</f>
        <v>173</v>
      </c>
      <c r="H127" s="25">
        <f>SUM(H48:H52)</f>
        <v>145</v>
      </c>
      <c r="I127" s="23">
        <f t="shared" si="8"/>
        <v>342</v>
      </c>
      <c r="J127" s="24">
        <f>SUM(J48:J52)</f>
        <v>162</v>
      </c>
      <c r="K127" s="25">
        <f>SUM(K48:K52)</f>
        <v>180</v>
      </c>
    </row>
    <row r="128" spans="2:11" ht="12.75" customHeight="1">
      <c r="B128" s="18" t="s">
        <v>22</v>
      </c>
      <c r="C128" s="23">
        <f t="shared" si="6"/>
        <v>362</v>
      </c>
      <c r="D128" s="24">
        <f>SUM(D53:D57)</f>
        <v>193</v>
      </c>
      <c r="E128" s="25">
        <f>SUM(E53:E57)</f>
        <v>169</v>
      </c>
      <c r="F128" s="23">
        <f t="shared" si="7"/>
        <v>332</v>
      </c>
      <c r="G128" s="24">
        <f>SUM(G53:G57)</f>
        <v>164</v>
      </c>
      <c r="H128" s="25">
        <f>SUM(H53:H57)</f>
        <v>168</v>
      </c>
      <c r="I128" s="23">
        <f t="shared" si="8"/>
        <v>298</v>
      </c>
      <c r="J128" s="24">
        <f>SUM(J53:J57)</f>
        <v>162</v>
      </c>
      <c r="K128" s="25">
        <f>SUM(K53:K57)</f>
        <v>136</v>
      </c>
    </row>
    <row r="129" spans="2:11" ht="12.75" customHeight="1">
      <c r="B129" s="18" t="s">
        <v>23</v>
      </c>
      <c r="C129" s="23">
        <f t="shared" si="6"/>
        <v>336</v>
      </c>
      <c r="D129" s="24">
        <f>SUM(D58:D62)</f>
        <v>173</v>
      </c>
      <c r="E129" s="25">
        <f>SUM(E58:E62)</f>
        <v>163</v>
      </c>
      <c r="F129" s="23">
        <f t="shared" si="7"/>
        <v>281</v>
      </c>
      <c r="G129" s="24">
        <f>SUM(G58:G62)</f>
        <v>152</v>
      </c>
      <c r="H129" s="25">
        <f>SUM(H58:H62)</f>
        <v>129</v>
      </c>
      <c r="I129" s="23">
        <f t="shared" si="8"/>
        <v>289</v>
      </c>
      <c r="J129" s="24">
        <f>SUM(J58:J62)</f>
        <v>142</v>
      </c>
      <c r="K129" s="25">
        <f>SUM(K58:K62)</f>
        <v>147</v>
      </c>
    </row>
    <row r="130" spans="2:11" ht="12.75" customHeight="1">
      <c r="B130" s="18" t="s">
        <v>24</v>
      </c>
      <c r="C130" s="23">
        <f t="shared" si="6"/>
        <v>363</v>
      </c>
      <c r="D130" s="24">
        <f>SUM(D63:D67)</f>
        <v>201</v>
      </c>
      <c r="E130" s="25">
        <f>SUM(E63:E67)</f>
        <v>162</v>
      </c>
      <c r="F130" s="23">
        <f t="shared" si="7"/>
        <v>279</v>
      </c>
      <c r="G130" s="24">
        <f>SUM(G63:G67)</f>
        <v>139</v>
      </c>
      <c r="H130" s="25">
        <f>SUM(H63:H67)</f>
        <v>140</v>
      </c>
      <c r="I130" s="23">
        <f t="shared" si="8"/>
        <v>297</v>
      </c>
      <c r="J130" s="24">
        <f>SUM(J63:J67)</f>
        <v>166</v>
      </c>
      <c r="K130" s="25">
        <f>SUM(K63:K67)</f>
        <v>131</v>
      </c>
    </row>
    <row r="131" spans="2:11" ht="12.75" customHeight="1">
      <c r="B131" s="18" t="s">
        <v>25</v>
      </c>
      <c r="C131" s="23">
        <f t="shared" si="6"/>
        <v>376</v>
      </c>
      <c r="D131" s="24">
        <f>SUM(D68:D72)</f>
        <v>201</v>
      </c>
      <c r="E131" s="25">
        <f>SUM(E68:E72)</f>
        <v>175</v>
      </c>
      <c r="F131" s="23">
        <f t="shared" si="7"/>
        <v>384</v>
      </c>
      <c r="G131" s="24">
        <f>SUM(G68:G72)</f>
        <v>204</v>
      </c>
      <c r="H131" s="25">
        <f>SUM(H68:H72)</f>
        <v>180</v>
      </c>
      <c r="I131" s="23">
        <f t="shared" si="8"/>
        <v>399</v>
      </c>
      <c r="J131" s="24">
        <f>SUM(J68:J72)</f>
        <v>225</v>
      </c>
      <c r="K131" s="25">
        <f>SUM(K68:K72)</f>
        <v>174</v>
      </c>
    </row>
    <row r="132" spans="2:11" ht="12.75" customHeight="1">
      <c r="B132" s="18" t="s">
        <v>26</v>
      </c>
      <c r="C132" s="23">
        <f t="shared" si="6"/>
        <v>574</v>
      </c>
      <c r="D132" s="24">
        <f>SUM(D80:D84)</f>
        <v>294</v>
      </c>
      <c r="E132" s="25">
        <f>SUM(E80:E84)</f>
        <v>280</v>
      </c>
      <c r="F132" s="23">
        <f t="shared" si="7"/>
        <v>550</v>
      </c>
      <c r="G132" s="24">
        <f>SUM(G80:G84)</f>
        <v>297</v>
      </c>
      <c r="H132" s="25">
        <f>SUM(H80:H84)</f>
        <v>253</v>
      </c>
      <c r="I132" s="23">
        <f t="shared" si="8"/>
        <v>483</v>
      </c>
      <c r="J132" s="24">
        <f>SUM(J80:J84)</f>
        <v>247</v>
      </c>
      <c r="K132" s="25">
        <f>SUM(K80:K84)</f>
        <v>236</v>
      </c>
    </row>
    <row r="133" spans="2:11" ht="12.75" customHeight="1">
      <c r="B133" s="18" t="s">
        <v>27</v>
      </c>
      <c r="C133" s="23">
        <f t="shared" si="6"/>
        <v>595</v>
      </c>
      <c r="D133" s="24">
        <f>SUM(D85:D89)</f>
        <v>312</v>
      </c>
      <c r="E133" s="25">
        <f>SUM(E85:E89)</f>
        <v>283</v>
      </c>
      <c r="F133" s="23">
        <f t="shared" si="7"/>
        <v>551</v>
      </c>
      <c r="G133" s="24">
        <f>SUM(G85:G89)</f>
        <v>290</v>
      </c>
      <c r="H133" s="25">
        <f>SUM(H85:H89)</f>
        <v>261</v>
      </c>
      <c r="I133" s="23">
        <f t="shared" si="8"/>
        <v>410</v>
      </c>
      <c r="J133" s="24">
        <f>SUM(J85:J89)</f>
        <v>211</v>
      </c>
      <c r="K133" s="25">
        <f>SUM(K85:K89)</f>
        <v>199</v>
      </c>
    </row>
    <row r="134" spans="2:11" ht="12.75" customHeight="1">
      <c r="B134" s="18" t="s">
        <v>28</v>
      </c>
      <c r="C134" s="23">
        <f t="shared" si="6"/>
        <v>385</v>
      </c>
      <c r="D134" s="24">
        <f>SUM(D90:D94)</f>
        <v>189</v>
      </c>
      <c r="E134" s="25">
        <f>SUM(E90:E94)</f>
        <v>196</v>
      </c>
      <c r="F134" s="23">
        <f t="shared" si="7"/>
        <v>355</v>
      </c>
      <c r="G134" s="24">
        <f>SUM(G90:G94)</f>
        <v>181</v>
      </c>
      <c r="H134" s="25">
        <f>SUM(H90:H94)</f>
        <v>174</v>
      </c>
      <c r="I134" s="23">
        <f t="shared" si="8"/>
        <v>274</v>
      </c>
      <c r="J134" s="24">
        <f>SUM(J90:J94)</f>
        <v>117</v>
      </c>
      <c r="K134" s="25">
        <f>SUM(K90:K94)</f>
        <v>157</v>
      </c>
    </row>
    <row r="135" spans="2:11" ht="12.75" customHeight="1">
      <c r="B135" s="18" t="s">
        <v>29</v>
      </c>
      <c r="C135" s="23">
        <f t="shared" si="6"/>
        <v>251</v>
      </c>
      <c r="D135" s="24">
        <f>SUM(D95:D99)</f>
        <v>112</v>
      </c>
      <c r="E135" s="25">
        <f>SUM(E95:E99)</f>
        <v>139</v>
      </c>
      <c r="F135" s="23">
        <f t="shared" si="7"/>
        <v>247</v>
      </c>
      <c r="G135" s="24">
        <f>SUM(G95:G99)</f>
        <v>113</v>
      </c>
      <c r="H135" s="25">
        <f>SUM(H95:H99)</f>
        <v>134</v>
      </c>
      <c r="I135" s="23">
        <f t="shared" si="8"/>
        <v>239</v>
      </c>
      <c r="J135" s="24">
        <f>SUM(J95:J99)</f>
        <v>106</v>
      </c>
      <c r="K135" s="25">
        <f>SUM(K95:K99)</f>
        <v>133</v>
      </c>
    </row>
    <row r="136" spans="2:11" ht="12.75" customHeight="1">
      <c r="B136" s="18" t="s">
        <v>30</v>
      </c>
      <c r="C136" s="23">
        <f t="shared" si="6"/>
        <v>221</v>
      </c>
      <c r="D136" s="24">
        <f>SUM(D100:D104)</f>
        <v>75</v>
      </c>
      <c r="E136" s="25">
        <f>SUM(E100:E104)</f>
        <v>146</v>
      </c>
      <c r="F136" s="23">
        <f t="shared" si="7"/>
        <v>253</v>
      </c>
      <c r="G136" s="24">
        <f>SUM(G100:G104)</f>
        <v>99</v>
      </c>
      <c r="H136" s="25">
        <f>SUM(H100:H104)</f>
        <v>154</v>
      </c>
      <c r="I136" s="23">
        <f t="shared" si="8"/>
        <v>217</v>
      </c>
      <c r="J136" s="24">
        <f>SUM(J100:J104)</f>
        <v>91</v>
      </c>
      <c r="K136" s="25">
        <f>SUM(K100:K104)</f>
        <v>126</v>
      </c>
    </row>
    <row r="137" spans="2:11" ht="12.75" customHeight="1">
      <c r="B137" s="18" t="s">
        <v>31</v>
      </c>
      <c r="C137" s="23">
        <f t="shared" si="6"/>
        <v>161</v>
      </c>
      <c r="D137" s="24">
        <f>SUM(D105:D109)</f>
        <v>42</v>
      </c>
      <c r="E137" s="25">
        <f>SUM(E105:E109)</f>
        <v>119</v>
      </c>
      <c r="F137" s="23">
        <f t="shared" si="7"/>
        <v>161</v>
      </c>
      <c r="G137" s="24">
        <f>SUM(G105:G109)</f>
        <v>57</v>
      </c>
      <c r="H137" s="25">
        <f>SUM(H105:H109)</f>
        <v>104</v>
      </c>
      <c r="I137" s="23">
        <f t="shared" si="8"/>
        <v>161</v>
      </c>
      <c r="J137" s="24">
        <f>SUM(J105:J109)</f>
        <v>42</v>
      </c>
      <c r="K137" s="25">
        <f>SUM(K105:K109)</f>
        <v>119</v>
      </c>
    </row>
    <row r="138" spans="2:11" ht="12.75" customHeight="1">
      <c r="B138" s="18" t="s">
        <v>32</v>
      </c>
      <c r="C138" s="23">
        <f t="shared" si="6"/>
        <v>75</v>
      </c>
      <c r="D138" s="24">
        <f>SUM(D110:D114)</f>
        <v>10</v>
      </c>
      <c r="E138" s="25">
        <f>SUM(E110:E114)</f>
        <v>65</v>
      </c>
      <c r="F138" s="23">
        <f t="shared" si="7"/>
        <v>42</v>
      </c>
      <c r="G138" s="24">
        <f>SUM(G110:G114)</f>
        <v>8</v>
      </c>
      <c r="H138" s="25">
        <f>SUM(H110:H114)</f>
        <v>34</v>
      </c>
      <c r="I138" s="23">
        <f t="shared" si="8"/>
        <v>60</v>
      </c>
      <c r="J138" s="24">
        <f>SUM(J110:J114)</f>
        <v>15</v>
      </c>
      <c r="K138" s="25">
        <f>SUM(K110:K114)</f>
        <v>45</v>
      </c>
    </row>
    <row r="139" spans="2:11" ht="12.75" customHeight="1">
      <c r="B139" s="18" t="s">
        <v>10</v>
      </c>
      <c r="C139" s="23">
        <f t="shared" si="6"/>
        <v>7</v>
      </c>
      <c r="D139" s="24">
        <f>SUM(D115)</f>
        <v>1</v>
      </c>
      <c r="E139" s="25">
        <f>SUM(E115)</f>
        <v>6</v>
      </c>
      <c r="F139" s="23">
        <f t="shared" si="7"/>
        <v>8</v>
      </c>
      <c r="G139" s="24">
        <f>SUM(G115)</f>
        <v>-2</v>
      </c>
      <c r="H139" s="25">
        <f>SUM(H115)</f>
        <v>10</v>
      </c>
      <c r="I139" s="23">
        <f t="shared" si="8"/>
        <v>16</v>
      </c>
      <c r="J139" s="24">
        <f>SUM(J115)</f>
        <v>1</v>
      </c>
      <c r="K139" s="25">
        <f>SUM(K115)</f>
        <v>15</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833</v>
      </c>
      <c r="D142" s="24">
        <f t="shared" si="9"/>
        <v>428</v>
      </c>
      <c r="E142" s="25">
        <f t="shared" si="9"/>
        <v>405</v>
      </c>
      <c r="F142" s="23">
        <f t="shared" si="9"/>
        <v>753</v>
      </c>
      <c r="G142" s="24">
        <f t="shared" si="9"/>
        <v>366</v>
      </c>
      <c r="H142" s="25">
        <f t="shared" si="9"/>
        <v>387</v>
      </c>
      <c r="I142" s="23">
        <f t="shared" si="9"/>
        <v>703</v>
      </c>
      <c r="J142" s="24">
        <f t="shared" si="9"/>
        <v>351</v>
      </c>
      <c r="K142" s="25">
        <f t="shared" si="9"/>
        <v>352</v>
      </c>
    </row>
    <row r="143" spans="2:11" ht="12.75" customHeight="1">
      <c r="B143" s="66" t="s">
        <v>35</v>
      </c>
      <c r="C143" s="23">
        <f aca="true" t="shared" si="10" ref="C143:K143">SUM(C122:C131)</f>
        <v>2861</v>
      </c>
      <c r="D143" s="24">
        <f t="shared" si="10"/>
        <v>1504</v>
      </c>
      <c r="E143" s="25">
        <f t="shared" si="10"/>
        <v>1357</v>
      </c>
      <c r="F143" s="23">
        <f t="shared" si="10"/>
        <v>2516</v>
      </c>
      <c r="G143" s="24">
        <f t="shared" si="10"/>
        <v>1315</v>
      </c>
      <c r="H143" s="25">
        <f t="shared" si="10"/>
        <v>1201</v>
      </c>
      <c r="I143" s="23">
        <f t="shared" si="10"/>
        <v>2416</v>
      </c>
      <c r="J143" s="24">
        <f t="shared" si="10"/>
        <v>1235</v>
      </c>
      <c r="K143" s="25">
        <f t="shared" si="10"/>
        <v>1181</v>
      </c>
    </row>
    <row r="144" spans="2:11" ht="12.75" customHeight="1">
      <c r="B144" s="66" t="s">
        <v>36</v>
      </c>
      <c r="C144" s="23">
        <f aca="true" t="shared" si="11" ref="C144:K144">SUM(C132:C139)</f>
        <v>2269</v>
      </c>
      <c r="D144" s="24">
        <f t="shared" si="11"/>
        <v>1035</v>
      </c>
      <c r="E144" s="25">
        <f t="shared" si="11"/>
        <v>1234</v>
      </c>
      <c r="F144" s="23">
        <f t="shared" si="11"/>
        <v>2167</v>
      </c>
      <c r="G144" s="24">
        <f t="shared" si="11"/>
        <v>1043</v>
      </c>
      <c r="H144" s="25">
        <f t="shared" si="11"/>
        <v>1124</v>
      </c>
      <c r="I144" s="23">
        <f t="shared" si="11"/>
        <v>1860</v>
      </c>
      <c r="J144" s="24">
        <f t="shared" si="11"/>
        <v>830</v>
      </c>
      <c r="K144" s="25">
        <f t="shared" si="11"/>
        <v>1030</v>
      </c>
    </row>
    <row r="145" spans="2:11" ht="12.75" customHeight="1">
      <c r="B145" s="66" t="s">
        <v>37</v>
      </c>
      <c r="C145" s="23">
        <f aca="true" t="shared" si="12" ref="C145:K145">SUM(C134:C139)</f>
        <v>1100</v>
      </c>
      <c r="D145" s="24">
        <f t="shared" si="12"/>
        <v>429</v>
      </c>
      <c r="E145" s="25">
        <f t="shared" si="12"/>
        <v>671</v>
      </c>
      <c r="F145" s="23">
        <f t="shared" si="12"/>
        <v>1066</v>
      </c>
      <c r="G145" s="24">
        <f t="shared" si="12"/>
        <v>456</v>
      </c>
      <c r="H145" s="25">
        <f t="shared" si="12"/>
        <v>610</v>
      </c>
      <c r="I145" s="23">
        <f t="shared" si="12"/>
        <v>967</v>
      </c>
      <c r="J145" s="24">
        <f t="shared" si="12"/>
        <v>372</v>
      </c>
      <c r="K145" s="25">
        <f t="shared" si="12"/>
        <v>595</v>
      </c>
    </row>
    <row r="146" spans="2:11" ht="12.75" customHeight="1">
      <c r="B146" s="67" t="s">
        <v>38</v>
      </c>
      <c r="C146" s="47"/>
      <c r="D146" s="48"/>
      <c r="E146" s="49"/>
      <c r="F146" s="47"/>
      <c r="G146" s="48"/>
      <c r="H146" s="49"/>
      <c r="I146" s="47"/>
      <c r="J146" s="48"/>
      <c r="K146" s="49"/>
    </row>
    <row r="147" spans="2:11" ht="12.75" customHeight="1">
      <c r="B147" s="66" t="s">
        <v>34</v>
      </c>
      <c r="C147" s="50">
        <f>C142/($C$6-$C$116)*100</f>
        <v>13.969478450444406</v>
      </c>
      <c r="D147" s="51">
        <f>D142/($D$6-$D$116)*100</f>
        <v>14.425345466801485</v>
      </c>
      <c r="E147" s="52">
        <f>E142/($E$6-$E$116)*100</f>
        <v>13.518024032042725</v>
      </c>
      <c r="F147" s="50">
        <f>F142/($F$6-$F$116)*100</f>
        <v>13.852097130242827</v>
      </c>
      <c r="G147" s="51">
        <f>G142/($G$6-$G$116)*100</f>
        <v>13.43612334801762</v>
      </c>
      <c r="H147" s="52">
        <f>H142/($H$6-$H$116)*100</f>
        <v>14.269911504424778</v>
      </c>
      <c r="I147" s="50">
        <f>I142/($I$6-$I$116)*100</f>
        <v>14.119301064470777</v>
      </c>
      <c r="J147" s="51">
        <f>J142/($J$6-$J$116)*100</f>
        <v>14.52814569536424</v>
      </c>
      <c r="K147" s="52">
        <f>K142/($K$6-$K$116)*100</f>
        <v>13.733905579399142</v>
      </c>
    </row>
    <row r="148" spans="2:11" ht="12.75" customHeight="1">
      <c r="B148" s="66" t="s">
        <v>35</v>
      </c>
      <c r="C148" s="50">
        <f aca="true" t="shared" si="13" ref="C148:C150">C143/($C$6-$C$116)*100</f>
        <v>47.979205098104984</v>
      </c>
      <c r="D148" s="51">
        <f aca="true" t="shared" si="14" ref="D148:D150">D143/($D$6-$D$116)*100</f>
        <v>50.69093360296596</v>
      </c>
      <c r="E148" s="52">
        <f aca="true" t="shared" si="15" ref="E148:E150">E143/($E$6-$E$116)*100</f>
        <v>45.293724966622165</v>
      </c>
      <c r="F148" s="50">
        <f aca="true" t="shared" si="16" ref="F148:F150">F143/($F$6-$F$116)*100</f>
        <v>46.28403237674761</v>
      </c>
      <c r="G148" s="51">
        <f aca="true" t="shared" si="17" ref="G148:G150">G143/($G$6-$G$116)*100</f>
        <v>48.27459618208517</v>
      </c>
      <c r="H148" s="52">
        <f aca="true" t="shared" si="18" ref="H148:H150">H143/($H$6-$H$116)*100</f>
        <v>44.28466076696165</v>
      </c>
      <c r="I148" s="50">
        <f aca="true" t="shared" si="19" ref="I148:I150">I143/($I$6-$I$116)*100</f>
        <v>48.523799959831294</v>
      </c>
      <c r="J148" s="51">
        <f aca="true" t="shared" si="20" ref="J148:J150">J143/($J$6-$J$116)*100</f>
        <v>51.117549668874176</v>
      </c>
      <c r="K148" s="52">
        <f aca="true" t="shared" si="21" ref="K148:K150">K143/($K$6-$K$116)*100</f>
        <v>46.078813889972686</v>
      </c>
    </row>
    <row r="149" spans="2:11" ht="12.75" customHeight="1">
      <c r="B149" s="66" t="s">
        <v>36</v>
      </c>
      <c r="C149" s="50">
        <f t="shared" si="13"/>
        <v>38.05131645145061</v>
      </c>
      <c r="D149" s="51">
        <f t="shared" si="14"/>
        <v>34.883720930232556</v>
      </c>
      <c r="E149" s="52">
        <f t="shared" si="15"/>
        <v>41.18825100133511</v>
      </c>
      <c r="F149" s="50">
        <f t="shared" si="16"/>
        <v>39.86387049300957</v>
      </c>
      <c r="G149" s="51">
        <f t="shared" si="17"/>
        <v>38.28928046989721</v>
      </c>
      <c r="H149" s="52">
        <f t="shared" si="18"/>
        <v>41.44542772861357</v>
      </c>
      <c r="I149" s="50">
        <f t="shared" si="19"/>
        <v>37.35689897569793</v>
      </c>
      <c r="J149" s="51">
        <f t="shared" si="20"/>
        <v>34.35430463576159</v>
      </c>
      <c r="K149" s="52">
        <f t="shared" si="21"/>
        <v>40.18728053062817</v>
      </c>
    </row>
    <row r="150" spans="2:11" ht="12.75" customHeight="1">
      <c r="B150" s="68" t="s">
        <v>37</v>
      </c>
      <c r="C150" s="54">
        <f t="shared" si="13"/>
        <v>18.447090390742915</v>
      </c>
      <c r="D150" s="55">
        <f t="shared" si="14"/>
        <v>14.459049544994945</v>
      </c>
      <c r="E150" s="56">
        <f t="shared" si="15"/>
        <v>22.396528704939918</v>
      </c>
      <c r="F150" s="54">
        <f t="shared" si="16"/>
        <v>19.61000735835173</v>
      </c>
      <c r="G150" s="55">
        <f t="shared" si="17"/>
        <v>16.740088105726873</v>
      </c>
      <c r="H150" s="56">
        <f t="shared" si="18"/>
        <v>22.492625368731563</v>
      </c>
      <c r="I150" s="54">
        <f t="shared" si="19"/>
        <v>19.421570596505322</v>
      </c>
      <c r="J150" s="55">
        <f t="shared" si="20"/>
        <v>15.397350993377485</v>
      </c>
      <c r="K150" s="56">
        <f t="shared" si="21"/>
        <v>23.214982442450253</v>
      </c>
    </row>
    <row r="151" spans="2:11" ht="12.75" customHeight="1">
      <c r="B151" s="69" t="s">
        <v>39</v>
      </c>
      <c r="C151" s="58">
        <f>D6/E6*100</f>
        <v>99.0320427236315</v>
      </c>
      <c r="D151" s="59" t="s">
        <v>40</v>
      </c>
      <c r="E151" s="60" t="s">
        <v>40</v>
      </c>
      <c r="F151" s="58">
        <f>G6/H6*100</f>
        <v>100.14609203798392</v>
      </c>
      <c r="G151" s="59" t="s">
        <v>40</v>
      </c>
      <c r="H151" s="60" t="s">
        <v>40</v>
      </c>
      <c r="I151" s="58">
        <f>J6/K6*100</f>
        <v>94.2645337495123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700</v>
      </c>
      <c r="D254" s="2">
        <f aca="true" t="shared" si="22" ref="D254:K254">D115*100</f>
        <v>100</v>
      </c>
      <c r="E254" s="2">
        <f t="shared" si="22"/>
        <v>600</v>
      </c>
      <c r="F254" s="2">
        <f t="shared" si="22"/>
        <v>800</v>
      </c>
      <c r="G254" s="2">
        <f t="shared" si="22"/>
        <v>-200</v>
      </c>
      <c r="H254" s="2">
        <f t="shared" si="22"/>
        <v>1000</v>
      </c>
      <c r="I254" s="2">
        <f t="shared" si="22"/>
        <v>1600</v>
      </c>
      <c r="J254" s="2">
        <f t="shared" si="22"/>
        <v>100</v>
      </c>
      <c r="K254" s="2">
        <f t="shared" si="22"/>
        <v>1500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65E0-C261-416B-A961-DE71691C73CF}">
  <dimension ref="B2:K254"/>
  <sheetViews>
    <sheetView zoomScaleSheetLayoutView="100" workbookViewId="0" topLeftCell="A1">
      <pane ySplit="5" topLeftCell="A6"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42</v>
      </c>
      <c r="D4" s="7"/>
      <c r="E4" s="8"/>
      <c r="F4" s="6" t="s">
        <v>44</v>
      </c>
      <c r="G4" s="7"/>
      <c r="H4" s="8"/>
      <c r="I4" s="6" t="s">
        <v>46</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587049</v>
      </c>
      <c r="D6" s="14">
        <f>SUM(D8:D116)</f>
        <v>273549</v>
      </c>
      <c r="E6" s="15">
        <f>SUM(E8:E116)</f>
        <v>313500</v>
      </c>
      <c r="F6" s="13">
        <f>G6+H6</f>
        <v>98594</v>
      </c>
      <c r="G6" s="14">
        <f>SUM(G8:G116)</f>
        <v>47260</v>
      </c>
      <c r="H6" s="15">
        <f>SUM(H8:H116)</f>
        <v>51334</v>
      </c>
      <c r="I6" s="13">
        <f>J6+K6</f>
        <v>18842</v>
      </c>
      <c r="J6" s="14">
        <f>SUM(J8:J116)</f>
        <v>8616</v>
      </c>
      <c r="K6" s="15">
        <f>SUM(K8:K116)</f>
        <v>10226</v>
      </c>
    </row>
    <row r="7" spans="2:11" ht="12.75" customHeight="1">
      <c r="B7" s="18"/>
      <c r="C7" s="19"/>
      <c r="D7" s="20"/>
      <c r="E7" s="21"/>
      <c r="F7" s="19"/>
      <c r="G7" s="20"/>
      <c r="H7" s="21"/>
      <c r="I7" s="19"/>
      <c r="J7" s="20"/>
      <c r="K7" s="21"/>
    </row>
    <row r="8" spans="2:11" ht="12.75" customHeight="1">
      <c r="B8" s="18">
        <v>0</v>
      </c>
      <c r="C8" s="23">
        <f aca="true" t="shared" si="0" ref="C8:C71">D8+E8</f>
        <v>4177</v>
      </c>
      <c r="D8" s="24">
        <v>2091</v>
      </c>
      <c r="E8" s="25">
        <v>2086</v>
      </c>
      <c r="F8" s="23">
        <f aca="true" t="shared" si="1" ref="F8:F71">G8+H8</f>
        <v>757</v>
      </c>
      <c r="G8" s="24">
        <v>406</v>
      </c>
      <c r="H8" s="25">
        <v>351</v>
      </c>
      <c r="I8" s="23">
        <f aca="true" t="shared" si="2" ref="I8:I71">J8+K8</f>
        <v>68</v>
      </c>
      <c r="J8" s="24">
        <v>29</v>
      </c>
      <c r="K8" s="25">
        <v>39</v>
      </c>
    </row>
    <row r="9" spans="2:11" ht="12.75" customHeight="1">
      <c r="B9" s="18">
        <v>1</v>
      </c>
      <c r="C9" s="23">
        <f t="shared" si="0"/>
        <v>4395</v>
      </c>
      <c r="D9" s="24">
        <v>2220</v>
      </c>
      <c r="E9" s="25">
        <v>2175</v>
      </c>
      <c r="F9" s="23">
        <f t="shared" si="1"/>
        <v>806</v>
      </c>
      <c r="G9" s="24">
        <v>414</v>
      </c>
      <c r="H9" s="25">
        <v>392</v>
      </c>
      <c r="I9" s="23">
        <f t="shared" si="2"/>
        <v>91</v>
      </c>
      <c r="J9" s="24">
        <v>45</v>
      </c>
      <c r="K9" s="25">
        <v>46</v>
      </c>
    </row>
    <row r="10" spans="2:11" ht="12.75" customHeight="1">
      <c r="B10" s="18">
        <v>2</v>
      </c>
      <c r="C10" s="23">
        <f t="shared" si="0"/>
        <v>4750</v>
      </c>
      <c r="D10" s="24">
        <v>2425</v>
      </c>
      <c r="E10" s="25">
        <v>2325</v>
      </c>
      <c r="F10" s="23">
        <f t="shared" si="1"/>
        <v>843</v>
      </c>
      <c r="G10" s="24">
        <v>437</v>
      </c>
      <c r="H10" s="25">
        <v>406</v>
      </c>
      <c r="I10" s="23">
        <f t="shared" si="2"/>
        <v>93</v>
      </c>
      <c r="J10" s="24">
        <v>50</v>
      </c>
      <c r="K10" s="25">
        <v>43</v>
      </c>
    </row>
    <row r="11" spans="2:11" ht="12.75" customHeight="1">
      <c r="B11" s="18">
        <v>3</v>
      </c>
      <c r="C11" s="23">
        <f t="shared" si="0"/>
        <v>4257</v>
      </c>
      <c r="D11" s="24">
        <v>2191</v>
      </c>
      <c r="E11" s="25">
        <v>2066</v>
      </c>
      <c r="F11" s="23">
        <f t="shared" si="1"/>
        <v>891</v>
      </c>
      <c r="G11" s="24">
        <v>447</v>
      </c>
      <c r="H11" s="25">
        <v>444</v>
      </c>
      <c r="I11" s="23">
        <f t="shared" si="2"/>
        <v>90</v>
      </c>
      <c r="J11" s="24">
        <v>46</v>
      </c>
      <c r="K11" s="25">
        <v>44</v>
      </c>
    </row>
    <row r="12" spans="2:11" ht="12.75" customHeight="1">
      <c r="B12" s="18">
        <v>4</v>
      </c>
      <c r="C12" s="23">
        <f t="shared" si="0"/>
        <v>4314</v>
      </c>
      <c r="D12" s="24">
        <v>2225</v>
      </c>
      <c r="E12" s="25">
        <v>2089</v>
      </c>
      <c r="F12" s="23">
        <f t="shared" si="1"/>
        <v>894</v>
      </c>
      <c r="G12" s="24">
        <v>457</v>
      </c>
      <c r="H12" s="25">
        <v>437</v>
      </c>
      <c r="I12" s="23">
        <f t="shared" si="2"/>
        <v>102</v>
      </c>
      <c r="J12" s="24">
        <v>53</v>
      </c>
      <c r="K12" s="25">
        <v>49</v>
      </c>
    </row>
    <row r="13" spans="2:11" ht="12.75" customHeight="1">
      <c r="B13" s="18">
        <v>5</v>
      </c>
      <c r="C13" s="23">
        <f t="shared" si="0"/>
        <v>4661</v>
      </c>
      <c r="D13" s="24">
        <v>2343</v>
      </c>
      <c r="E13" s="25">
        <v>2318</v>
      </c>
      <c r="F13" s="23">
        <f t="shared" si="1"/>
        <v>971</v>
      </c>
      <c r="G13" s="24">
        <v>502</v>
      </c>
      <c r="H13" s="25">
        <v>469</v>
      </c>
      <c r="I13" s="23">
        <f t="shared" si="2"/>
        <v>113</v>
      </c>
      <c r="J13" s="24">
        <v>63</v>
      </c>
      <c r="K13" s="25">
        <v>50</v>
      </c>
    </row>
    <row r="14" spans="2:11" ht="12.75" customHeight="1">
      <c r="B14" s="18">
        <v>6</v>
      </c>
      <c r="C14" s="23">
        <f t="shared" si="0"/>
        <v>4761</v>
      </c>
      <c r="D14" s="24">
        <v>2473</v>
      </c>
      <c r="E14" s="25">
        <v>2288</v>
      </c>
      <c r="F14" s="23">
        <f t="shared" si="1"/>
        <v>957</v>
      </c>
      <c r="G14" s="24">
        <v>477</v>
      </c>
      <c r="H14" s="25">
        <v>480</v>
      </c>
      <c r="I14" s="23">
        <f t="shared" si="2"/>
        <v>126</v>
      </c>
      <c r="J14" s="24">
        <v>61</v>
      </c>
      <c r="K14" s="25">
        <v>65</v>
      </c>
    </row>
    <row r="15" spans="2:11" ht="12.75" customHeight="1">
      <c r="B15" s="18">
        <v>7</v>
      </c>
      <c r="C15" s="23">
        <f t="shared" si="0"/>
        <v>4963</v>
      </c>
      <c r="D15" s="24">
        <v>2542</v>
      </c>
      <c r="E15" s="25">
        <v>2421</v>
      </c>
      <c r="F15" s="23">
        <f t="shared" si="1"/>
        <v>976</v>
      </c>
      <c r="G15" s="24">
        <v>489</v>
      </c>
      <c r="H15" s="25">
        <v>487</v>
      </c>
      <c r="I15" s="23">
        <f t="shared" si="2"/>
        <v>129</v>
      </c>
      <c r="J15" s="24">
        <v>72</v>
      </c>
      <c r="K15" s="25">
        <v>57</v>
      </c>
    </row>
    <row r="16" spans="2:11" ht="12.75" customHeight="1">
      <c r="B16" s="18">
        <v>8</v>
      </c>
      <c r="C16" s="23">
        <f t="shared" si="0"/>
        <v>5016</v>
      </c>
      <c r="D16" s="24">
        <v>2625</v>
      </c>
      <c r="E16" s="25">
        <v>2391</v>
      </c>
      <c r="F16" s="23">
        <f t="shared" si="1"/>
        <v>1033</v>
      </c>
      <c r="G16" s="24">
        <v>513</v>
      </c>
      <c r="H16" s="25">
        <v>520</v>
      </c>
      <c r="I16" s="23">
        <f t="shared" si="2"/>
        <v>124</v>
      </c>
      <c r="J16" s="24">
        <v>73</v>
      </c>
      <c r="K16" s="25">
        <v>51</v>
      </c>
    </row>
    <row r="17" spans="2:11" ht="12.75" customHeight="1">
      <c r="B17" s="61">
        <v>9</v>
      </c>
      <c r="C17" s="27">
        <f t="shared" si="0"/>
        <v>5010</v>
      </c>
      <c r="D17" s="28">
        <v>2582</v>
      </c>
      <c r="E17" s="29">
        <v>2428</v>
      </c>
      <c r="F17" s="27">
        <f t="shared" si="1"/>
        <v>1071</v>
      </c>
      <c r="G17" s="28">
        <v>550</v>
      </c>
      <c r="H17" s="29">
        <v>521</v>
      </c>
      <c r="I17" s="27">
        <f t="shared" si="2"/>
        <v>128</v>
      </c>
      <c r="J17" s="28">
        <v>64</v>
      </c>
      <c r="K17" s="29">
        <v>64</v>
      </c>
    </row>
    <row r="18" spans="2:11" ht="12.75" customHeight="1">
      <c r="B18" s="18">
        <v>10</v>
      </c>
      <c r="C18" s="23">
        <f t="shared" si="0"/>
        <v>5271</v>
      </c>
      <c r="D18" s="24">
        <v>2732</v>
      </c>
      <c r="E18" s="25">
        <v>2539</v>
      </c>
      <c r="F18" s="23">
        <f t="shared" si="1"/>
        <v>1007</v>
      </c>
      <c r="G18" s="24">
        <v>518</v>
      </c>
      <c r="H18" s="25">
        <v>489</v>
      </c>
      <c r="I18" s="23">
        <f t="shared" si="2"/>
        <v>154</v>
      </c>
      <c r="J18" s="24">
        <v>76</v>
      </c>
      <c r="K18" s="25">
        <v>78</v>
      </c>
    </row>
    <row r="19" spans="2:11" ht="12.75" customHeight="1">
      <c r="B19" s="18">
        <v>11</v>
      </c>
      <c r="C19" s="23">
        <f t="shared" si="0"/>
        <v>5330</v>
      </c>
      <c r="D19" s="24">
        <v>2720</v>
      </c>
      <c r="E19" s="25">
        <v>2610</v>
      </c>
      <c r="F19" s="23">
        <f t="shared" si="1"/>
        <v>1042</v>
      </c>
      <c r="G19" s="24">
        <v>507</v>
      </c>
      <c r="H19" s="25">
        <v>535</v>
      </c>
      <c r="I19" s="23">
        <f t="shared" si="2"/>
        <v>141</v>
      </c>
      <c r="J19" s="24">
        <v>60</v>
      </c>
      <c r="K19" s="25">
        <v>81</v>
      </c>
    </row>
    <row r="20" spans="2:11" ht="12.75" customHeight="1">
      <c r="B20" s="18">
        <v>12</v>
      </c>
      <c r="C20" s="23">
        <f t="shared" si="0"/>
        <v>5485</v>
      </c>
      <c r="D20" s="24">
        <v>2829</v>
      </c>
      <c r="E20" s="25">
        <v>2656</v>
      </c>
      <c r="F20" s="23">
        <f t="shared" si="1"/>
        <v>1077</v>
      </c>
      <c r="G20" s="24">
        <v>559</v>
      </c>
      <c r="H20" s="25">
        <v>518</v>
      </c>
      <c r="I20" s="23">
        <f t="shared" si="2"/>
        <v>153</v>
      </c>
      <c r="J20" s="24">
        <v>76</v>
      </c>
      <c r="K20" s="25">
        <v>77</v>
      </c>
    </row>
    <row r="21" spans="2:11" ht="12.75" customHeight="1">
      <c r="B21" s="18">
        <v>13</v>
      </c>
      <c r="C21" s="23">
        <f t="shared" si="0"/>
        <v>5469</v>
      </c>
      <c r="D21" s="24">
        <v>2853</v>
      </c>
      <c r="E21" s="25">
        <v>2616</v>
      </c>
      <c r="F21" s="23">
        <f t="shared" si="1"/>
        <v>1044</v>
      </c>
      <c r="G21" s="24">
        <v>518</v>
      </c>
      <c r="H21" s="25">
        <v>526</v>
      </c>
      <c r="I21" s="23">
        <f t="shared" si="2"/>
        <v>138</v>
      </c>
      <c r="J21" s="24">
        <v>64</v>
      </c>
      <c r="K21" s="25">
        <v>74</v>
      </c>
    </row>
    <row r="22" spans="2:11" ht="12.75" customHeight="1">
      <c r="B22" s="18">
        <v>14</v>
      </c>
      <c r="C22" s="23">
        <f t="shared" si="0"/>
        <v>5414</v>
      </c>
      <c r="D22" s="24">
        <v>2780</v>
      </c>
      <c r="E22" s="25">
        <v>2634</v>
      </c>
      <c r="F22" s="23">
        <f t="shared" si="1"/>
        <v>1015</v>
      </c>
      <c r="G22" s="24">
        <v>528</v>
      </c>
      <c r="H22" s="25">
        <v>487</v>
      </c>
      <c r="I22" s="23">
        <f t="shared" si="2"/>
        <v>159</v>
      </c>
      <c r="J22" s="24">
        <v>76</v>
      </c>
      <c r="K22" s="25">
        <v>83</v>
      </c>
    </row>
    <row r="23" spans="2:11" ht="12.75" customHeight="1">
      <c r="B23" s="18">
        <v>15</v>
      </c>
      <c r="C23" s="23">
        <f t="shared" si="0"/>
        <v>5591</v>
      </c>
      <c r="D23" s="24">
        <v>2850</v>
      </c>
      <c r="E23" s="25">
        <v>2741</v>
      </c>
      <c r="F23" s="23">
        <f t="shared" si="1"/>
        <v>1049</v>
      </c>
      <c r="G23" s="24">
        <v>522</v>
      </c>
      <c r="H23" s="25">
        <v>527</v>
      </c>
      <c r="I23" s="23">
        <f t="shared" si="2"/>
        <v>166</v>
      </c>
      <c r="J23" s="24">
        <v>98</v>
      </c>
      <c r="K23" s="25">
        <v>68</v>
      </c>
    </row>
    <row r="24" spans="2:11" ht="12.75" customHeight="1">
      <c r="B24" s="18">
        <v>16</v>
      </c>
      <c r="C24" s="23">
        <f t="shared" si="0"/>
        <v>5614</v>
      </c>
      <c r="D24" s="24">
        <v>2886</v>
      </c>
      <c r="E24" s="25">
        <v>2728</v>
      </c>
      <c r="F24" s="23">
        <f t="shared" si="1"/>
        <v>959</v>
      </c>
      <c r="G24" s="24">
        <v>511</v>
      </c>
      <c r="H24" s="25">
        <v>448</v>
      </c>
      <c r="I24" s="23">
        <f t="shared" si="2"/>
        <v>182</v>
      </c>
      <c r="J24" s="24">
        <v>106</v>
      </c>
      <c r="K24" s="25">
        <v>76</v>
      </c>
    </row>
    <row r="25" spans="2:11" ht="12.75" customHeight="1">
      <c r="B25" s="18">
        <v>17</v>
      </c>
      <c r="C25" s="23">
        <f t="shared" si="0"/>
        <v>5509</v>
      </c>
      <c r="D25" s="24">
        <v>2915</v>
      </c>
      <c r="E25" s="25">
        <v>2594</v>
      </c>
      <c r="F25" s="23">
        <f t="shared" si="1"/>
        <v>996</v>
      </c>
      <c r="G25" s="24">
        <v>492</v>
      </c>
      <c r="H25" s="25">
        <v>504</v>
      </c>
      <c r="I25" s="23">
        <f t="shared" si="2"/>
        <v>163</v>
      </c>
      <c r="J25" s="24">
        <v>99</v>
      </c>
      <c r="K25" s="25">
        <v>64</v>
      </c>
    </row>
    <row r="26" spans="2:11" ht="12.75" customHeight="1">
      <c r="B26" s="18">
        <v>18</v>
      </c>
      <c r="C26" s="23">
        <f t="shared" si="0"/>
        <v>5378</v>
      </c>
      <c r="D26" s="24">
        <v>2758</v>
      </c>
      <c r="E26" s="25">
        <v>2620</v>
      </c>
      <c r="F26" s="23">
        <f t="shared" si="1"/>
        <v>854</v>
      </c>
      <c r="G26" s="24">
        <v>447</v>
      </c>
      <c r="H26" s="25">
        <v>407</v>
      </c>
      <c r="I26" s="23">
        <f t="shared" si="2"/>
        <v>147</v>
      </c>
      <c r="J26" s="24">
        <v>76</v>
      </c>
      <c r="K26" s="25">
        <v>71</v>
      </c>
    </row>
    <row r="27" spans="2:11" ht="12.75" customHeight="1">
      <c r="B27" s="61">
        <v>19</v>
      </c>
      <c r="C27" s="27">
        <f t="shared" si="0"/>
        <v>5440</v>
      </c>
      <c r="D27" s="28">
        <v>2727</v>
      </c>
      <c r="E27" s="29">
        <v>2713</v>
      </c>
      <c r="F27" s="27">
        <f t="shared" si="1"/>
        <v>840</v>
      </c>
      <c r="G27" s="28">
        <v>435</v>
      </c>
      <c r="H27" s="29">
        <v>405</v>
      </c>
      <c r="I27" s="27">
        <f t="shared" si="2"/>
        <v>135</v>
      </c>
      <c r="J27" s="28">
        <v>56</v>
      </c>
      <c r="K27" s="29">
        <v>79</v>
      </c>
    </row>
    <row r="28" spans="2:11" ht="12.75" customHeight="1">
      <c r="B28" s="18">
        <v>20</v>
      </c>
      <c r="C28" s="23">
        <f t="shared" si="0"/>
        <v>5459</v>
      </c>
      <c r="D28" s="24">
        <v>2709</v>
      </c>
      <c r="E28" s="25">
        <v>2750</v>
      </c>
      <c r="F28" s="23">
        <f t="shared" si="1"/>
        <v>767</v>
      </c>
      <c r="G28" s="24">
        <v>399</v>
      </c>
      <c r="H28" s="25">
        <v>368</v>
      </c>
      <c r="I28" s="23">
        <f t="shared" si="2"/>
        <v>113</v>
      </c>
      <c r="J28" s="24">
        <v>58</v>
      </c>
      <c r="K28" s="25">
        <v>55</v>
      </c>
    </row>
    <row r="29" spans="2:11" ht="12.75" customHeight="1">
      <c r="B29" s="18">
        <v>21</v>
      </c>
      <c r="C29" s="23">
        <f t="shared" si="0"/>
        <v>5484</v>
      </c>
      <c r="D29" s="24">
        <v>2588</v>
      </c>
      <c r="E29" s="25">
        <v>2896</v>
      </c>
      <c r="F29" s="23">
        <f t="shared" si="1"/>
        <v>724</v>
      </c>
      <c r="G29" s="24">
        <v>407</v>
      </c>
      <c r="H29" s="25">
        <v>317</v>
      </c>
      <c r="I29" s="23">
        <f t="shared" si="2"/>
        <v>127</v>
      </c>
      <c r="J29" s="24">
        <v>64</v>
      </c>
      <c r="K29" s="25">
        <v>63</v>
      </c>
    </row>
    <row r="30" spans="2:11" ht="12.75" customHeight="1">
      <c r="B30" s="18">
        <v>22</v>
      </c>
      <c r="C30" s="23">
        <f t="shared" si="0"/>
        <v>5339</v>
      </c>
      <c r="D30" s="24">
        <v>2459</v>
      </c>
      <c r="E30" s="25">
        <v>2880</v>
      </c>
      <c r="F30" s="23">
        <f t="shared" si="1"/>
        <v>595</v>
      </c>
      <c r="G30" s="24">
        <v>339</v>
      </c>
      <c r="H30" s="25">
        <v>256</v>
      </c>
      <c r="I30" s="23">
        <f t="shared" si="2"/>
        <v>107</v>
      </c>
      <c r="J30" s="24">
        <v>59</v>
      </c>
      <c r="K30" s="25">
        <v>48</v>
      </c>
    </row>
    <row r="31" spans="2:11" ht="12.75" customHeight="1">
      <c r="B31" s="18">
        <v>23</v>
      </c>
      <c r="C31" s="23">
        <f t="shared" si="0"/>
        <v>5324</v>
      </c>
      <c r="D31" s="24">
        <v>2506</v>
      </c>
      <c r="E31" s="25">
        <v>2818</v>
      </c>
      <c r="F31" s="23">
        <f t="shared" si="1"/>
        <v>593</v>
      </c>
      <c r="G31" s="24">
        <v>355</v>
      </c>
      <c r="H31" s="25">
        <v>238</v>
      </c>
      <c r="I31" s="23">
        <f t="shared" si="2"/>
        <v>70</v>
      </c>
      <c r="J31" s="24">
        <v>34</v>
      </c>
      <c r="K31" s="25">
        <v>36</v>
      </c>
    </row>
    <row r="32" spans="2:11" ht="12.75" customHeight="1">
      <c r="B32" s="18">
        <v>24</v>
      </c>
      <c r="C32" s="23">
        <f t="shared" si="0"/>
        <v>4932</v>
      </c>
      <c r="D32" s="24">
        <v>2183</v>
      </c>
      <c r="E32" s="25">
        <v>2749</v>
      </c>
      <c r="F32" s="23">
        <f t="shared" si="1"/>
        <v>639</v>
      </c>
      <c r="G32" s="24">
        <v>333</v>
      </c>
      <c r="H32" s="25">
        <v>306</v>
      </c>
      <c r="I32" s="23">
        <f t="shared" si="2"/>
        <v>77</v>
      </c>
      <c r="J32" s="24">
        <v>30</v>
      </c>
      <c r="K32" s="25">
        <v>47</v>
      </c>
    </row>
    <row r="33" spans="2:11" ht="12.75" customHeight="1">
      <c r="B33" s="18">
        <v>25</v>
      </c>
      <c r="C33" s="23">
        <f t="shared" si="0"/>
        <v>4848</v>
      </c>
      <c r="D33" s="24">
        <v>2308</v>
      </c>
      <c r="E33" s="25">
        <v>2540</v>
      </c>
      <c r="F33" s="23">
        <f t="shared" si="1"/>
        <v>648</v>
      </c>
      <c r="G33" s="24">
        <v>325</v>
      </c>
      <c r="H33" s="25">
        <v>323</v>
      </c>
      <c r="I33" s="23">
        <f t="shared" si="2"/>
        <v>88</v>
      </c>
      <c r="J33" s="24">
        <v>32</v>
      </c>
      <c r="K33" s="25">
        <v>56</v>
      </c>
    </row>
    <row r="34" spans="2:11" ht="12.75" customHeight="1">
      <c r="B34" s="18">
        <v>26</v>
      </c>
      <c r="C34" s="23">
        <f t="shared" si="0"/>
        <v>4523</v>
      </c>
      <c r="D34" s="24">
        <v>2106</v>
      </c>
      <c r="E34" s="25">
        <v>2417</v>
      </c>
      <c r="F34" s="23">
        <f t="shared" si="1"/>
        <v>737</v>
      </c>
      <c r="G34" s="24">
        <v>393</v>
      </c>
      <c r="H34" s="25">
        <v>344</v>
      </c>
      <c r="I34" s="23">
        <f t="shared" si="2"/>
        <v>110</v>
      </c>
      <c r="J34" s="24">
        <v>50</v>
      </c>
      <c r="K34" s="25">
        <v>60</v>
      </c>
    </row>
    <row r="35" spans="2:11" ht="12.75" customHeight="1">
      <c r="B35" s="18">
        <v>27</v>
      </c>
      <c r="C35" s="23">
        <f t="shared" si="0"/>
        <v>4478</v>
      </c>
      <c r="D35" s="24">
        <v>2085</v>
      </c>
      <c r="E35" s="25">
        <v>2393</v>
      </c>
      <c r="F35" s="23">
        <f t="shared" si="1"/>
        <v>735</v>
      </c>
      <c r="G35" s="24">
        <v>365</v>
      </c>
      <c r="H35" s="25">
        <v>370</v>
      </c>
      <c r="I35" s="23">
        <f t="shared" si="2"/>
        <v>101</v>
      </c>
      <c r="J35" s="24">
        <v>49</v>
      </c>
      <c r="K35" s="25">
        <v>52</v>
      </c>
    </row>
    <row r="36" spans="2:11" ht="12.75" customHeight="1">
      <c r="B36" s="18">
        <v>28</v>
      </c>
      <c r="C36" s="23">
        <f t="shared" si="0"/>
        <v>4621</v>
      </c>
      <c r="D36" s="24">
        <v>2124</v>
      </c>
      <c r="E36" s="25">
        <v>2497</v>
      </c>
      <c r="F36" s="23">
        <f t="shared" si="1"/>
        <v>780</v>
      </c>
      <c r="G36" s="24">
        <v>389</v>
      </c>
      <c r="H36" s="25">
        <v>391</v>
      </c>
      <c r="I36" s="23">
        <f t="shared" si="2"/>
        <v>117</v>
      </c>
      <c r="J36" s="24">
        <v>47</v>
      </c>
      <c r="K36" s="25">
        <v>70</v>
      </c>
    </row>
    <row r="37" spans="2:11" ht="12.75" customHeight="1">
      <c r="B37" s="61">
        <v>29</v>
      </c>
      <c r="C37" s="27">
        <f t="shared" si="0"/>
        <v>4509</v>
      </c>
      <c r="D37" s="28">
        <v>2104</v>
      </c>
      <c r="E37" s="29">
        <v>2405</v>
      </c>
      <c r="F37" s="27">
        <f t="shared" si="1"/>
        <v>789</v>
      </c>
      <c r="G37" s="28">
        <v>400</v>
      </c>
      <c r="H37" s="29">
        <v>389</v>
      </c>
      <c r="I37" s="27">
        <f t="shared" si="2"/>
        <v>110</v>
      </c>
      <c r="J37" s="28">
        <v>40</v>
      </c>
      <c r="K37" s="29">
        <v>70</v>
      </c>
    </row>
    <row r="38" spans="2:11" ht="12.75" customHeight="1">
      <c r="B38" s="18">
        <v>30</v>
      </c>
      <c r="C38" s="23">
        <f t="shared" si="0"/>
        <v>4637</v>
      </c>
      <c r="D38" s="24">
        <v>2122</v>
      </c>
      <c r="E38" s="25">
        <v>2515</v>
      </c>
      <c r="F38" s="23">
        <f t="shared" si="1"/>
        <v>910</v>
      </c>
      <c r="G38" s="24">
        <v>467</v>
      </c>
      <c r="H38" s="25">
        <v>443</v>
      </c>
      <c r="I38" s="23">
        <f t="shared" si="2"/>
        <v>99</v>
      </c>
      <c r="J38" s="24">
        <v>37</v>
      </c>
      <c r="K38" s="25">
        <v>62</v>
      </c>
    </row>
    <row r="39" spans="2:11" ht="12.75" customHeight="1">
      <c r="B39" s="18">
        <v>31</v>
      </c>
      <c r="C39" s="23">
        <f t="shared" si="0"/>
        <v>4737</v>
      </c>
      <c r="D39" s="24">
        <v>2144</v>
      </c>
      <c r="E39" s="25">
        <v>2593</v>
      </c>
      <c r="F39" s="23">
        <f t="shared" si="1"/>
        <v>854</v>
      </c>
      <c r="G39" s="24">
        <v>390</v>
      </c>
      <c r="H39" s="25">
        <v>464</v>
      </c>
      <c r="I39" s="23">
        <f t="shared" si="2"/>
        <v>124</v>
      </c>
      <c r="J39" s="24">
        <v>64</v>
      </c>
      <c r="K39" s="25">
        <v>60</v>
      </c>
    </row>
    <row r="40" spans="2:11" ht="12.75" customHeight="1">
      <c r="B40" s="18">
        <v>32</v>
      </c>
      <c r="C40" s="23">
        <f t="shared" si="0"/>
        <v>4864</v>
      </c>
      <c r="D40" s="24">
        <v>2245</v>
      </c>
      <c r="E40" s="25">
        <v>2619</v>
      </c>
      <c r="F40" s="23">
        <f t="shared" si="1"/>
        <v>905</v>
      </c>
      <c r="G40" s="24">
        <v>476</v>
      </c>
      <c r="H40" s="25">
        <v>429</v>
      </c>
      <c r="I40" s="23">
        <f t="shared" si="2"/>
        <v>100</v>
      </c>
      <c r="J40" s="24">
        <v>49</v>
      </c>
      <c r="K40" s="25">
        <v>51</v>
      </c>
    </row>
    <row r="41" spans="2:11" ht="12.75" customHeight="1">
      <c r="B41" s="18">
        <v>33</v>
      </c>
      <c r="C41" s="23">
        <f t="shared" si="0"/>
        <v>5014</v>
      </c>
      <c r="D41" s="24">
        <v>2249</v>
      </c>
      <c r="E41" s="25">
        <v>2765</v>
      </c>
      <c r="F41" s="23">
        <f t="shared" si="1"/>
        <v>1014</v>
      </c>
      <c r="G41" s="24">
        <v>477</v>
      </c>
      <c r="H41" s="25">
        <v>537</v>
      </c>
      <c r="I41" s="23">
        <f t="shared" si="2"/>
        <v>132</v>
      </c>
      <c r="J41" s="24">
        <v>60</v>
      </c>
      <c r="K41" s="25">
        <v>72</v>
      </c>
    </row>
    <row r="42" spans="2:11" ht="12.75" customHeight="1">
      <c r="B42" s="18">
        <v>34</v>
      </c>
      <c r="C42" s="23">
        <f t="shared" si="0"/>
        <v>5218</v>
      </c>
      <c r="D42" s="24">
        <v>2399</v>
      </c>
      <c r="E42" s="25">
        <v>2819</v>
      </c>
      <c r="F42" s="23">
        <f t="shared" si="1"/>
        <v>1006</v>
      </c>
      <c r="G42" s="24">
        <v>497</v>
      </c>
      <c r="H42" s="25">
        <v>509</v>
      </c>
      <c r="I42" s="23">
        <f t="shared" si="2"/>
        <v>131</v>
      </c>
      <c r="J42" s="24">
        <v>54</v>
      </c>
      <c r="K42" s="25">
        <v>77</v>
      </c>
    </row>
    <row r="43" spans="2:11" ht="12.75" customHeight="1">
      <c r="B43" s="18">
        <v>35</v>
      </c>
      <c r="C43" s="23">
        <f t="shared" si="0"/>
        <v>5564</v>
      </c>
      <c r="D43" s="24">
        <v>2553</v>
      </c>
      <c r="E43" s="25">
        <v>3011</v>
      </c>
      <c r="F43" s="23">
        <f t="shared" si="1"/>
        <v>1035</v>
      </c>
      <c r="G43" s="24">
        <v>501</v>
      </c>
      <c r="H43" s="25">
        <v>534</v>
      </c>
      <c r="I43" s="23">
        <f t="shared" si="2"/>
        <v>136</v>
      </c>
      <c r="J43" s="24">
        <v>65</v>
      </c>
      <c r="K43" s="25">
        <v>71</v>
      </c>
    </row>
    <row r="44" spans="2:11" ht="12.75" customHeight="1">
      <c r="B44" s="18">
        <v>36</v>
      </c>
      <c r="C44" s="23">
        <f t="shared" si="0"/>
        <v>5897</v>
      </c>
      <c r="D44" s="24">
        <v>2771</v>
      </c>
      <c r="E44" s="25">
        <v>3126</v>
      </c>
      <c r="F44" s="23">
        <f t="shared" si="1"/>
        <v>1098</v>
      </c>
      <c r="G44" s="24">
        <v>518</v>
      </c>
      <c r="H44" s="25">
        <v>580</v>
      </c>
      <c r="I44" s="23">
        <f t="shared" si="2"/>
        <v>173</v>
      </c>
      <c r="J44" s="24">
        <v>80</v>
      </c>
      <c r="K44" s="25">
        <v>93</v>
      </c>
    </row>
    <row r="45" spans="2:11" ht="12.75" customHeight="1">
      <c r="B45" s="18">
        <v>37</v>
      </c>
      <c r="C45" s="23">
        <f t="shared" si="0"/>
        <v>5717</v>
      </c>
      <c r="D45" s="24">
        <v>2622</v>
      </c>
      <c r="E45" s="25">
        <v>3095</v>
      </c>
      <c r="F45" s="23">
        <f t="shared" si="1"/>
        <v>1068</v>
      </c>
      <c r="G45" s="24">
        <v>533</v>
      </c>
      <c r="H45" s="25">
        <v>535</v>
      </c>
      <c r="I45" s="23">
        <f t="shared" si="2"/>
        <v>144</v>
      </c>
      <c r="J45" s="24">
        <v>69</v>
      </c>
      <c r="K45" s="25">
        <v>75</v>
      </c>
    </row>
    <row r="46" spans="2:11" ht="12.75" customHeight="1">
      <c r="B46" s="18">
        <v>38</v>
      </c>
      <c r="C46" s="23">
        <f t="shared" si="0"/>
        <v>6312</v>
      </c>
      <c r="D46" s="24">
        <v>2919</v>
      </c>
      <c r="E46" s="25">
        <v>3393</v>
      </c>
      <c r="F46" s="23">
        <f t="shared" si="1"/>
        <v>1167</v>
      </c>
      <c r="G46" s="24">
        <v>567</v>
      </c>
      <c r="H46" s="25">
        <v>600</v>
      </c>
      <c r="I46" s="23">
        <f t="shared" si="2"/>
        <v>172</v>
      </c>
      <c r="J46" s="24">
        <v>80</v>
      </c>
      <c r="K46" s="25">
        <v>92</v>
      </c>
    </row>
    <row r="47" spans="2:11" ht="12.75" customHeight="1">
      <c r="B47" s="61">
        <v>39</v>
      </c>
      <c r="C47" s="27">
        <f t="shared" si="0"/>
        <v>6584</v>
      </c>
      <c r="D47" s="28">
        <v>3073</v>
      </c>
      <c r="E47" s="29">
        <v>3511</v>
      </c>
      <c r="F47" s="27">
        <f t="shared" si="1"/>
        <v>1214</v>
      </c>
      <c r="G47" s="28">
        <v>575</v>
      </c>
      <c r="H47" s="29">
        <v>639</v>
      </c>
      <c r="I47" s="27">
        <f t="shared" si="2"/>
        <v>185</v>
      </c>
      <c r="J47" s="28">
        <v>98</v>
      </c>
      <c r="K47" s="29">
        <v>87</v>
      </c>
    </row>
    <row r="48" spans="2:11" ht="12.75" customHeight="1">
      <c r="B48" s="18">
        <v>40</v>
      </c>
      <c r="C48" s="23">
        <f t="shared" si="0"/>
        <v>6754</v>
      </c>
      <c r="D48" s="24">
        <v>3158</v>
      </c>
      <c r="E48" s="25">
        <v>3596</v>
      </c>
      <c r="F48" s="23">
        <f t="shared" si="1"/>
        <v>1253</v>
      </c>
      <c r="G48" s="24">
        <v>614</v>
      </c>
      <c r="H48" s="25">
        <v>639</v>
      </c>
      <c r="I48" s="23">
        <f t="shared" si="2"/>
        <v>168</v>
      </c>
      <c r="J48" s="24">
        <v>84</v>
      </c>
      <c r="K48" s="25">
        <v>84</v>
      </c>
    </row>
    <row r="49" spans="2:11" ht="12.75" customHeight="1">
      <c r="B49" s="18">
        <v>41</v>
      </c>
      <c r="C49" s="23">
        <f t="shared" si="0"/>
        <v>6649</v>
      </c>
      <c r="D49" s="24">
        <v>3095</v>
      </c>
      <c r="E49" s="25">
        <v>3554</v>
      </c>
      <c r="F49" s="23">
        <f t="shared" si="1"/>
        <v>1232</v>
      </c>
      <c r="G49" s="24">
        <v>611</v>
      </c>
      <c r="H49" s="25">
        <v>621</v>
      </c>
      <c r="I49" s="23">
        <f t="shared" si="2"/>
        <v>148</v>
      </c>
      <c r="J49" s="24">
        <v>67</v>
      </c>
      <c r="K49" s="25">
        <v>81</v>
      </c>
    </row>
    <row r="50" spans="2:11" ht="12.75" customHeight="1">
      <c r="B50" s="18">
        <v>42</v>
      </c>
      <c r="C50" s="23">
        <f t="shared" si="0"/>
        <v>6913</v>
      </c>
      <c r="D50" s="24">
        <v>3201</v>
      </c>
      <c r="E50" s="25">
        <v>3712</v>
      </c>
      <c r="F50" s="23">
        <f t="shared" si="1"/>
        <v>1174</v>
      </c>
      <c r="G50" s="24">
        <v>599</v>
      </c>
      <c r="H50" s="25">
        <v>575</v>
      </c>
      <c r="I50" s="23">
        <f t="shared" si="2"/>
        <v>162</v>
      </c>
      <c r="J50" s="24">
        <v>80</v>
      </c>
      <c r="K50" s="25">
        <v>82</v>
      </c>
    </row>
    <row r="51" spans="2:11" ht="12.75" customHeight="1">
      <c r="B51" s="18">
        <v>43</v>
      </c>
      <c r="C51" s="23">
        <f t="shared" si="0"/>
        <v>7033</v>
      </c>
      <c r="D51" s="24">
        <v>3303</v>
      </c>
      <c r="E51" s="25">
        <v>3730</v>
      </c>
      <c r="F51" s="23">
        <f t="shared" si="1"/>
        <v>1257</v>
      </c>
      <c r="G51" s="24">
        <v>607</v>
      </c>
      <c r="H51" s="25">
        <v>650</v>
      </c>
      <c r="I51" s="23">
        <f t="shared" si="2"/>
        <v>211</v>
      </c>
      <c r="J51" s="24">
        <v>109</v>
      </c>
      <c r="K51" s="25">
        <v>102</v>
      </c>
    </row>
    <row r="52" spans="2:11" ht="12.75" customHeight="1">
      <c r="B52" s="18">
        <v>44</v>
      </c>
      <c r="C52" s="23">
        <f t="shared" si="0"/>
        <v>7185</v>
      </c>
      <c r="D52" s="24">
        <v>3269</v>
      </c>
      <c r="E52" s="25">
        <v>3916</v>
      </c>
      <c r="F52" s="23">
        <f t="shared" si="1"/>
        <v>1204</v>
      </c>
      <c r="G52" s="24">
        <v>595</v>
      </c>
      <c r="H52" s="25">
        <v>609</v>
      </c>
      <c r="I52" s="23">
        <f t="shared" si="2"/>
        <v>197</v>
      </c>
      <c r="J52" s="24">
        <v>106</v>
      </c>
      <c r="K52" s="25">
        <v>91</v>
      </c>
    </row>
    <row r="53" spans="2:11" ht="12.75" customHeight="1">
      <c r="B53" s="18">
        <v>45</v>
      </c>
      <c r="C53" s="23">
        <f t="shared" si="0"/>
        <v>7339</v>
      </c>
      <c r="D53" s="24">
        <v>3414</v>
      </c>
      <c r="E53" s="25">
        <v>3925</v>
      </c>
      <c r="F53" s="23">
        <f t="shared" si="1"/>
        <v>1222</v>
      </c>
      <c r="G53" s="24">
        <v>623</v>
      </c>
      <c r="H53" s="25">
        <v>599</v>
      </c>
      <c r="I53" s="23">
        <f t="shared" si="2"/>
        <v>208</v>
      </c>
      <c r="J53" s="24">
        <v>92</v>
      </c>
      <c r="K53" s="25">
        <v>116</v>
      </c>
    </row>
    <row r="54" spans="2:11" ht="12.75" customHeight="1">
      <c r="B54" s="18">
        <v>46</v>
      </c>
      <c r="C54" s="23">
        <f t="shared" si="0"/>
        <v>7604</v>
      </c>
      <c r="D54" s="24">
        <v>3553</v>
      </c>
      <c r="E54" s="25">
        <v>4051</v>
      </c>
      <c r="F54" s="23">
        <f t="shared" si="1"/>
        <v>1264</v>
      </c>
      <c r="G54" s="24">
        <v>625</v>
      </c>
      <c r="H54" s="25">
        <v>639</v>
      </c>
      <c r="I54" s="23">
        <f t="shared" si="2"/>
        <v>199</v>
      </c>
      <c r="J54" s="24">
        <v>82</v>
      </c>
      <c r="K54" s="25">
        <v>117</v>
      </c>
    </row>
    <row r="55" spans="2:11" ht="12.75" customHeight="1">
      <c r="B55" s="18">
        <v>47</v>
      </c>
      <c r="C55" s="23">
        <f t="shared" si="0"/>
        <v>7896</v>
      </c>
      <c r="D55" s="24">
        <v>3671</v>
      </c>
      <c r="E55" s="25">
        <v>4225</v>
      </c>
      <c r="F55" s="23">
        <f t="shared" si="1"/>
        <v>1247</v>
      </c>
      <c r="G55" s="24">
        <v>599</v>
      </c>
      <c r="H55" s="25">
        <v>648</v>
      </c>
      <c r="I55" s="23">
        <f t="shared" si="2"/>
        <v>199</v>
      </c>
      <c r="J55" s="24">
        <v>93</v>
      </c>
      <c r="K55" s="25">
        <v>106</v>
      </c>
    </row>
    <row r="56" spans="2:11" ht="12.75" customHeight="1">
      <c r="B56" s="18">
        <v>48</v>
      </c>
      <c r="C56" s="23">
        <f t="shared" si="0"/>
        <v>7803</v>
      </c>
      <c r="D56" s="24">
        <v>3693</v>
      </c>
      <c r="E56" s="25">
        <v>4110</v>
      </c>
      <c r="F56" s="23">
        <f t="shared" si="1"/>
        <v>1183</v>
      </c>
      <c r="G56" s="24">
        <v>553</v>
      </c>
      <c r="H56" s="25">
        <v>630</v>
      </c>
      <c r="I56" s="23">
        <f t="shared" si="2"/>
        <v>220</v>
      </c>
      <c r="J56" s="24">
        <v>117</v>
      </c>
      <c r="K56" s="25">
        <v>103</v>
      </c>
    </row>
    <row r="57" spans="2:11" ht="12.75" customHeight="1">
      <c r="B57" s="61">
        <v>49</v>
      </c>
      <c r="C57" s="27">
        <f t="shared" si="0"/>
        <v>8152</v>
      </c>
      <c r="D57" s="28">
        <v>3933</v>
      </c>
      <c r="E57" s="29">
        <v>4219</v>
      </c>
      <c r="F57" s="27">
        <f t="shared" si="1"/>
        <v>1301</v>
      </c>
      <c r="G57" s="28">
        <v>634</v>
      </c>
      <c r="H57" s="29">
        <v>667</v>
      </c>
      <c r="I57" s="27">
        <f t="shared" si="2"/>
        <v>219</v>
      </c>
      <c r="J57" s="28">
        <v>100</v>
      </c>
      <c r="K57" s="29">
        <v>119</v>
      </c>
    </row>
    <row r="58" spans="2:11" ht="12.75" customHeight="1">
      <c r="B58" s="18">
        <v>50</v>
      </c>
      <c r="C58" s="23">
        <f t="shared" si="0"/>
        <v>8057</v>
      </c>
      <c r="D58" s="24">
        <v>3780</v>
      </c>
      <c r="E58" s="25">
        <v>4277</v>
      </c>
      <c r="F58" s="23">
        <f t="shared" si="1"/>
        <v>1217</v>
      </c>
      <c r="G58" s="24">
        <v>644</v>
      </c>
      <c r="H58" s="25">
        <v>573</v>
      </c>
      <c r="I58" s="23">
        <f t="shared" si="2"/>
        <v>212</v>
      </c>
      <c r="J58" s="24">
        <v>111</v>
      </c>
      <c r="K58" s="25">
        <v>101</v>
      </c>
    </row>
    <row r="59" spans="2:11" ht="12.75" customHeight="1">
      <c r="B59" s="18">
        <v>51</v>
      </c>
      <c r="C59" s="23">
        <f t="shared" si="0"/>
        <v>7782</v>
      </c>
      <c r="D59" s="24">
        <v>3589</v>
      </c>
      <c r="E59" s="25">
        <v>4193</v>
      </c>
      <c r="F59" s="23">
        <f t="shared" si="1"/>
        <v>1232</v>
      </c>
      <c r="G59" s="24">
        <v>605</v>
      </c>
      <c r="H59" s="25">
        <v>627</v>
      </c>
      <c r="I59" s="23">
        <f t="shared" si="2"/>
        <v>201</v>
      </c>
      <c r="J59" s="24">
        <v>97</v>
      </c>
      <c r="K59" s="25">
        <v>104</v>
      </c>
    </row>
    <row r="60" spans="2:11" ht="12.75" customHeight="1">
      <c r="B60" s="18">
        <v>52</v>
      </c>
      <c r="C60" s="23">
        <f t="shared" si="0"/>
        <v>7246</v>
      </c>
      <c r="D60" s="24">
        <v>3393</v>
      </c>
      <c r="E60" s="25">
        <v>3853</v>
      </c>
      <c r="F60" s="23">
        <f t="shared" si="1"/>
        <v>1110</v>
      </c>
      <c r="G60" s="24">
        <v>505</v>
      </c>
      <c r="H60" s="25">
        <v>605</v>
      </c>
      <c r="I60" s="23">
        <f t="shared" si="2"/>
        <v>200</v>
      </c>
      <c r="J60" s="24">
        <v>95</v>
      </c>
      <c r="K60" s="25">
        <v>105</v>
      </c>
    </row>
    <row r="61" spans="2:11" ht="12.75" customHeight="1">
      <c r="B61" s="18">
        <v>53</v>
      </c>
      <c r="C61" s="23">
        <f t="shared" si="0"/>
        <v>7180</v>
      </c>
      <c r="D61" s="24">
        <v>3297</v>
      </c>
      <c r="E61" s="25">
        <v>3883</v>
      </c>
      <c r="F61" s="23">
        <f t="shared" si="1"/>
        <v>1181</v>
      </c>
      <c r="G61" s="24">
        <v>540</v>
      </c>
      <c r="H61" s="25">
        <v>641</v>
      </c>
      <c r="I61" s="23">
        <f t="shared" si="2"/>
        <v>219</v>
      </c>
      <c r="J61" s="24">
        <v>102</v>
      </c>
      <c r="K61" s="25">
        <v>117</v>
      </c>
    </row>
    <row r="62" spans="2:11" ht="12.75" customHeight="1">
      <c r="B62" s="18">
        <v>54</v>
      </c>
      <c r="C62" s="23">
        <f t="shared" si="0"/>
        <v>7101</v>
      </c>
      <c r="D62" s="24">
        <v>3232</v>
      </c>
      <c r="E62" s="25">
        <v>3869</v>
      </c>
      <c r="F62" s="23">
        <f t="shared" si="1"/>
        <v>1105</v>
      </c>
      <c r="G62" s="24">
        <v>547</v>
      </c>
      <c r="H62" s="25">
        <v>558</v>
      </c>
      <c r="I62" s="23">
        <f t="shared" si="2"/>
        <v>259</v>
      </c>
      <c r="J62" s="24">
        <v>124</v>
      </c>
      <c r="K62" s="25">
        <v>135</v>
      </c>
    </row>
    <row r="63" spans="2:11" ht="12.75" customHeight="1">
      <c r="B63" s="18">
        <v>55</v>
      </c>
      <c r="C63" s="23">
        <f t="shared" si="0"/>
        <v>7038</v>
      </c>
      <c r="D63" s="24">
        <v>3263</v>
      </c>
      <c r="E63" s="25">
        <v>3775</v>
      </c>
      <c r="F63" s="23">
        <f t="shared" si="1"/>
        <v>1164</v>
      </c>
      <c r="G63" s="24">
        <v>562</v>
      </c>
      <c r="H63" s="25">
        <v>602</v>
      </c>
      <c r="I63" s="23">
        <f t="shared" si="2"/>
        <v>255</v>
      </c>
      <c r="J63" s="24">
        <v>118</v>
      </c>
      <c r="K63" s="25">
        <v>137</v>
      </c>
    </row>
    <row r="64" spans="2:11" ht="12.75" customHeight="1">
      <c r="B64" s="18">
        <v>56</v>
      </c>
      <c r="C64" s="23">
        <f t="shared" si="0"/>
        <v>7285</v>
      </c>
      <c r="D64" s="24">
        <v>3286</v>
      </c>
      <c r="E64" s="25">
        <v>3999</v>
      </c>
      <c r="F64" s="23">
        <f t="shared" si="1"/>
        <v>1173</v>
      </c>
      <c r="G64" s="24">
        <v>551</v>
      </c>
      <c r="H64" s="25">
        <v>622</v>
      </c>
      <c r="I64" s="23">
        <f t="shared" si="2"/>
        <v>275</v>
      </c>
      <c r="J64" s="24">
        <v>145</v>
      </c>
      <c r="K64" s="25">
        <v>130</v>
      </c>
    </row>
    <row r="65" spans="2:11" ht="12.75" customHeight="1">
      <c r="B65" s="18">
        <v>57</v>
      </c>
      <c r="C65" s="23">
        <f t="shared" si="0"/>
        <v>5949</v>
      </c>
      <c r="D65" s="24">
        <v>2658</v>
      </c>
      <c r="E65" s="25">
        <v>3291</v>
      </c>
      <c r="F65" s="23">
        <f t="shared" si="1"/>
        <v>965</v>
      </c>
      <c r="G65" s="24">
        <v>412</v>
      </c>
      <c r="H65" s="25">
        <v>553</v>
      </c>
      <c r="I65" s="23">
        <f t="shared" si="2"/>
        <v>224</v>
      </c>
      <c r="J65" s="24">
        <v>108</v>
      </c>
      <c r="K65" s="25">
        <v>116</v>
      </c>
    </row>
    <row r="66" spans="2:11" ht="12.75" customHeight="1">
      <c r="B66" s="18">
        <v>58</v>
      </c>
      <c r="C66" s="23">
        <f t="shared" si="0"/>
        <v>6951</v>
      </c>
      <c r="D66" s="24">
        <v>3165</v>
      </c>
      <c r="E66" s="25">
        <v>3786</v>
      </c>
      <c r="F66" s="23">
        <f t="shared" si="1"/>
        <v>1219</v>
      </c>
      <c r="G66" s="24">
        <v>601</v>
      </c>
      <c r="H66" s="25">
        <v>618</v>
      </c>
      <c r="I66" s="23">
        <f t="shared" si="2"/>
        <v>281</v>
      </c>
      <c r="J66" s="24">
        <v>146</v>
      </c>
      <c r="K66" s="25">
        <v>135</v>
      </c>
    </row>
    <row r="67" spans="2:11" ht="12.75" customHeight="1">
      <c r="B67" s="61">
        <v>59</v>
      </c>
      <c r="C67" s="27">
        <f t="shared" si="0"/>
        <v>6915</v>
      </c>
      <c r="D67" s="28">
        <v>3116</v>
      </c>
      <c r="E67" s="29">
        <v>3799</v>
      </c>
      <c r="F67" s="27">
        <f t="shared" si="1"/>
        <v>1203</v>
      </c>
      <c r="G67" s="28">
        <v>576</v>
      </c>
      <c r="H67" s="29">
        <v>627</v>
      </c>
      <c r="I67" s="27">
        <f t="shared" si="2"/>
        <v>250</v>
      </c>
      <c r="J67" s="28">
        <v>116</v>
      </c>
      <c r="K67" s="29">
        <v>134</v>
      </c>
    </row>
    <row r="68" spans="2:11" ht="12.75" customHeight="1">
      <c r="B68" s="18">
        <v>60</v>
      </c>
      <c r="C68" s="23">
        <f t="shared" si="0"/>
        <v>7091</v>
      </c>
      <c r="D68" s="24">
        <v>3187</v>
      </c>
      <c r="E68" s="25">
        <v>3904</v>
      </c>
      <c r="F68" s="23">
        <f t="shared" si="1"/>
        <v>1263</v>
      </c>
      <c r="G68" s="24">
        <v>596</v>
      </c>
      <c r="H68" s="25">
        <v>667</v>
      </c>
      <c r="I68" s="23">
        <f t="shared" si="2"/>
        <v>235</v>
      </c>
      <c r="J68" s="24">
        <v>98</v>
      </c>
      <c r="K68" s="25">
        <v>137</v>
      </c>
    </row>
    <row r="69" spans="2:11" ht="12.75" customHeight="1">
      <c r="B69" s="18">
        <v>61</v>
      </c>
      <c r="C69" s="23">
        <f t="shared" si="0"/>
        <v>6749</v>
      </c>
      <c r="D69" s="24">
        <v>3075</v>
      </c>
      <c r="E69" s="25">
        <v>3674</v>
      </c>
      <c r="F69" s="23">
        <f t="shared" si="1"/>
        <v>1236</v>
      </c>
      <c r="G69" s="24">
        <v>584</v>
      </c>
      <c r="H69" s="25">
        <v>652</v>
      </c>
      <c r="I69" s="23">
        <f t="shared" si="2"/>
        <v>239</v>
      </c>
      <c r="J69" s="24">
        <v>96</v>
      </c>
      <c r="K69" s="25">
        <v>143</v>
      </c>
    </row>
    <row r="70" spans="2:11" ht="12.75" customHeight="1">
      <c r="B70" s="18">
        <v>62</v>
      </c>
      <c r="C70" s="23">
        <f t="shared" si="0"/>
        <v>7173</v>
      </c>
      <c r="D70" s="24">
        <v>3331</v>
      </c>
      <c r="E70" s="25">
        <v>3842</v>
      </c>
      <c r="F70" s="23">
        <f t="shared" si="1"/>
        <v>1315</v>
      </c>
      <c r="G70" s="24">
        <v>616</v>
      </c>
      <c r="H70" s="25">
        <v>699</v>
      </c>
      <c r="I70" s="23">
        <f t="shared" si="2"/>
        <v>298</v>
      </c>
      <c r="J70" s="24">
        <v>148</v>
      </c>
      <c r="K70" s="25">
        <v>150</v>
      </c>
    </row>
    <row r="71" spans="2:11" ht="12.75" customHeight="1">
      <c r="B71" s="18">
        <v>63</v>
      </c>
      <c r="C71" s="23">
        <f t="shared" si="0"/>
        <v>7169</v>
      </c>
      <c r="D71" s="24">
        <v>3267</v>
      </c>
      <c r="E71" s="25">
        <v>3902</v>
      </c>
      <c r="F71" s="23">
        <f t="shared" si="1"/>
        <v>1397</v>
      </c>
      <c r="G71" s="24">
        <v>666</v>
      </c>
      <c r="H71" s="25">
        <v>731</v>
      </c>
      <c r="I71" s="23">
        <f t="shared" si="2"/>
        <v>283</v>
      </c>
      <c r="J71" s="24">
        <v>132</v>
      </c>
      <c r="K71" s="25">
        <v>151</v>
      </c>
    </row>
    <row r="72" spans="2:11" ht="12.75" customHeight="1">
      <c r="B72" s="18">
        <v>64</v>
      </c>
      <c r="C72" s="23">
        <f>D72+E72</f>
        <v>7507</v>
      </c>
      <c r="D72" s="24">
        <v>3541</v>
      </c>
      <c r="E72" s="25">
        <v>3966</v>
      </c>
      <c r="F72" s="23">
        <f>G72+H72</f>
        <v>1364</v>
      </c>
      <c r="G72" s="24">
        <v>645</v>
      </c>
      <c r="H72" s="25">
        <v>719</v>
      </c>
      <c r="I72" s="23">
        <f>J72+K72</f>
        <v>299</v>
      </c>
      <c r="J72" s="24">
        <v>138</v>
      </c>
      <c r="K72" s="25">
        <v>161</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43</v>
      </c>
      <c r="D78" s="7"/>
      <c r="E78" s="8"/>
      <c r="F78" s="6" t="s">
        <v>45</v>
      </c>
      <c r="G78" s="7"/>
      <c r="H78" s="8"/>
      <c r="I78" s="6" t="s">
        <v>47</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7425</v>
      </c>
      <c r="D80" s="24">
        <v>3433</v>
      </c>
      <c r="E80" s="25">
        <v>3992</v>
      </c>
      <c r="F80" s="23">
        <f aca="true" t="shared" si="4" ref="F80:F116">G80+H80</f>
        <v>1377</v>
      </c>
      <c r="G80" s="24">
        <v>696</v>
      </c>
      <c r="H80" s="25">
        <v>681</v>
      </c>
      <c r="I80" s="23">
        <f aca="true" t="shared" si="5" ref="I80:I116">J80+K80</f>
        <v>278</v>
      </c>
      <c r="J80" s="24">
        <v>118</v>
      </c>
      <c r="K80" s="25">
        <v>160</v>
      </c>
    </row>
    <row r="81" spans="2:11" ht="12.75" customHeight="1">
      <c r="B81" s="18">
        <v>66</v>
      </c>
      <c r="C81" s="23">
        <f t="shared" si="3"/>
        <v>7371</v>
      </c>
      <c r="D81" s="24">
        <v>3479</v>
      </c>
      <c r="E81" s="25">
        <v>3892</v>
      </c>
      <c r="F81" s="23">
        <f t="shared" si="4"/>
        <v>1401</v>
      </c>
      <c r="G81" s="24">
        <v>684</v>
      </c>
      <c r="H81" s="25">
        <v>717</v>
      </c>
      <c r="I81" s="23">
        <f t="shared" si="5"/>
        <v>345</v>
      </c>
      <c r="J81" s="24">
        <v>166</v>
      </c>
      <c r="K81" s="25">
        <v>179</v>
      </c>
    </row>
    <row r="82" spans="2:11" ht="12.75" customHeight="1">
      <c r="B82" s="18">
        <v>67</v>
      </c>
      <c r="C82" s="23">
        <f t="shared" si="3"/>
        <v>7840</v>
      </c>
      <c r="D82" s="24">
        <v>3653</v>
      </c>
      <c r="E82" s="25">
        <v>4187</v>
      </c>
      <c r="F82" s="23">
        <f t="shared" si="4"/>
        <v>1431</v>
      </c>
      <c r="G82" s="24">
        <v>696</v>
      </c>
      <c r="H82" s="25">
        <v>735</v>
      </c>
      <c r="I82" s="23">
        <f t="shared" si="5"/>
        <v>333</v>
      </c>
      <c r="J82" s="24">
        <v>164</v>
      </c>
      <c r="K82" s="25">
        <v>169</v>
      </c>
    </row>
    <row r="83" spans="2:11" ht="12.75" customHeight="1">
      <c r="B83" s="18">
        <v>68</v>
      </c>
      <c r="C83" s="23">
        <f t="shared" si="3"/>
        <v>7856</v>
      </c>
      <c r="D83" s="24">
        <v>3675</v>
      </c>
      <c r="E83" s="25">
        <v>4181</v>
      </c>
      <c r="F83" s="23">
        <f t="shared" si="4"/>
        <v>1407</v>
      </c>
      <c r="G83" s="24">
        <v>658</v>
      </c>
      <c r="H83" s="25">
        <v>749</v>
      </c>
      <c r="I83" s="23">
        <f t="shared" si="5"/>
        <v>382</v>
      </c>
      <c r="J83" s="24">
        <v>178</v>
      </c>
      <c r="K83" s="25">
        <v>204</v>
      </c>
    </row>
    <row r="84" spans="2:11" ht="12.75" customHeight="1">
      <c r="B84" s="61">
        <v>69</v>
      </c>
      <c r="C84" s="27">
        <f t="shared" si="3"/>
        <v>7905</v>
      </c>
      <c r="D84" s="28">
        <v>3664</v>
      </c>
      <c r="E84" s="29">
        <v>4241</v>
      </c>
      <c r="F84" s="27">
        <f t="shared" si="4"/>
        <v>1518</v>
      </c>
      <c r="G84" s="28">
        <v>713</v>
      </c>
      <c r="H84" s="29">
        <v>805</v>
      </c>
      <c r="I84" s="27">
        <f t="shared" si="5"/>
        <v>370</v>
      </c>
      <c r="J84" s="28">
        <v>169</v>
      </c>
      <c r="K84" s="29">
        <v>201</v>
      </c>
    </row>
    <row r="85" spans="2:11" ht="12.75" customHeight="1">
      <c r="B85" s="18">
        <v>70</v>
      </c>
      <c r="C85" s="23">
        <f t="shared" si="3"/>
        <v>7737</v>
      </c>
      <c r="D85" s="24">
        <v>3617</v>
      </c>
      <c r="E85" s="25">
        <v>4120</v>
      </c>
      <c r="F85" s="23">
        <f t="shared" si="4"/>
        <v>1379</v>
      </c>
      <c r="G85" s="24">
        <v>702</v>
      </c>
      <c r="H85" s="25">
        <v>677</v>
      </c>
      <c r="I85" s="23">
        <f t="shared" si="5"/>
        <v>377</v>
      </c>
      <c r="J85" s="24">
        <v>169</v>
      </c>
      <c r="K85" s="25">
        <v>208</v>
      </c>
    </row>
    <row r="86" spans="2:11" ht="12.75" customHeight="1">
      <c r="B86" s="18">
        <v>71</v>
      </c>
      <c r="C86" s="23">
        <f t="shared" si="3"/>
        <v>8235</v>
      </c>
      <c r="D86" s="24">
        <v>3830</v>
      </c>
      <c r="E86" s="25">
        <v>4405</v>
      </c>
      <c r="F86" s="23">
        <f t="shared" si="4"/>
        <v>1545</v>
      </c>
      <c r="G86" s="24">
        <v>735</v>
      </c>
      <c r="H86" s="25">
        <v>810</v>
      </c>
      <c r="I86" s="23">
        <f t="shared" si="5"/>
        <v>460</v>
      </c>
      <c r="J86" s="24">
        <v>230</v>
      </c>
      <c r="K86" s="25">
        <v>230</v>
      </c>
    </row>
    <row r="87" spans="2:11" ht="12.75" customHeight="1">
      <c r="B87" s="18">
        <v>72</v>
      </c>
      <c r="C87" s="23">
        <f t="shared" si="3"/>
        <v>8293</v>
      </c>
      <c r="D87" s="24">
        <v>3893</v>
      </c>
      <c r="E87" s="25">
        <v>4400</v>
      </c>
      <c r="F87" s="23">
        <f t="shared" si="4"/>
        <v>1363</v>
      </c>
      <c r="G87" s="24">
        <v>643</v>
      </c>
      <c r="H87" s="25">
        <v>720</v>
      </c>
      <c r="I87" s="23">
        <f t="shared" si="5"/>
        <v>412</v>
      </c>
      <c r="J87" s="24">
        <v>199</v>
      </c>
      <c r="K87" s="25">
        <v>213</v>
      </c>
    </row>
    <row r="88" spans="2:11" ht="12.75" customHeight="1">
      <c r="B88" s="18">
        <v>73</v>
      </c>
      <c r="C88" s="23">
        <f t="shared" si="3"/>
        <v>8236</v>
      </c>
      <c r="D88" s="24">
        <v>3798</v>
      </c>
      <c r="E88" s="25">
        <v>4438</v>
      </c>
      <c r="F88" s="23">
        <f t="shared" si="4"/>
        <v>1552</v>
      </c>
      <c r="G88" s="24">
        <v>761</v>
      </c>
      <c r="H88" s="25">
        <v>791</v>
      </c>
      <c r="I88" s="23">
        <f t="shared" si="5"/>
        <v>403</v>
      </c>
      <c r="J88" s="24">
        <v>204</v>
      </c>
      <c r="K88" s="25">
        <v>199</v>
      </c>
    </row>
    <row r="89" spans="2:11" ht="12.75" customHeight="1">
      <c r="B89" s="18">
        <v>74</v>
      </c>
      <c r="C89" s="23">
        <f t="shared" si="3"/>
        <v>8788</v>
      </c>
      <c r="D89" s="24">
        <v>4083</v>
      </c>
      <c r="E89" s="25">
        <v>4705</v>
      </c>
      <c r="F89" s="23">
        <f t="shared" si="4"/>
        <v>1570</v>
      </c>
      <c r="G89" s="24">
        <v>780</v>
      </c>
      <c r="H89" s="25">
        <v>790</v>
      </c>
      <c r="I89" s="23">
        <f t="shared" si="5"/>
        <v>435</v>
      </c>
      <c r="J89" s="24">
        <v>210</v>
      </c>
      <c r="K89" s="25">
        <v>225</v>
      </c>
    </row>
    <row r="90" spans="2:11" ht="12.75" customHeight="1">
      <c r="B90" s="18">
        <v>75</v>
      </c>
      <c r="C90" s="23">
        <f t="shared" si="3"/>
        <v>8675</v>
      </c>
      <c r="D90" s="24">
        <v>3953</v>
      </c>
      <c r="E90" s="25">
        <v>4722</v>
      </c>
      <c r="F90" s="23">
        <f t="shared" si="4"/>
        <v>1425</v>
      </c>
      <c r="G90" s="24">
        <v>672</v>
      </c>
      <c r="H90" s="25">
        <v>753</v>
      </c>
      <c r="I90" s="23">
        <f t="shared" si="5"/>
        <v>412</v>
      </c>
      <c r="J90" s="24">
        <v>206</v>
      </c>
      <c r="K90" s="25">
        <v>206</v>
      </c>
    </row>
    <row r="91" spans="2:11" ht="12.75" customHeight="1">
      <c r="B91" s="18">
        <v>76</v>
      </c>
      <c r="C91" s="23">
        <f t="shared" si="3"/>
        <v>7014</v>
      </c>
      <c r="D91" s="24">
        <v>3160</v>
      </c>
      <c r="E91" s="25">
        <v>3854</v>
      </c>
      <c r="F91" s="23">
        <f t="shared" si="4"/>
        <v>1310</v>
      </c>
      <c r="G91" s="24">
        <v>649</v>
      </c>
      <c r="H91" s="25">
        <v>661</v>
      </c>
      <c r="I91" s="23">
        <f t="shared" si="5"/>
        <v>380</v>
      </c>
      <c r="J91" s="24">
        <v>168</v>
      </c>
      <c r="K91" s="25">
        <v>212</v>
      </c>
    </row>
    <row r="92" spans="2:11" ht="12.75" customHeight="1">
      <c r="B92" s="18">
        <v>77</v>
      </c>
      <c r="C92" s="23">
        <f t="shared" si="3"/>
        <v>4731</v>
      </c>
      <c r="D92" s="24">
        <v>2073</v>
      </c>
      <c r="E92" s="25">
        <v>2658</v>
      </c>
      <c r="F92" s="23">
        <f t="shared" si="4"/>
        <v>792</v>
      </c>
      <c r="G92" s="24">
        <v>332</v>
      </c>
      <c r="H92" s="25">
        <v>460</v>
      </c>
      <c r="I92" s="23">
        <f t="shared" si="5"/>
        <v>179</v>
      </c>
      <c r="J92" s="24">
        <v>77</v>
      </c>
      <c r="K92" s="25">
        <v>102</v>
      </c>
    </row>
    <row r="93" spans="2:11" ht="12.75" customHeight="1">
      <c r="B93" s="18">
        <v>78</v>
      </c>
      <c r="C93" s="23">
        <f t="shared" si="3"/>
        <v>4757</v>
      </c>
      <c r="D93" s="24">
        <v>2140</v>
      </c>
      <c r="E93" s="25">
        <v>2617</v>
      </c>
      <c r="F93" s="23">
        <f t="shared" si="4"/>
        <v>746</v>
      </c>
      <c r="G93" s="24">
        <v>328</v>
      </c>
      <c r="H93" s="25">
        <v>418</v>
      </c>
      <c r="I93" s="23">
        <f t="shared" si="5"/>
        <v>226</v>
      </c>
      <c r="J93" s="24">
        <v>92</v>
      </c>
      <c r="K93" s="25">
        <v>134</v>
      </c>
    </row>
    <row r="94" spans="2:11" ht="12.75" customHeight="1">
      <c r="B94" s="61">
        <v>79</v>
      </c>
      <c r="C94" s="27">
        <f t="shared" si="3"/>
        <v>5593</v>
      </c>
      <c r="D94" s="28">
        <v>2395</v>
      </c>
      <c r="E94" s="29">
        <v>3198</v>
      </c>
      <c r="F94" s="27">
        <f t="shared" si="4"/>
        <v>891</v>
      </c>
      <c r="G94" s="28">
        <v>388</v>
      </c>
      <c r="H94" s="29">
        <v>503</v>
      </c>
      <c r="I94" s="27">
        <f t="shared" si="5"/>
        <v>278</v>
      </c>
      <c r="J94" s="28">
        <v>122</v>
      </c>
      <c r="K94" s="29">
        <v>156</v>
      </c>
    </row>
    <row r="95" spans="2:11" ht="12.75" customHeight="1">
      <c r="B95" s="18">
        <v>80</v>
      </c>
      <c r="C95" s="23">
        <f t="shared" si="3"/>
        <v>5155</v>
      </c>
      <c r="D95" s="24">
        <v>2190</v>
      </c>
      <c r="E95" s="25">
        <v>2965</v>
      </c>
      <c r="F95" s="23">
        <f t="shared" si="4"/>
        <v>860</v>
      </c>
      <c r="G95" s="24">
        <v>377</v>
      </c>
      <c r="H95" s="25">
        <v>483</v>
      </c>
      <c r="I95" s="23">
        <f t="shared" si="5"/>
        <v>225</v>
      </c>
      <c r="J95" s="24">
        <v>80</v>
      </c>
      <c r="K95" s="25">
        <v>145</v>
      </c>
    </row>
    <row r="96" spans="2:11" ht="12.75" customHeight="1">
      <c r="B96" s="18">
        <v>81</v>
      </c>
      <c r="C96" s="23">
        <f t="shared" si="3"/>
        <v>5209</v>
      </c>
      <c r="D96" s="24">
        <v>2165</v>
      </c>
      <c r="E96" s="25">
        <v>3044</v>
      </c>
      <c r="F96" s="23">
        <f t="shared" si="4"/>
        <v>893</v>
      </c>
      <c r="G96" s="24">
        <v>370</v>
      </c>
      <c r="H96" s="25">
        <v>523</v>
      </c>
      <c r="I96" s="23">
        <f t="shared" si="5"/>
        <v>278</v>
      </c>
      <c r="J96" s="24">
        <v>117</v>
      </c>
      <c r="K96" s="25">
        <v>161</v>
      </c>
    </row>
    <row r="97" spans="2:11" ht="12.75" customHeight="1">
      <c r="B97" s="18">
        <v>82</v>
      </c>
      <c r="C97" s="23">
        <f t="shared" si="3"/>
        <v>5120</v>
      </c>
      <c r="D97" s="24">
        <v>2082</v>
      </c>
      <c r="E97" s="25">
        <v>3038</v>
      </c>
      <c r="F97" s="23">
        <f t="shared" si="4"/>
        <v>922</v>
      </c>
      <c r="G97" s="24">
        <v>342</v>
      </c>
      <c r="H97" s="25">
        <v>580</v>
      </c>
      <c r="I97" s="23">
        <f t="shared" si="5"/>
        <v>260</v>
      </c>
      <c r="J97" s="24">
        <v>96</v>
      </c>
      <c r="K97" s="25">
        <v>164</v>
      </c>
    </row>
    <row r="98" spans="2:11" ht="12.75" customHeight="1">
      <c r="B98" s="18">
        <v>83</v>
      </c>
      <c r="C98" s="23">
        <f t="shared" si="3"/>
        <v>4265</v>
      </c>
      <c r="D98" s="24">
        <v>1673</v>
      </c>
      <c r="E98" s="25">
        <v>2592</v>
      </c>
      <c r="F98" s="23">
        <f t="shared" si="4"/>
        <v>758</v>
      </c>
      <c r="G98" s="24">
        <v>282</v>
      </c>
      <c r="H98" s="25">
        <v>476</v>
      </c>
      <c r="I98" s="23">
        <f t="shared" si="5"/>
        <v>233</v>
      </c>
      <c r="J98" s="24">
        <v>93</v>
      </c>
      <c r="K98" s="25">
        <v>140</v>
      </c>
    </row>
    <row r="99" spans="2:11" ht="12.75" customHeight="1">
      <c r="B99" s="18">
        <v>84</v>
      </c>
      <c r="C99" s="23">
        <f t="shared" si="3"/>
        <v>3882</v>
      </c>
      <c r="D99" s="24">
        <v>1461</v>
      </c>
      <c r="E99" s="25">
        <v>2421</v>
      </c>
      <c r="F99" s="23">
        <f t="shared" si="4"/>
        <v>811</v>
      </c>
      <c r="G99" s="24">
        <v>305</v>
      </c>
      <c r="H99" s="25">
        <v>506</v>
      </c>
      <c r="I99" s="23">
        <f t="shared" si="5"/>
        <v>218</v>
      </c>
      <c r="J99" s="24">
        <v>74</v>
      </c>
      <c r="K99" s="25">
        <v>144</v>
      </c>
    </row>
    <row r="100" spans="2:11" ht="12.75" customHeight="1">
      <c r="B100" s="18">
        <v>85</v>
      </c>
      <c r="C100" s="23">
        <f t="shared" si="3"/>
        <v>3735</v>
      </c>
      <c r="D100" s="24">
        <v>1438</v>
      </c>
      <c r="E100" s="25">
        <v>2297</v>
      </c>
      <c r="F100" s="23">
        <f t="shared" si="4"/>
        <v>847</v>
      </c>
      <c r="G100" s="24">
        <v>313</v>
      </c>
      <c r="H100" s="25">
        <v>534</v>
      </c>
      <c r="I100" s="23">
        <f t="shared" si="5"/>
        <v>206</v>
      </c>
      <c r="J100" s="24">
        <v>79</v>
      </c>
      <c r="K100" s="25">
        <v>127</v>
      </c>
    </row>
    <row r="101" spans="2:11" ht="12.75" customHeight="1">
      <c r="B101" s="18">
        <v>86</v>
      </c>
      <c r="C101" s="23">
        <f t="shared" si="3"/>
        <v>3745</v>
      </c>
      <c r="D101" s="24">
        <v>1355</v>
      </c>
      <c r="E101" s="25">
        <v>2390</v>
      </c>
      <c r="F101" s="23">
        <f t="shared" si="4"/>
        <v>851</v>
      </c>
      <c r="G101" s="24">
        <v>314</v>
      </c>
      <c r="H101" s="25">
        <v>537</v>
      </c>
      <c r="I101" s="23">
        <f t="shared" si="5"/>
        <v>219</v>
      </c>
      <c r="J101" s="24">
        <v>76</v>
      </c>
      <c r="K101" s="25">
        <v>143</v>
      </c>
    </row>
    <row r="102" spans="2:11" ht="12.75" customHeight="1">
      <c r="B102" s="18">
        <v>87</v>
      </c>
      <c r="C102" s="23">
        <f t="shared" si="3"/>
        <v>3359</v>
      </c>
      <c r="D102" s="24">
        <v>1220</v>
      </c>
      <c r="E102" s="25">
        <v>2139</v>
      </c>
      <c r="F102" s="23">
        <f t="shared" si="4"/>
        <v>720</v>
      </c>
      <c r="G102" s="24">
        <v>259</v>
      </c>
      <c r="H102" s="25">
        <v>461</v>
      </c>
      <c r="I102" s="23">
        <f t="shared" si="5"/>
        <v>212</v>
      </c>
      <c r="J102" s="24">
        <v>71</v>
      </c>
      <c r="K102" s="25">
        <v>141</v>
      </c>
    </row>
    <row r="103" spans="2:11" ht="12.75" customHeight="1">
      <c r="B103" s="18">
        <v>88</v>
      </c>
      <c r="C103" s="23">
        <f t="shared" si="3"/>
        <v>3297</v>
      </c>
      <c r="D103" s="24">
        <v>1077</v>
      </c>
      <c r="E103" s="25">
        <v>2220</v>
      </c>
      <c r="F103" s="23">
        <f t="shared" si="4"/>
        <v>686</v>
      </c>
      <c r="G103" s="24">
        <v>248</v>
      </c>
      <c r="H103" s="25">
        <v>438</v>
      </c>
      <c r="I103" s="23">
        <f t="shared" si="5"/>
        <v>167</v>
      </c>
      <c r="J103" s="24">
        <v>57</v>
      </c>
      <c r="K103" s="25">
        <v>110</v>
      </c>
    </row>
    <row r="104" spans="2:11" ht="12.75" customHeight="1">
      <c r="B104" s="61">
        <v>89</v>
      </c>
      <c r="C104" s="27">
        <f t="shared" si="3"/>
        <v>2790</v>
      </c>
      <c r="D104" s="28">
        <v>886</v>
      </c>
      <c r="E104" s="29">
        <v>1904</v>
      </c>
      <c r="F104" s="27">
        <f t="shared" si="4"/>
        <v>638</v>
      </c>
      <c r="G104" s="28">
        <v>234</v>
      </c>
      <c r="H104" s="29">
        <v>404</v>
      </c>
      <c r="I104" s="27">
        <f t="shared" si="5"/>
        <v>155</v>
      </c>
      <c r="J104" s="28">
        <v>55</v>
      </c>
      <c r="K104" s="29">
        <v>100</v>
      </c>
    </row>
    <row r="105" spans="2:11" ht="12.75" customHeight="1">
      <c r="B105" s="18">
        <v>90</v>
      </c>
      <c r="C105" s="23">
        <f t="shared" si="3"/>
        <v>2584</v>
      </c>
      <c r="D105" s="24">
        <v>805</v>
      </c>
      <c r="E105" s="25">
        <v>1779</v>
      </c>
      <c r="F105" s="23">
        <f t="shared" si="4"/>
        <v>542</v>
      </c>
      <c r="G105" s="24">
        <v>188</v>
      </c>
      <c r="H105" s="25">
        <v>354</v>
      </c>
      <c r="I105" s="23">
        <f t="shared" si="5"/>
        <v>134</v>
      </c>
      <c r="J105" s="24">
        <v>36</v>
      </c>
      <c r="K105" s="25">
        <v>98</v>
      </c>
    </row>
    <row r="106" spans="2:11" ht="12.75" customHeight="1">
      <c r="B106" s="18">
        <v>91</v>
      </c>
      <c r="C106" s="23">
        <f t="shared" si="3"/>
        <v>2284</v>
      </c>
      <c r="D106" s="24">
        <v>662</v>
      </c>
      <c r="E106" s="25">
        <v>1622</v>
      </c>
      <c r="F106" s="23">
        <f t="shared" si="4"/>
        <v>453</v>
      </c>
      <c r="G106" s="24">
        <v>150</v>
      </c>
      <c r="H106" s="25">
        <v>303</v>
      </c>
      <c r="I106" s="23">
        <f t="shared" si="5"/>
        <v>112</v>
      </c>
      <c r="J106" s="24">
        <v>34</v>
      </c>
      <c r="K106" s="25">
        <v>78</v>
      </c>
    </row>
    <row r="107" spans="2:11" ht="12.75" customHeight="1">
      <c r="B107" s="18">
        <v>92</v>
      </c>
      <c r="C107" s="23">
        <f t="shared" si="3"/>
        <v>1804</v>
      </c>
      <c r="D107" s="24">
        <v>449</v>
      </c>
      <c r="E107" s="25">
        <v>1355</v>
      </c>
      <c r="F107" s="23">
        <f t="shared" si="4"/>
        <v>388</v>
      </c>
      <c r="G107" s="24">
        <v>135</v>
      </c>
      <c r="H107" s="25">
        <v>253</v>
      </c>
      <c r="I107" s="23">
        <f t="shared" si="5"/>
        <v>99</v>
      </c>
      <c r="J107" s="24">
        <v>28</v>
      </c>
      <c r="K107" s="25">
        <v>71</v>
      </c>
    </row>
    <row r="108" spans="2:11" ht="12.75" customHeight="1">
      <c r="B108" s="18">
        <v>93</v>
      </c>
      <c r="C108" s="23">
        <f t="shared" si="3"/>
        <v>1561</v>
      </c>
      <c r="D108" s="24">
        <v>365</v>
      </c>
      <c r="E108" s="25">
        <v>1196</v>
      </c>
      <c r="F108" s="23">
        <f t="shared" si="4"/>
        <v>339</v>
      </c>
      <c r="G108" s="24">
        <v>98</v>
      </c>
      <c r="H108" s="25">
        <v>241</v>
      </c>
      <c r="I108" s="23">
        <f t="shared" si="5"/>
        <v>95</v>
      </c>
      <c r="J108" s="24">
        <v>22</v>
      </c>
      <c r="K108" s="25">
        <v>73</v>
      </c>
    </row>
    <row r="109" spans="2:11" ht="12.75" customHeight="1">
      <c r="B109" s="18">
        <v>94</v>
      </c>
      <c r="C109" s="23">
        <f t="shared" si="3"/>
        <v>1302</v>
      </c>
      <c r="D109" s="24">
        <v>316</v>
      </c>
      <c r="E109" s="25">
        <v>986</v>
      </c>
      <c r="F109" s="23">
        <f t="shared" si="4"/>
        <v>271</v>
      </c>
      <c r="G109" s="24">
        <v>69</v>
      </c>
      <c r="H109" s="25">
        <v>202</v>
      </c>
      <c r="I109" s="23">
        <f t="shared" si="5"/>
        <v>56</v>
      </c>
      <c r="J109" s="24">
        <v>6</v>
      </c>
      <c r="K109" s="25">
        <v>50</v>
      </c>
    </row>
    <row r="110" spans="2:11" ht="12.75" customHeight="1">
      <c r="B110" s="18">
        <v>95</v>
      </c>
      <c r="C110" s="23">
        <f t="shared" si="3"/>
        <v>1068</v>
      </c>
      <c r="D110" s="24">
        <v>232</v>
      </c>
      <c r="E110" s="25">
        <v>836</v>
      </c>
      <c r="F110" s="23">
        <f t="shared" si="4"/>
        <v>207</v>
      </c>
      <c r="G110" s="24">
        <v>40</v>
      </c>
      <c r="H110" s="25">
        <v>167</v>
      </c>
      <c r="I110" s="23">
        <f t="shared" si="5"/>
        <v>67</v>
      </c>
      <c r="J110" s="24">
        <v>10</v>
      </c>
      <c r="K110" s="25">
        <v>57</v>
      </c>
    </row>
    <row r="111" spans="2:11" ht="12.75" customHeight="1">
      <c r="B111" s="18">
        <v>96</v>
      </c>
      <c r="C111" s="23">
        <f t="shared" si="3"/>
        <v>781</v>
      </c>
      <c r="D111" s="24">
        <v>160</v>
      </c>
      <c r="E111" s="25">
        <v>621</v>
      </c>
      <c r="F111" s="23">
        <f t="shared" si="4"/>
        <v>136</v>
      </c>
      <c r="G111" s="24">
        <v>28</v>
      </c>
      <c r="H111" s="25">
        <v>108</v>
      </c>
      <c r="I111" s="23">
        <f t="shared" si="5"/>
        <v>28</v>
      </c>
      <c r="J111" s="24">
        <v>3</v>
      </c>
      <c r="K111" s="25">
        <v>25</v>
      </c>
    </row>
    <row r="112" spans="2:11" ht="12.75" customHeight="1">
      <c r="B112" s="18">
        <v>97</v>
      </c>
      <c r="C112" s="23">
        <f t="shared" si="3"/>
        <v>558</v>
      </c>
      <c r="D112" s="24">
        <v>118</v>
      </c>
      <c r="E112" s="25">
        <v>440</v>
      </c>
      <c r="F112" s="23">
        <f t="shared" si="4"/>
        <v>89</v>
      </c>
      <c r="G112" s="24">
        <v>25</v>
      </c>
      <c r="H112" s="25">
        <v>64</v>
      </c>
      <c r="I112" s="23">
        <f t="shared" si="5"/>
        <v>30</v>
      </c>
      <c r="J112" s="24">
        <v>1</v>
      </c>
      <c r="K112" s="25">
        <v>29</v>
      </c>
    </row>
    <row r="113" spans="2:11" ht="12.75" customHeight="1">
      <c r="B113" s="18">
        <v>98</v>
      </c>
      <c r="C113" s="23">
        <f t="shared" si="3"/>
        <v>365</v>
      </c>
      <c r="D113" s="24">
        <v>53</v>
      </c>
      <c r="E113" s="25">
        <v>312</v>
      </c>
      <c r="F113" s="23">
        <f t="shared" si="4"/>
        <v>69</v>
      </c>
      <c r="G113" s="24">
        <v>4</v>
      </c>
      <c r="H113" s="25">
        <v>65</v>
      </c>
      <c r="I113" s="23">
        <f t="shared" si="5"/>
        <v>8</v>
      </c>
      <c r="J113" s="24">
        <v>3</v>
      </c>
      <c r="K113" s="25">
        <v>5</v>
      </c>
    </row>
    <row r="114" spans="2:11" ht="12.75" customHeight="1">
      <c r="B114" s="61">
        <v>99</v>
      </c>
      <c r="C114" s="27">
        <f t="shared" si="3"/>
        <v>287</v>
      </c>
      <c r="D114" s="28">
        <v>50</v>
      </c>
      <c r="E114" s="29">
        <v>237</v>
      </c>
      <c r="F114" s="27">
        <f t="shared" si="4"/>
        <v>43</v>
      </c>
      <c r="G114" s="28">
        <v>3</v>
      </c>
      <c r="H114" s="29">
        <v>40</v>
      </c>
      <c r="I114" s="27">
        <f t="shared" si="5"/>
        <v>16</v>
      </c>
      <c r="J114" s="28">
        <v>2</v>
      </c>
      <c r="K114" s="29">
        <v>14</v>
      </c>
    </row>
    <row r="115" spans="2:11" ht="12.75" customHeight="1">
      <c r="B115" s="18" t="s">
        <v>10</v>
      </c>
      <c r="C115" s="23">
        <f t="shared" si="3"/>
        <v>449</v>
      </c>
      <c r="D115" s="36">
        <v>43</v>
      </c>
      <c r="E115" s="37">
        <v>406</v>
      </c>
      <c r="F115" s="23">
        <f t="shared" si="4"/>
        <v>73</v>
      </c>
      <c r="G115" s="24">
        <v>7</v>
      </c>
      <c r="H115" s="25">
        <v>66</v>
      </c>
      <c r="I115" s="23">
        <f t="shared" si="5"/>
        <v>23</v>
      </c>
      <c r="J115" s="24">
        <v>5</v>
      </c>
      <c r="K115" s="25">
        <v>18</v>
      </c>
    </row>
    <row r="116" spans="2:11" ht="12.75" customHeight="1">
      <c r="B116" s="18" t="s">
        <v>11</v>
      </c>
      <c r="C116" s="23">
        <f t="shared" si="3"/>
        <v>37606</v>
      </c>
      <c r="D116" s="24">
        <v>20397</v>
      </c>
      <c r="E116" s="25">
        <v>17209</v>
      </c>
      <c r="F116" s="23">
        <f t="shared" si="4"/>
        <v>1450</v>
      </c>
      <c r="G116" s="24">
        <v>887</v>
      </c>
      <c r="H116" s="25">
        <v>563</v>
      </c>
      <c r="I116" s="23">
        <f t="shared" si="5"/>
        <v>52</v>
      </c>
      <c r="J116" s="24">
        <v>30</v>
      </c>
      <c r="K116" s="25">
        <v>22</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21893</v>
      </c>
      <c r="D119" s="24">
        <f>SUM(D8:D12)</f>
        <v>11152</v>
      </c>
      <c r="E119" s="25">
        <f>SUM(E8:E12)</f>
        <v>10741</v>
      </c>
      <c r="F119" s="23">
        <f aca="true" t="shared" si="7" ref="F119:F139">G119+H119</f>
        <v>4191</v>
      </c>
      <c r="G119" s="24">
        <f>SUM(G8:G12)</f>
        <v>2161</v>
      </c>
      <c r="H119" s="25">
        <f>SUM(H8:H12)</f>
        <v>2030</v>
      </c>
      <c r="I119" s="23">
        <f aca="true" t="shared" si="8" ref="I119:I139">J119+K119</f>
        <v>444</v>
      </c>
      <c r="J119" s="24">
        <f>SUM(J8:J12)</f>
        <v>223</v>
      </c>
      <c r="K119" s="25">
        <f>SUM(K8:K12)</f>
        <v>221</v>
      </c>
    </row>
    <row r="120" spans="2:11" ht="12.75" customHeight="1">
      <c r="B120" s="18" t="s">
        <v>14</v>
      </c>
      <c r="C120" s="23">
        <f t="shared" si="6"/>
        <v>24411</v>
      </c>
      <c r="D120" s="24">
        <f>SUM(D13:D17)</f>
        <v>12565</v>
      </c>
      <c r="E120" s="25">
        <f>SUM(E13:E17)</f>
        <v>11846</v>
      </c>
      <c r="F120" s="23">
        <f t="shared" si="7"/>
        <v>5008</v>
      </c>
      <c r="G120" s="24">
        <f>SUM(G13:G17)</f>
        <v>2531</v>
      </c>
      <c r="H120" s="25">
        <f>SUM(H13:H17)</f>
        <v>2477</v>
      </c>
      <c r="I120" s="23">
        <f t="shared" si="8"/>
        <v>620</v>
      </c>
      <c r="J120" s="24">
        <f>SUM(J13:J17)</f>
        <v>333</v>
      </c>
      <c r="K120" s="25">
        <f>SUM(K13:K17)</f>
        <v>287</v>
      </c>
    </row>
    <row r="121" spans="2:11" ht="12.75" customHeight="1">
      <c r="B121" s="18" t="s">
        <v>15</v>
      </c>
      <c r="C121" s="23">
        <f t="shared" si="6"/>
        <v>26969</v>
      </c>
      <c r="D121" s="24">
        <f>SUM(D18:D22)</f>
        <v>13914</v>
      </c>
      <c r="E121" s="25">
        <f>SUM(E18:E22)</f>
        <v>13055</v>
      </c>
      <c r="F121" s="23">
        <f t="shared" si="7"/>
        <v>5185</v>
      </c>
      <c r="G121" s="24">
        <f>SUM(G18:G22)</f>
        <v>2630</v>
      </c>
      <c r="H121" s="25">
        <f>SUM(H18:H22)</f>
        <v>2555</v>
      </c>
      <c r="I121" s="23">
        <f t="shared" si="8"/>
        <v>745</v>
      </c>
      <c r="J121" s="24">
        <f>SUM(J18:J22)</f>
        <v>352</v>
      </c>
      <c r="K121" s="25">
        <f>SUM(K18:K22)</f>
        <v>393</v>
      </c>
    </row>
    <row r="122" spans="2:11" ht="12.75" customHeight="1">
      <c r="B122" s="18" t="s">
        <v>16</v>
      </c>
      <c r="C122" s="23">
        <f t="shared" si="6"/>
        <v>27532</v>
      </c>
      <c r="D122" s="24">
        <f>SUM(D23:D27)</f>
        <v>14136</v>
      </c>
      <c r="E122" s="25">
        <f>SUM(E23:E27)</f>
        <v>13396</v>
      </c>
      <c r="F122" s="23">
        <f t="shared" si="7"/>
        <v>4698</v>
      </c>
      <c r="G122" s="24">
        <f>SUM(G23:G27)</f>
        <v>2407</v>
      </c>
      <c r="H122" s="25">
        <f>SUM(H23:H27)</f>
        <v>2291</v>
      </c>
      <c r="I122" s="23">
        <f t="shared" si="8"/>
        <v>793</v>
      </c>
      <c r="J122" s="24">
        <f>SUM(J23:J27)</f>
        <v>435</v>
      </c>
      <c r="K122" s="25">
        <f>SUM(K23:K27)</f>
        <v>358</v>
      </c>
    </row>
    <row r="123" spans="2:11" ht="12.75" customHeight="1">
      <c r="B123" s="18" t="s">
        <v>17</v>
      </c>
      <c r="C123" s="23">
        <f t="shared" si="6"/>
        <v>26538</v>
      </c>
      <c r="D123" s="24">
        <f>SUM(D28:D32)</f>
        <v>12445</v>
      </c>
      <c r="E123" s="25">
        <f>SUM(E28:E32)</f>
        <v>14093</v>
      </c>
      <c r="F123" s="23">
        <f t="shared" si="7"/>
        <v>3318</v>
      </c>
      <c r="G123" s="24">
        <f>SUM(G28:G32)</f>
        <v>1833</v>
      </c>
      <c r="H123" s="25">
        <f>SUM(H28:H32)</f>
        <v>1485</v>
      </c>
      <c r="I123" s="23">
        <f t="shared" si="8"/>
        <v>494</v>
      </c>
      <c r="J123" s="24">
        <f>SUM(J28:J32)</f>
        <v>245</v>
      </c>
      <c r="K123" s="25">
        <f>SUM(K28:K32)</f>
        <v>249</v>
      </c>
    </row>
    <row r="124" spans="2:11" ht="12.75" customHeight="1">
      <c r="B124" s="18" t="s">
        <v>18</v>
      </c>
      <c r="C124" s="23">
        <f t="shared" si="6"/>
        <v>22979</v>
      </c>
      <c r="D124" s="24">
        <f>SUM(D33:D37)</f>
        <v>10727</v>
      </c>
      <c r="E124" s="25">
        <f>SUM(E33:E37)</f>
        <v>12252</v>
      </c>
      <c r="F124" s="23">
        <f t="shared" si="7"/>
        <v>3689</v>
      </c>
      <c r="G124" s="24">
        <f>SUM(G33:G37)</f>
        <v>1872</v>
      </c>
      <c r="H124" s="25">
        <f>SUM(H33:H37)</f>
        <v>1817</v>
      </c>
      <c r="I124" s="23">
        <f t="shared" si="8"/>
        <v>526</v>
      </c>
      <c r="J124" s="24">
        <f>SUM(J33:J37)</f>
        <v>218</v>
      </c>
      <c r="K124" s="25">
        <f>SUM(K33:K37)</f>
        <v>308</v>
      </c>
    </row>
    <row r="125" spans="2:11" ht="12.75" customHeight="1">
      <c r="B125" s="18" t="s">
        <v>19</v>
      </c>
      <c r="C125" s="23">
        <f t="shared" si="6"/>
        <v>24470</v>
      </c>
      <c r="D125" s="24">
        <f>SUM(D38:D42)</f>
        <v>11159</v>
      </c>
      <c r="E125" s="25">
        <f>SUM(E38:E42)</f>
        <v>13311</v>
      </c>
      <c r="F125" s="23">
        <f t="shared" si="7"/>
        <v>4689</v>
      </c>
      <c r="G125" s="24">
        <f>SUM(G38:G42)</f>
        <v>2307</v>
      </c>
      <c r="H125" s="25">
        <f>SUM(H38:H42)</f>
        <v>2382</v>
      </c>
      <c r="I125" s="23">
        <f t="shared" si="8"/>
        <v>586</v>
      </c>
      <c r="J125" s="24">
        <f>SUM(J38:J42)</f>
        <v>264</v>
      </c>
      <c r="K125" s="25">
        <f>SUM(K38:K42)</f>
        <v>322</v>
      </c>
    </row>
    <row r="126" spans="2:11" ht="12.75" customHeight="1">
      <c r="B126" s="18" t="s">
        <v>20</v>
      </c>
      <c r="C126" s="23">
        <f t="shared" si="6"/>
        <v>30074</v>
      </c>
      <c r="D126" s="24">
        <f>SUM(D43:D47)</f>
        <v>13938</v>
      </c>
      <c r="E126" s="25">
        <f>SUM(E43:E47)</f>
        <v>16136</v>
      </c>
      <c r="F126" s="23">
        <f t="shared" si="7"/>
        <v>5582</v>
      </c>
      <c r="G126" s="24">
        <f>SUM(G43:G47)</f>
        <v>2694</v>
      </c>
      <c r="H126" s="25">
        <f>SUM(H43:H47)</f>
        <v>2888</v>
      </c>
      <c r="I126" s="23">
        <f t="shared" si="8"/>
        <v>810</v>
      </c>
      <c r="J126" s="24">
        <f>SUM(J43:J47)</f>
        <v>392</v>
      </c>
      <c r="K126" s="25">
        <f>SUM(K43:K47)</f>
        <v>418</v>
      </c>
    </row>
    <row r="127" spans="2:11" ht="12.75" customHeight="1">
      <c r="B127" s="18" t="s">
        <v>21</v>
      </c>
      <c r="C127" s="23">
        <f t="shared" si="6"/>
        <v>34534</v>
      </c>
      <c r="D127" s="24">
        <f>SUM(D48:D52)</f>
        <v>16026</v>
      </c>
      <c r="E127" s="25">
        <f>SUM(E48:E52)</f>
        <v>18508</v>
      </c>
      <c r="F127" s="23">
        <f t="shared" si="7"/>
        <v>6120</v>
      </c>
      <c r="G127" s="24">
        <f>SUM(G48:G52)</f>
        <v>3026</v>
      </c>
      <c r="H127" s="25">
        <f>SUM(H48:H52)</f>
        <v>3094</v>
      </c>
      <c r="I127" s="23">
        <f t="shared" si="8"/>
        <v>886</v>
      </c>
      <c r="J127" s="24">
        <f>SUM(J48:J52)</f>
        <v>446</v>
      </c>
      <c r="K127" s="25">
        <f>SUM(K48:K52)</f>
        <v>440</v>
      </c>
    </row>
    <row r="128" spans="2:11" ht="12.75" customHeight="1">
      <c r="B128" s="18" t="s">
        <v>22</v>
      </c>
      <c r="C128" s="23">
        <f t="shared" si="6"/>
        <v>38794</v>
      </c>
      <c r="D128" s="24">
        <f>SUM(D53:D57)</f>
        <v>18264</v>
      </c>
      <c r="E128" s="25">
        <f>SUM(E53:E57)</f>
        <v>20530</v>
      </c>
      <c r="F128" s="23">
        <f t="shared" si="7"/>
        <v>6217</v>
      </c>
      <c r="G128" s="24">
        <f>SUM(G53:G57)</f>
        <v>3034</v>
      </c>
      <c r="H128" s="25">
        <f>SUM(H53:H57)</f>
        <v>3183</v>
      </c>
      <c r="I128" s="23">
        <f t="shared" si="8"/>
        <v>1045</v>
      </c>
      <c r="J128" s="24">
        <f>SUM(J53:J57)</f>
        <v>484</v>
      </c>
      <c r="K128" s="25">
        <f>SUM(K53:K57)</f>
        <v>561</v>
      </c>
    </row>
    <row r="129" spans="2:11" ht="12.75" customHeight="1">
      <c r="B129" s="18" t="s">
        <v>23</v>
      </c>
      <c r="C129" s="23">
        <f t="shared" si="6"/>
        <v>37366</v>
      </c>
      <c r="D129" s="24">
        <f>SUM(D58:D62)</f>
        <v>17291</v>
      </c>
      <c r="E129" s="25">
        <f>SUM(E58:E62)</f>
        <v>20075</v>
      </c>
      <c r="F129" s="23">
        <f t="shared" si="7"/>
        <v>5845</v>
      </c>
      <c r="G129" s="24">
        <f>SUM(G58:G62)</f>
        <v>2841</v>
      </c>
      <c r="H129" s="25">
        <f>SUM(H58:H62)</f>
        <v>3004</v>
      </c>
      <c r="I129" s="23">
        <f t="shared" si="8"/>
        <v>1091</v>
      </c>
      <c r="J129" s="24">
        <f>SUM(J58:J62)</f>
        <v>529</v>
      </c>
      <c r="K129" s="25">
        <f>SUM(K58:K62)</f>
        <v>562</v>
      </c>
    </row>
    <row r="130" spans="2:11" ht="12.75" customHeight="1">
      <c r="B130" s="18" t="s">
        <v>24</v>
      </c>
      <c r="C130" s="23">
        <f t="shared" si="6"/>
        <v>34138</v>
      </c>
      <c r="D130" s="24">
        <f>SUM(D63:D67)</f>
        <v>15488</v>
      </c>
      <c r="E130" s="25">
        <f>SUM(E63:E67)</f>
        <v>18650</v>
      </c>
      <c r="F130" s="23">
        <f t="shared" si="7"/>
        <v>5724</v>
      </c>
      <c r="G130" s="24">
        <f>SUM(G63:G67)</f>
        <v>2702</v>
      </c>
      <c r="H130" s="25">
        <f>SUM(H63:H67)</f>
        <v>3022</v>
      </c>
      <c r="I130" s="23">
        <f t="shared" si="8"/>
        <v>1285</v>
      </c>
      <c r="J130" s="24">
        <f>SUM(J63:J67)</f>
        <v>633</v>
      </c>
      <c r="K130" s="25">
        <f>SUM(K63:K67)</f>
        <v>652</v>
      </c>
    </row>
    <row r="131" spans="2:11" ht="12.75" customHeight="1">
      <c r="B131" s="18" t="s">
        <v>25</v>
      </c>
      <c r="C131" s="23">
        <f t="shared" si="6"/>
        <v>35689</v>
      </c>
      <c r="D131" s="24">
        <f>SUM(D68:D72)</f>
        <v>16401</v>
      </c>
      <c r="E131" s="25">
        <f>SUM(E68:E72)</f>
        <v>19288</v>
      </c>
      <c r="F131" s="23">
        <f t="shared" si="7"/>
        <v>6575</v>
      </c>
      <c r="G131" s="24">
        <f>SUM(G68:G72)</f>
        <v>3107</v>
      </c>
      <c r="H131" s="25">
        <f>SUM(H68:H72)</f>
        <v>3468</v>
      </c>
      <c r="I131" s="23">
        <f t="shared" si="8"/>
        <v>1354</v>
      </c>
      <c r="J131" s="24">
        <f>SUM(J68:J72)</f>
        <v>612</v>
      </c>
      <c r="K131" s="25">
        <f>SUM(K68:K72)</f>
        <v>742</v>
      </c>
    </row>
    <row r="132" spans="2:11" ht="12.75" customHeight="1">
      <c r="B132" s="18" t="s">
        <v>26</v>
      </c>
      <c r="C132" s="23">
        <f t="shared" si="6"/>
        <v>38397</v>
      </c>
      <c r="D132" s="24">
        <f>SUM(D80:D84)</f>
        <v>17904</v>
      </c>
      <c r="E132" s="25">
        <f>SUM(E80:E84)</f>
        <v>20493</v>
      </c>
      <c r="F132" s="23">
        <f t="shared" si="7"/>
        <v>7134</v>
      </c>
      <c r="G132" s="24">
        <f>SUM(G80:G84)</f>
        <v>3447</v>
      </c>
      <c r="H132" s="25">
        <f>SUM(H80:H84)</f>
        <v>3687</v>
      </c>
      <c r="I132" s="23">
        <f t="shared" si="8"/>
        <v>1708</v>
      </c>
      <c r="J132" s="24">
        <f>SUM(J80:J84)</f>
        <v>795</v>
      </c>
      <c r="K132" s="25">
        <f>SUM(K80:K84)</f>
        <v>913</v>
      </c>
    </row>
    <row r="133" spans="2:11" ht="12.75" customHeight="1">
      <c r="B133" s="18" t="s">
        <v>27</v>
      </c>
      <c r="C133" s="23">
        <f t="shared" si="6"/>
        <v>41289</v>
      </c>
      <c r="D133" s="24">
        <f>SUM(D85:D89)</f>
        <v>19221</v>
      </c>
      <c r="E133" s="25">
        <f>SUM(E85:E89)</f>
        <v>22068</v>
      </c>
      <c r="F133" s="23">
        <f t="shared" si="7"/>
        <v>7409</v>
      </c>
      <c r="G133" s="24">
        <f>SUM(G85:G89)</f>
        <v>3621</v>
      </c>
      <c r="H133" s="25">
        <f>SUM(H85:H89)</f>
        <v>3788</v>
      </c>
      <c r="I133" s="23">
        <f t="shared" si="8"/>
        <v>2087</v>
      </c>
      <c r="J133" s="24">
        <f>SUM(J85:J89)</f>
        <v>1012</v>
      </c>
      <c r="K133" s="25">
        <f>SUM(K85:K89)</f>
        <v>1075</v>
      </c>
    </row>
    <row r="134" spans="2:11" ht="12.75" customHeight="1">
      <c r="B134" s="18" t="s">
        <v>28</v>
      </c>
      <c r="C134" s="23">
        <f t="shared" si="6"/>
        <v>30770</v>
      </c>
      <c r="D134" s="24">
        <f>SUM(D90:D94)</f>
        <v>13721</v>
      </c>
      <c r="E134" s="25">
        <f>SUM(E90:E94)</f>
        <v>17049</v>
      </c>
      <c r="F134" s="23">
        <f t="shared" si="7"/>
        <v>5164</v>
      </c>
      <c r="G134" s="24">
        <f>SUM(G90:G94)</f>
        <v>2369</v>
      </c>
      <c r="H134" s="25">
        <f>SUM(H90:H94)</f>
        <v>2795</v>
      </c>
      <c r="I134" s="23">
        <f t="shared" si="8"/>
        <v>1475</v>
      </c>
      <c r="J134" s="24">
        <f>SUM(J90:J94)</f>
        <v>665</v>
      </c>
      <c r="K134" s="25">
        <f>SUM(K90:K94)</f>
        <v>810</v>
      </c>
    </row>
    <row r="135" spans="2:11" ht="12.75" customHeight="1">
      <c r="B135" s="18" t="s">
        <v>29</v>
      </c>
      <c r="C135" s="23">
        <f t="shared" si="6"/>
        <v>23631</v>
      </c>
      <c r="D135" s="24">
        <f>SUM(D95:D99)</f>
        <v>9571</v>
      </c>
      <c r="E135" s="25">
        <f>SUM(E95:E99)</f>
        <v>14060</v>
      </c>
      <c r="F135" s="23">
        <f t="shared" si="7"/>
        <v>4244</v>
      </c>
      <c r="G135" s="24">
        <f>SUM(G95:G99)</f>
        <v>1676</v>
      </c>
      <c r="H135" s="25">
        <f>SUM(H95:H99)</f>
        <v>2568</v>
      </c>
      <c r="I135" s="23">
        <f t="shared" si="8"/>
        <v>1214</v>
      </c>
      <c r="J135" s="24">
        <f>SUM(J95:J99)</f>
        <v>460</v>
      </c>
      <c r="K135" s="25">
        <f>SUM(K95:K99)</f>
        <v>754</v>
      </c>
    </row>
    <row r="136" spans="2:11" ht="12.75" customHeight="1">
      <c r="B136" s="18" t="s">
        <v>30</v>
      </c>
      <c r="C136" s="23">
        <f t="shared" si="6"/>
        <v>16926</v>
      </c>
      <c r="D136" s="24">
        <f>SUM(D100:D104)</f>
        <v>5976</v>
      </c>
      <c r="E136" s="25">
        <f>SUM(E100:E104)</f>
        <v>10950</v>
      </c>
      <c r="F136" s="23">
        <f t="shared" si="7"/>
        <v>3742</v>
      </c>
      <c r="G136" s="24">
        <f>SUM(G100:G104)</f>
        <v>1368</v>
      </c>
      <c r="H136" s="25">
        <f>SUM(H100:H104)</f>
        <v>2374</v>
      </c>
      <c r="I136" s="23">
        <f t="shared" si="8"/>
        <v>959</v>
      </c>
      <c r="J136" s="24">
        <f>SUM(J100:J104)</f>
        <v>338</v>
      </c>
      <c r="K136" s="25">
        <f>SUM(K100:K104)</f>
        <v>621</v>
      </c>
    </row>
    <row r="137" spans="2:11" ht="12.75" customHeight="1">
      <c r="B137" s="18" t="s">
        <v>31</v>
      </c>
      <c r="C137" s="23">
        <f t="shared" si="6"/>
        <v>9535</v>
      </c>
      <c r="D137" s="24">
        <f>SUM(D105:D109)</f>
        <v>2597</v>
      </c>
      <c r="E137" s="25">
        <f>SUM(E105:E109)</f>
        <v>6938</v>
      </c>
      <c r="F137" s="23">
        <f t="shared" si="7"/>
        <v>1993</v>
      </c>
      <c r="G137" s="24">
        <f>SUM(G105:G109)</f>
        <v>640</v>
      </c>
      <c r="H137" s="25">
        <f>SUM(H105:H109)</f>
        <v>1353</v>
      </c>
      <c r="I137" s="23">
        <f t="shared" si="8"/>
        <v>496</v>
      </c>
      <c r="J137" s="24">
        <f>SUM(J105:J109)</f>
        <v>126</v>
      </c>
      <c r="K137" s="25">
        <f>SUM(K105:K109)</f>
        <v>370</v>
      </c>
    </row>
    <row r="138" spans="2:11" ht="12.75" customHeight="1">
      <c r="B138" s="18" t="s">
        <v>32</v>
      </c>
      <c r="C138" s="23">
        <f t="shared" si="6"/>
        <v>3059</v>
      </c>
      <c r="D138" s="24">
        <f>SUM(D110:D114)</f>
        <v>613</v>
      </c>
      <c r="E138" s="25">
        <f>SUM(E110:E114)</f>
        <v>2446</v>
      </c>
      <c r="F138" s="23">
        <f t="shared" si="7"/>
        <v>544</v>
      </c>
      <c r="G138" s="24">
        <f>SUM(G110:G114)</f>
        <v>100</v>
      </c>
      <c r="H138" s="25">
        <f>SUM(H110:H114)</f>
        <v>444</v>
      </c>
      <c r="I138" s="23">
        <f t="shared" si="8"/>
        <v>149</v>
      </c>
      <c r="J138" s="24">
        <f>SUM(J110:J114)</f>
        <v>19</v>
      </c>
      <c r="K138" s="25">
        <f>SUM(K110:K114)</f>
        <v>130</v>
      </c>
    </row>
    <row r="139" spans="2:11" ht="12.75" customHeight="1">
      <c r="B139" s="18" t="s">
        <v>10</v>
      </c>
      <c r="C139" s="23">
        <f t="shared" si="6"/>
        <v>449</v>
      </c>
      <c r="D139" s="24">
        <f>SUM(D115)</f>
        <v>43</v>
      </c>
      <c r="E139" s="25">
        <f>SUM(E115)</f>
        <v>406</v>
      </c>
      <c r="F139" s="23">
        <f t="shared" si="7"/>
        <v>73</v>
      </c>
      <c r="G139" s="24">
        <f>SUM(G115)</f>
        <v>7</v>
      </c>
      <c r="H139" s="25">
        <f>SUM(H115)</f>
        <v>66</v>
      </c>
      <c r="I139" s="23">
        <f t="shared" si="8"/>
        <v>23</v>
      </c>
      <c r="J139" s="24">
        <f>SUM(J115)</f>
        <v>5</v>
      </c>
      <c r="K139" s="25">
        <f>SUM(K115)</f>
        <v>18</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73273</v>
      </c>
      <c r="D142" s="24">
        <f t="shared" si="9"/>
        <v>37631</v>
      </c>
      <c r="E142" s="25">
        <f t="shared" si="9"/>
        <v>35642</v>
      </c>
      <c r="F142" s="23">
        <f t="shared" si="9"/>
        <v>14384</v>
      </c>
      <c r="G142" s="24">
        <f t="shared" si="9"/>
        <v>7322</v>
      </c>
      <c r="H142" s="25">
        <f t="shared" si="9"/>
        <v>7062</v>
      </c>
      <c r="I142" s="23">
        <f t="shared" si="9"/>
        <v>1809</v>
      </c>
      <c r="J142" s="24">
        <f t="shared" si="9"/>
        <v>908</v>
      </c>
      <c r="K142" s="25">
        <f t="shared" si="9"/>
        <v>901</v>
      </c>
    </row>
    <row r="143" spans="2:11" ht="12.75" customHeight="1">
      <c r="B143" s="66" t="s">
        <v>35</v>
      </c>
      <c r="C143" s="23">
        <f aca="true" t="shared" si="10" ref="C143:K143">SUM(C122:C131)</f>
        <v>312114</v>
      </c>
      <c r="D143" s="24">
        <f t="shared" si="10"/>
        <v>145875</v>
      </c>
      <c r="E143" s="25">
        <f t="shared" si="10"/>
        <v>166239</v>
      </c>
      <c r="F143" s="23">
        <f t="shared" si="10"/>
        <v>52457</v>
      </c>
      <c r="G143" s="24">
        <f t="shared" si="10"/>
        <v>25823</v>
      </c>
      <c r="H143" s="25">
        <f t="shared" si="10"/>
        <v>26634</v>
      </c>
      <c r="I143" s="23">
        <f t="shared" si="10"/>
        <v>8870</v>
      </c>
      <c r="J143" s="24">
        <f t="shared" si="10"/>
        <v>4258</v>
      </c>
      <c r="K143" s="25">
        <f t="shared" si="10"/>
        <v>4612</v>
      </c>
    </row>
    <row r="144" spans="2:11" ht="12.75" customHeight="1">
      <c r="B144" s="66" t="s">
        <v>36</v>
      </c>
      <c r="C144" s="23">
        <f aca="true" t="shared" si="11" ref="C144:K144">SUM(C132:C139)</f>
        <v>164056</v>
      </c>
      <c r="D144" s="24">
        <f t="shared" si="11"/>
        <v>69646</v>
      </c>
      <c r="E144" s="25">
        <f t="shared" si="11"/>
        <v>94410</v>
      </c>
      <c r="F144" s="23">
        <f t="shared" si="11"/>
        <v>30303</v>
      </c>
      <c r="G144" s="24">
        <f t="shared" si="11"/>
        <v>13228</v>
      </c>
      <c r="H144" s="25">
        <f t="shared" si="11"/>
        <v>17075</v>
      </c>
      <c r="I144" s="23">
        <f t="shared" si="11"/>
        <v>8111</v>
      </c>
      <c r="J144" s="24">
        <f t="shared" si="11"/>
        <v>3420</v>
      </c>
      <c r="K144" s="25">
        <f t="shared" si="11"/>
        <v>4691</v>
      </c>
    </row>
    <row r="145" spans="2:11" ht="12.75" customHeight="1">
      <c r="B145" s="66" t="s">
        <v>37</v>
      </c>
      <c r="C145" s="23">
        <f aca="true" t="shared" si="12" ref="C145:K145">SUM(C134:C139)</f>
        <v>84370</v>
      </c>
      <c r="D145" s="24">
        <f t="shared" si="12"/>
        <v>32521</v>
      </c>
      <c r="E145" s="25">
        <f t="shared" si="12"/>
        <v>51849</v>
      </c>
      <c r="F145" s="23">
        <f t="shared" si="12"/>
        <v>15760</v>
      </c>
      <c r="G145" s="24">
        <f t="shared" si="12"/>
        <v>6160</v>
      </c>
      <c r="H145" s="25">
        <f t="shared" si="12"/>
        <v>9600</v>
      </c>
      <c r="I145" s="23">
        <f t="shared" si="12"/>
        <v>4316</v>
      </c>
      <c r="J145" s="24">
        <f t="shared" si="12"/>
        <v>1613</v>
      </c>
      <c r="K145" s="25">
        <f t="shared" si="12"/>
        <v>2703</v>
      </c>
    </row>
    <row r="146" spans="2:11" ht="12.75" customHeight="1">
      <c r="B146" s="67" t="s">
        <v>38</v>
      </c>
      <c r="C146" s="47"/>
      <c r="D146" s="48"/>
      <c r="E146" s="49"/>
      <c r="F146" s="47"/>
      <c r="G146" s="48"/>
      <c r="H146" s="49"/>
      <c r="I146" s="47"/>
      <c r="J146" s="48"/>
      <c r="K146" s="49"/>
    </row>
    <row r="147" spans="2:11" ht="12.75" customHeight="1">
      <c r="B147" s="66" t="s">
        <v>34</v>
      </c>
      <c r="C147" s="50">
        <f>C142/($C$6-$C$116)*100</f>
        <v>13.335869234843287</v>
      </c>
      <c r="D147" s="51">
        <f>D142/($D$6-$D$116)*100</f>
        <v>14.864982303122234</v>
      </c>
      <c r="E147" s="52">
        <f>E142/($E$6-$E$116)*100</f>
        <v>12.029390025346704</v>
      </c>
      <c r="F147" s="50">
        <f>F142/($F$6-$F$116)*100</f>
        <v>14.806884624886765</v>
      </c>
      <c r="G147" s="51">
        <f>G142/($G$6-$G$116)*100</f>
        <v>15.789360188040455</v>
      </c>
      <c r="H147" s="52">
        <f>H142/($H$6-$H$116)*100</f>
        <v>13.909515274467706</v>
      </c>
      <c r="I147" s="50">
        <f>I142/($I$6-$I$116)*100</f>
        <v>9.627461415646621</v>
      </c>
      <c r="J147" s="51">
        <f>J142/($J$6-$J$116)*100</f>
        <v>10.57535522944328</v>
      </c>
      <c r="K147" s="52">
        <f>K142/($K$6-$K$116)*100</f>
        <v>8.829870638965112</v>
      </c>
    </row>
    <row r="148" spans="2:11" ht="12.75" customHeight="1">
      <c r="B148" s="66" t="s">
        <v>35</v>
      </c>
      <c r="C148" s="50">
        <f aca="true" t="shared" si="13" ref="C148:C150">C143/($C$6-$C$116)*100</f>
        <v>56.8055285079617</v>
      </c>
      <c r="D148" s="51">
        <f aca="true" t="shared" si="14" ref="D148:D150">D143/($D$6-$D$116)*100</f>
        <v>57.623483124762984</v>
      </c>
      <c r="E148" s="52">
        <f aca="true" t="shared" si="15" ref="E148:E150">E143/($E$6-$E$116)*100</f>
        <v>56.10666540664414</v>
      </c>
      <c r="F148" s="50">
        <f aca="true" t="shared" si="16" ref="F148:F150">F143/($F$6-$F$116)*100</f>
        <v>53.999217656262864</v>
      </c>
      <c r="G148" s="51">
        <f aca="true" t="shared" si="17" ref="G148:G150">G143/($G$6-$G$116)*100</f>
        <v>55.68542039548875</v>
      </c>
      <c r="H148" s="52">
        <f aca="true" t="shared" si="18" ref="H148:H150">H143/($H$6-$H$116)*100</f>
        <v>52.45908097142069</v>
      </c>
      <c r="I148" s="50">
        <f aca="true" t="shared" si="19" ref="I148:I150">I143/($I$6-$I$116)*100</f>
        <v>47.20596061734965</v>
      </c>
      <c r="J148" s="51">
        <f aca="true" t="shared" si="20" ref="J148:J150">J143/($J$6-$J$116)*100</f>
        <v>49.592359655252736</v>
      </c>
      <c r="K148" s="52">
        <f aca="true" t="shared" si="21" ref="K148:K150">K143/($K$6-$K$116)*100</f>
        <v>45.19796158369267</v>
      </c>
    </row>
    <row r="149" spans="2:11" ht="12.75" customHeight="1">
      <c r="B149" s="66" t="s">
        <v>36</v>
      </c>
      <c r="C149" s="50">
        <f t="shared" si="13"/>
        <v>29.858602257195017</v>
      </c>
      <c r="D149" s="51">
        <f t="shared" si="14"/>
        <v>27.511534572114776</v>
      </c>
      <c r="E149" s="52">
        <f t="shared" si="15"/>
        <v>31.86394456800915</v>
      </c>
      <c r="F149" s="50">
        <f t="shared" si="16"/>
        <v>31.193897718850366</v>
      </c>
      <c r="G149" s="51">
        <f t="shared" si="17"/>
        <v>28.525219416470794</v>
      </c>
      <c r="H149" s="52">
        <f t="shared" si="18"/>
        <v>33.6314037541116</v>
      </c>
      <c r="I149" s="50">
        <f t="shared" si="19"/>
        <v>43.166577967003725</v>
      </c>
      <c r="J149" s="51">
        <f t="shared" si="20"/>
        <v>39.83228511530398</v>
      </c>
      <c r="K149" s="52">
        <f t="shared" si="21"/>
        <v>45.97216777734222</v>
      </c>
    </row>
    <row r="150" spans="2:11" ht="12.75" customHeight="1">
      <c r="B150" s="68" t="s">
        <v>37</v>
      </c>
      <c r="C150" s="54">
        <f t="shared" si="13"/>
        <v>15.355550985270538</v>
      </c>
      <c r="D150" s="55">
        <f t="shared" si="14"/>
        <v>12.84643218303628</v>
      </c>
      <c r="E150" s="56">
        <f t="shared" si="15"/>
        <v>17.49935030088663</v>
      </c>
      <c r="F150" s="54">
        <f t="shared" si="16"/>
        <v>16.223338548958246</v>
      </c>
      <c r="G150" s="55">
        <f t="shared" si="17"/>
        <v>13.283591745196558</v>
      </c>
      <c r="H150" s="56">
        <f t="shared" si="18"/>
        <v>18.908431978885584</v>
      </c>
      <c r="I150" s="54">
        <f t="shared" si="19"/>
        <v>22.96966471527408</v>
      </c>
      <c r="J150" s="55">
        <f t="shared" si="20"/>
        <v>18.786396459352435</v>
      </c>
      <c r="K150" s="56">
        <f t="shared" si="21"/>
        <v>26.489611916895335</v>
      </c>
    </row>
    <row r="151" spans="2:11" ht="12.75" customHeight="1">
      <c r="B151" s="69" t="s">
        <v>39</v>
      </c>
      <c r="C151" s="58">
        <f>D6/E6*100</f>
        <v>87.25645933014354</v>
      </c>
      <c r="D151" s="59" t="s">
        <v>40</v>
      </c>
      <c r="E151" s="60" t="s">
        <v>40</v>
      </c>
      <c r="F151" s="58">
        <f>G6/H6*100</f>
        <v>92.06373943195543</v>
      </c>
      <c r="G151" s="59" t="s">
        <v>40</v>
      </c>
      <c r="H151" s="60" t="s">
        <v>40</v>
      </c>
      <c r="I151" s="58">
        <f>J6/K6*100</f>
        <v>84.255818501858</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44900</v>
      </c>
      <c r="D254" s="2">
        <f aca="true" t="shared" si="22" ref="D254:K254">D115*100</f>
        <v>4300</v>
      </c>
      <c r="E254" s="2">
        <f t="shared" si="22"/>
        <v>40600</v>
      </c>
      <c r="F254" s="2">
        <f t="shared" si="22"/>
        <v>7300</v>
      </c>
      <c r="G254" s="2">
        <f t="shared" si="22"/>
        <v>700</v>
      </c>
      <c r="H254" s="2">
        <f t="shared" si="22"/>
        <v>6600</v>
      </c>
      <c r="I254" s="2">
        <f t="shared" si="22"/>
        <v>2300</v>
      </c>
      <c r="J254" s="2">
        <f t="shared" si="22"/>
        <v>500</v>
      </c>
      <c r="K254" s="2">
        <f t="shared" si="22"/>
        <v>1800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0BB9-EFCC-472B-8F34-699612F8F6B7}">
  <dimension ref="B2:K254"/>
  <sheetViews>
    <sheetView zoomScaleSheetLayoutView="100" workbookViewId="0" topLeftCell="A1">
      <pane ySplit="5" topLeftCell="A114"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48</v>
      </c>
      <c r="D4" s="7"/>
      <c r="E4" s="8"/>
      <c r="F4" s="6" t="s">
        <v>50</v>
      </c>
      <c r="G4" s="7"/>
      <c r="H4" s="8"/>
      <c r="I4" s="6" t="s">
        <v>52</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17961</v>
      </c>
      <c r="D6" s="14">
        <f>SUM(D8:D116)</f>
        <v>8463</v>
      </c>
      <c r="E6" s="15">
        <f>SUM(E8:E116)</f>
        <v>9498</v>
      </c>
      <c r="F6" s="13">
        <f>G6+H6</f>
        <v>50756</v>
      </c>
      <c r="G6" s="14">
        <f>SUM(G8:G116)</f>
        <v>23819</v>
      </c>
      <c r="H6" s="15">
        <f>SUM(H8:H116)</f>
        <v>26937</v>
      </c>
      <c r="I6" s="13">
        <f>J6+K6</f>
        <v>37159</v>
      </c>
      <c r="J6" s="14">
        <f>SUM(J8:J116)</f>
        <v>17315</v>
      </c>
      <c r="K6" s="15">
        <f>SUM(K8:K116)</f>
        <v>19844</v>
      </c>
    </row>
    <row r="7" spans="2:11" ht="12.75" customHeight="1">
      <c r="B7" s="18"/>
      <c r="C7" s="19"/>
      <c r="D7" s="20"/>
      <c r="E7" s="21"/>
      <c r="F7" s="19"/>
      <c r="G7" s="20"/>
      <c r="H7" s="21"/>
      <c r="I7" s="19"/>
      <c r="J7" s="20"/>
      <c r="K7" s="21"/>
    </row>
    <row r="8" spans="2:11" ht="12.75" customHeight="1">
      <c r="B8" s="18">
        <v>0</v>
      </c>
      <c r="C8" s="23">
        <f aca="true" t="shared" si="0" ref="C8:C71">D8+E8</f>
        <v>83</v>
      </c>
      <c r="D8" s="24">
        <v>40</v>
      </c>
      <c r="E8" s="25">
        <v>43</v>
      </c>
      <c r="F8" s="23">
        <f aca="true" t="shared" si="1" ref="F8:F71">G8+H8</f>
        <v>314</v>
      </c>
      <c r="G8" s="24">
        <v>164</v>
      </c>
      <c r="H8" s="25">
        <v>150</v>
      </c>
      <c r="I8" s="23">
        <f aca="true" t="shared" si="2" ref="I8:I71">J8+K8</f>
        <v>182</v>
      </c>
      <c r="J8" s="24">
        <v>89</v>
      </c>
      <c r="K8" s="25">
        <v>93</v>
      </c>
    </row>
    <row r="9" spans="2:11" ht="12.75" customHeight="1">
      <c r="B9" s="18">
        <v>1</v>
      </c>
      <c r="C9" s="23">
        <f t="shared" si="0"/>
        <v>92</v>
      </c>
      <c r="D9" s="24">
        <v>46</v>
      </c>
      <c r="E9" s="25">
        <v>46</v>
      </c>
      <c r="F9" s="23">
        <f t="shared" si="1"/>
        <v>317</v>
      </c>
      <c r="G9" s="24">
        <v>156</v>
      </c>
      <c r="H9" s="25">
        <v>161</v>
      </c>
      <c r="I9" s="23">
        <f t="shared" si="2"/>
        <v>201</v>
      </c>
      <c r="J9" s="24">
        <v>107</v>
      </c>
      <c r="K9" s="25">
        <v>94</v>
      </c>
    </row>
    <row r="10" spans="2:11" ht="12.75" customHeight="1">
      <c r="B10" s="18">
        <v>2</v>
      </c>
      <c r="C10" s="23">
        <f t="shared" si="0"/>
        <v>95</v>
      </c>
      <c r="D10" s="24">
        <v>47</v>
      </c>
      <c r="E10" s="25">
        <v>48</v>
      </c>
      <c r="F10" s="23">
        <f t="shared" si="1"/>
        <v>398</v>
      </c>
      <c r="G10" s="24">
        <v>190</v>
      </c>
      <c r="H10" s="25">
        <v>208</v>
      </c>
      <c r="I10" s="23">
        <f t="shared" si="2"/>
        <v>237</v>
      </c>
      <c r="J10" s="24">
        <v>113</v>
      </c>
      <c r="K10" s="25">
        <v>124</v>
      </c>
    </row>
    <row r="11" spans="2:11" ht="12.75" customHeight="1">
      <c r="B11" s="18">
        <v>3</v>
      </c>
      <c r="C11" s="23">
        <f t="shared" si="0"/>
        <v>85</v>
      </c>
      <c r="D11" s="24">
        <v>45</v>
      </c>
      <c r="E11" s="25">
        <v>40</v>
      </c>
      <c r="F11" s="23">
        <f t="shared" si="1"/>
        <v>365</v>
      </c>
      <c r="G11" s="24">
        <v>197</v>
      </c>
      <c r="H11" s="25">
        <v>168</v>
      </c>
      <c r="I11" s="23">
        <f t="shared" si="2"/>
        <v>223</v>
      </c>
      <c r="J11" s="24">
        <v>113</v>
      </c>
      <c r="K11" s="25">
        <v>110</v>
      </c>
    </row>
    <row r="12" spans="2:11" ht="12.75" customHeight="1">
      <c r="B12" s="18">
        <v>4</v>
      </c>
      <c r="C12" s="23">
        <f t="shared" si="0"/>
        <v>115</v>
      </c>
      <c r="D12" s="24">
        <v>64</v>
      </c>
      <c r="E12" s="25">
        <v>51</v>
      </c>
      <c r="F12" s="23">
        <f t="shared" si="1"/>
        <v>395</v>
      </c>
      <c r="G12" s="24">
        <v>185</v>
      </c>
      <c r="H12" s="25">
        <v>210</v>
      </c>
      <c r="I12" s="23">
        <f t="shared" si="2"/>
        <v>252</v>
      </c>
      <c r="J12" s="24">
        <v>132</v>
      </c>
      <c r="K12" s="25">
        <v>120</v>
      </c>
    </row>
    <row r="13" spans="2:11" ht="12.75" customHeight="1">
      <c r="B13" s="18">
        <v>5</v>
      </c>
      <c r="C13" s="23">
        <f t="shared" si="0"/>
        <v>97</v>
      </c>
      <c r="D13" s="24">
        <v>55</v>
      </c>
      <c r="E13" s="25">
        <v>42</v>
      </c>
      <c r="F13" s="23">
        <f t="shared" si="1"/>
        <v>437</v>
      </c>
      <c r="G13" s="24">
        <v>224</v>
      </c>
      <c r="H13" s="25">
        <v>213</v>
      </c>
      <c r="I13" s="23">
        <f t="shared" si="2"/>
        <v>255</v>
      </c>
      <c r="J13" s="24">
        <v>137</v>
      </c>
      <c r="K13" s="25">
        <v>118</v>
      </c>
    </row>
    <row r="14" spans="2:11" ht="12.75" customHeight="1">
      <c r="B14" s="18">
        <v>6</v>
      </c>
      <c r="C14" s="23">
        <f t="shared" si="0"/>
        <v>116</v>
      </c>
      <c r="D14" s="24">
        <v>56</v>
      </c>
      <c r="E14" s="25">
        <v>60</v>
      </c>
      <c r="F14" s="23">
        <f t="shared" si="1"/>
        <v>401</v>
      </c>
      <c r="G14" s="24">
        <v>205</v>
      </c>
      <c r="H14" s="25">
        <v>196</v>
      </c>
      <c r="I14" s="23">
        <f t="shared" si="2"/>
        <v>269</v>
      </c>
      <c r="J14" s="24">
        <v>135</v>
      </c>
      <c r="K14" s="25">
        <v>134</v>
      </c>
    </row>
    <row r="15" spans="2:11" ht="12.75" customHeight="1">
      <c r="B15" s="18">
        <v>7</v>
      </c>
      <c r="C15" s="23">
        <f t="shared" si="0"/>
        <v>119</v>
      </c>
      <c r="D15" s="24">
        <v>60</v>
      </c>
      <c r="E15" s="25">
        <v>59</v>
      </c>
      <c r="F15" s="23">
        <f t="shared" si="1"/>
        <v>462</v>
      </c>
      <c r="G15" s="24">
        <v>233</v>
      </c>
      <c r="H15" s="25">
        <v>229</v>
      </c>
      <c r="I15" s="23">
        <f t="shared" si="2"/>
        <v>304</v>
      </c>
      <c r="J15" s="24">
        <v>152</v>
      </c>
      <c r="K15" s="25">
        <v>152</v>
      </c>
    </row>
    <row r="16" spans="2:11" ht="12.75" customHeight="1">
      <c r="B16" s="18">
        <v>8</v>
      </c>
      <c r="C16" s="23">
        <f t="shared" si="0"/>
        <v>144</v>
      </c>
      <c r="D16" s="24">
        <v>72</v>
      </c>
      <c r="E16" s="25">
        <v>72</v>
      </c>
      <c r="F16" s="23">
        <f t="shared" si="1"/>
        <v>495</v>
      </c>
      <c r="G16" s="24">
        <v>255</v>
      </c>
      <c r="H16" s="25">
        <v>240</v>
      </c>
      <c r="I16" s="23">
        <f t="shared" si="2"/>
        <v>301</v>
      </c>
      <c r="J16" s="24">
        <v>155</v>
      </c>
      <c r="K16" s="25">
        <v>146</v>
      </c>
    </row>
    <row r="17" spans="2:11" ht="12.75" customHeight="1">
      <c r="B17" s="61">
        <v>9</v>
      </c>
      <c r="C17" s="27">
        <f t="shared" si="0"/>
        <v>137</v>
      </c>
      <c r="D17" s="28">
        <v>68</v>
      </c>
      <c r="E17" s="29">
        <v>69</v>
      </c>
      <c r="F17" s="27">
        <f t="shared" si="1"/>
        <v>473</v>
      </c>
      <c r="G17" s="28">
        <v>236</v>
      </c>
      <c r="H17" s="29">
        <v>237</v>
      </c>
      <c r="I17" s="27">
        <f t="shared" si="2"/>
        <v>277</v>
      </c>
      <c r="J17" s="28">
        <v>134</v>
      </c>
      <c r="K17" s="29">
        <v>143</v>
      </c>
    </row>
    <row r="18" spans="2:11" ht="12.75" customHeight="1">
      <c r="B18" s="18">
        <v>10</v>
      </c>
      <c r="C18" s="23">
        <f t="shared" si="0"/>
        <v>131</v>
      </c>
      <c r="D18" s="24">
        <v>74</v>
      </c>
      <c r="E18" s="25">
        <v>57</v>
      </c>
      <c r="F18" s="23">
        <f t="shared" si="1"/>
        <v>473</v>
      </c>
      <c r="G18" s="24">
        <v>242</v>
      </c>
      <c r="H18" s="25">
        <v>231</v>
      </c>
      <c r="I18" s="23">
        <f t="shared" si="2"/>
        <v>344</v>
      </c>
      <c r="J18" s="24">
        <v>188</v>
      </c>
      <c r="K18" s="25">
        <v>156</v>
      </c>
    </row>
    <row r="19" spans="2:11" ht="12.75" customHeight="1">
      <c r="B19" s="18">
        <v>11</v>
      </c>
      <c r="C19" s="23">
        <f t="shared" si="0"/>
        <v>152</v>
      </c>
      <c r="D19" s="24">
        <v>78</v>
      </c>
      <c r="E19" s="25">
        <v>74</v>
      </c>
      <c r="F19" s="23">
        <f t="shared" si="1"/>
        <v>491</v>
      </c>
      <c r="G19" s="24">
        <v>250</v>
      </c>
      <c r="H19" s="25">
        <v>241</v>
      </c>
      <c r="I19" s="23">
        <f t="shared" si="2"/>
        <v>316</v>
      </c>
      <c r="J19" s="24">
        <v>165</v>
      </c>
      <c r="K19" s="25">
        <v>151</v>
      </c>
    </row>
    <row r="20" spans="2:11" ht="12.75" customHeight="1">
      <c r="B20" s="18">
        <v>12</v>
      </c>
      <c r="C20" s="23">
        <f t="shared" si="0"/>
        <v>119</v>
      </c>
      <c r="D20" s="24">
        <v>61</v>
      </c>
      <c r="E20" s="25">
        <v>58</v>
      </c>
      <c r="F20" s="23">
        <f t="shared" si="1"/>
        <v>529</v>
      </c>
      <c r="G20" s="24">
        <v>282</v>
      </c>
      <c r="H20" s="25">
        <v>247</v>
      </c>
      <c r="I20" s="23">
        <f t="shared" si="2"/>
        <v>323</v>
      </c>
      <c r="J20" s="24">
        <v>166</v>
      </c>
      <c r="K20" s="25">
        <v>157</v>
      </c>
    </row>
    <row r="21" spans="2:11" ht="12.75" customHeight="1">
      <c r="B21" s="18">
        <v>13</v>
      </c>
      <c r="C21" s="23">
        <f t="shared" si="0"/>
        <v>139</v>
      </c>
      <c r="D21" s="24">
        <v>63</v>
      </c>
      <c r="E21" s="25">
        <v>76</v>
      </c>
      <c r="F21" s="23">
        <f t="shared" si="1"/>
        <v>476</v>
      </c>
      <c r="G21" s="24">
        <v>248</v>
      </c>
      <c r="H21" s="25">
        <v>228</v>
      </c>
      <c r="I21" s="23">
        <f t="shared" si="2"/>
        <v>314</v>
      </c>
      <c r="J21" s="24">
        <v>158</v>
      </c>
      <c r="K21" s="25">
        <v>156</v>
      </c>
    </row>
    <row r="22" spans="2:11" ht="12.75" customHeight="1">
      <c r="B22" s="18">
        <v>14</v>
      </c>
      <c r="C22" s="23">
        <f t="shared" si="0"/>
        <v>148</v>
      </c>
      <c r="D22" s="24">
        <v>78</v>
      </c>
      <c r="E22" s="25">
        <v>70</v>
      </c>
      <c r="F22" s="23">
        <f t="shared" si="1"/>
        <v>476</v>
      </c>
      <c r="G22" s="24">
        <v>254</v>
      </c>
      <c r="H22" s="25">
        <v>222</v>
      </c>
      <c r="I22" s="23">
        <f t="shared" si="2"/>
        <v>334</v>
      </c>
      <c r="J22" s="24">
        <v>184</v>
      </c>
      <c r="K22" s="25">
        <v>150</v>
      </c>
    </row>
    <row r="23" spans="2:11" ht="12.75" customHeight="1">
      <c r="B23" s="18">
        <v>15</v>
      </c>
      <c r="C23" s="23">
        <f t="shared" si="0"/>
        <v>141</v>
      </c>
      <c r="D23" s="24">
        <v>72</v>
      </c>
      <c r="E23" s="25">
        <v>69</v>
      </c>
      <c r="F23" s="23">
        <f t="shared" si="1"/>
        <v>497</v>
      </c>
      <c r="G23" s="24">
        <v>257</v>
      </c>
      <c r="H23" s="25">
        <v>240</v>
      </c>
      <c r="I23" s="23">
        <f t="shared" si="2"/>
        <v>315</v>
      </c>
      <c r="J23" s="24">
        <v>176</v>
      </c>
      <c r="K23" s="25">
        <v>139</v>
      </c>
    </row>
    <row r="24" spans="2:11" ht="12.75" customHeight="1">
      <c r="B24" s="18">
        <v>16</v>
      </c>
      <c r="C24" s="23">
        <f t="shared" si="0"/>
        <v>151</v>
      </c>
      <c r="D24" s="24">
        <v>71</v>
      </c>
      <c r="E24" s="25">
        <v>80</v>
      </c>
      <c r="F24" s="23">
        <f t="shared" si="1"/>
        <v>520</v>
      </c>
      <c r="G24" s="24">
        <v>275</v>
      </c>
      <c r="H24" s="25">
        <v>245</v>
      </c>
      <c r="I24" s="23">
        <f t="shared" si="2"/>
        <v>334</v>
      </c>
      <c r="J24" s="24">
        <v>178</v>
      </c>
      <c r="K24" s="25">
        <v>156</v>
      </c>
    </row>
    <row r="25" spans="2:11" ht="12.75" customHeight="1">
      <c r="B25" s="18">
        <v>17</v>
      </c>
      <c r="C25" s="23">
        <f t="shared" si="0"/>
        <v>151</v>
      </c>
      <c r="D25" s="24">
        <v>79</v>
      </c>
      <c r="E25" s="25">
        <v>72</v>
      </c>
      <c r="F25" s="23">
        <f t="shared" si="1"/>
        <v>485</v>
      </c>
      <c r="G25" s="24">
        <v>249</v>
      </c>
      <c r="H25" s="25">
        <v>236</v>
      </c>
      <c r="I25" s="23">
        <f t="shared" si="2"/>
        <v>299</v>
      </c>
      <c r="J25" s="24">
        <v>149</v>
      </c>
      <c r="K25" s="25">
        <v>150</v>
      </c>
    </row>
    <row r="26" spans="2:11" ht="12.75" customHeight="1">
      <c r="B26" s="18">
        <v>18</v>
      </c>
      <c r="C26" s="23">
        <f t="shared" si="0"/>
        <v>135</v>
      </c>
      <c r="D26" s="24">
        <v>80</v>
      </c>
      <c r="E26" s="25">
        <v>55</v>
      </c>
      <c r="F26" s="23">
        <f t="shared" si="1"/>
        <v>490</v>
      </c>
      <c r="G26" s="24">
        <v>241</v>
      </c>
      <c r="H26" s="25">
        <v>249</v>
      </c>
      <c r="I26" s="23">
        <f t="shared" si="2"/>
        <v>271</v>
      </c>
      <c r="J26" s="24">
        <v>126</v>
      </c>
      <c r="K26" s="25">
        <v>145</v>
      </c>
    </row>
    <row r="27" spans="2:11" ht="12.75" customHeight="1">
      <c r="B27" s="61">
        <v>19</v>
      </c>
      <c r="C27" s="27">
        <f t="shared" si="0"/>
        <v>108</v>
      </c>
      <c r="D27" s="28">
        <v>44</v>
      </c>
      <c r="E27" s="29">
        <v>64</v>
      </c>
      <c r="F27" s="27">
        <f t="shared" si="1"/>
        <v>410</v>
      </c>
      <c r="G27" s="28">
        <v>180</v>
      </c>
      <c r="H27" s="29">
        <v>230</v>
      </c>
      <c r="I27" s="27">
        <f t="shared" si="2"/>
        <v>253</v>
      </c>
      <c r="J27" s="28">
        <v>114</v>
      </c>
      <c r="K27" s="29">
        <v>139</v>
      </c>
    </row>
    <row r="28" spans="2:11" ht="12.75" customHeight="1">
      <c r="B28" s="18">
        <v>20</v>
      </c>
      <c r="C28" s="23">
        <f t="shared" si="0"/>
        <v>123</v>
      </c>
      <c r="D28" s="24">
        <v>64</v>
      </c>
      <c r="E28" s="25">
        <v>59</v>
      </c>
      <c r="F28" s="23">
        <f t="shared" si="1"/>
        <v>437</v>
      </c>
      <c r="G28" s="24">
        <v>209</v>
      </c>
      <c r="H28" s="25">
        <v>228</v>
      </c>
      <c r="I28" s="23">
        <f t="shared" si="2"/>
        <v>220</v>
      </c>
      <c r="J28" s="24">
        <v>96</v>
      </c>
      <c r="K28" s="25">
        <v>124</v>
      </c>
    </row>
    <row r="29" spans="2:11" ht="12.75" customHeight="1">
      <c r="B29" s="18">
        <v>21</v>
      </c>
      <c r="C29" s="23">
        <f t="shared" si="0"/>
        <v>93</v>
      </c>
      <c r="D29" s="24">
        <v>53</v>
      </c>
      <c r="E29" s="25">
        <v>40</v>
      </c>
      <c r="F29" s="23">
        <f t="shared" si="1"/>
        <v>338</v>
      </c>
      <c r="G29" s="24">
        <v>156</v>
      </c>
      <c r="H29" s="25">
        <v>182</v>
      </c>
      <c r="I29" s="23">
        <f t="shared" si="2"/>
        <v>218</v>
      </c>
      <c r="J29" s="24">
        <v>96</v>
      </c>
      <c r="K29" s="25">
        <v>122</v>
      </c>
    </row>
    <row r="30" spans="2:11" ht="12.75" customHeight="1">
      <c r="B30" s="18">
        <v>22</v>
      </c>
      <c r="C30" s="23">
        <f t="shared" si="0"/>
        <v>78</v>
      </c>
      <c r="D30" s="24">
        <v>43</v>
      </c>
      <c r="E30" s="25">
        <v>35</v>
      </c>
      <c r="F30" s="23">
        <f t="shared" si="1"/>
        <v>287</v>
      </c>
      <c r="G30" s="24">
        <v>128</v>
      </c>
      <c r="H30" s="25">
        <v>159</v>
      </c>
      <c r="I30" s="23">
        <f t="shared" si="2"/>
        <v>191</v>
      </c>
      <c r="J30" s="24">
        <v>85</v>
      </c>
      <c r="K30" s="25">
        <v>106</v>
      </c>
    </row>
    <row r="31" spans="2:11" ht="12.75" customHeight="1">
      <c r="B31" s="18">
        <v>23</v>
      </c>
      <c r="C31" s="23">
        <f t="shared" si="0"/>
        <v>56</v>
      </c>
      <c r="D31" s="24">
        <v>32</v>
      </c>
      <c r="E31" s="25">
        <v>24</v>
      </c>
      <c r="F31" s="23">
        <f t="shared" si="1"/>
        <v>284</v>
      </c>
      <c r="G31" s="24">
        <v>147</v>
      </c>
      <c r="H31" s="25">
        <v>137</v>
      </c>
      <c r="I31" s="23">
        <f t="shared" si="2"/>
        <v>174</v>
      </c>
      <c r="J31" s="24">
        <v>80</v>
      </c>
      <c r="K31" s="25">
        <v>94</v>
      </c>
    </row>
    <row r="32" spans="2:11" ht="12.75" customHeight="1">
      <c r="B32" s="18">
        <v>24</v>
      </c>
      <c r="C32" s="23">
        <f t="shared" si="0"/>
        <v>64</v>
      </c>
      <c r="D32" s="24">
        <v>33</v>
      </c>
      <c r="E32" s="25">
        <v>31</v>
      </c>
      <c r="F32" s="23">
        <f t="shared" si="1"/>
        <v>222</v>
      </c>
      <c r="G32" s="24">
        <v>98</v>
      </c>
      <c r="H32" s="25">
        <v>124</v>
      </c>
      <c r="I32" s="23">
        <f t="shared" si="2"/>
        <v>183</v>
      </c>
      <c r="J32" s="24">
        <v>98</v>
      </c>
      <c r="K32" s="25">
        <v>85</v>
      </c>
    </row>
    <row r="33" spans="2:11" ht="12.75" customHeight="1">
      <c r="B33" s="18">
        <v>25</v>
      </c>
      <c r="C33" s="23">
        <f t="shared" si="0"/>
        <v>61</v>
      </c>
      <c r="D33" s="24">
        <v>22</v>
      </c>
      <c r="E33" s="25">
        <v>39</v>
      </c>
      <c r="F33" s="23">
        <f t="shared" si="1"/>
        <v>292</v>
      </c>
      <c r="G33" s="24">
        <v>136</v>
      </c>
      <c r="H33" s="25">
        <v>156</v>
      </c>
      <c r="I33" s="23">
        <f t="shared" si="2"/>
        <v>175</v>
      </c>
      <c r="J33" s="24">
        <v>80</v>
      </c>
      <c r="K33" s="25">
        <v>95</v>
      </c>
    </row>
    <row r="34" spans="2:11" ht="12.75" customHeight="1">
      <c r="B34" s="18">
        <v>26</v>
      </c>
      <c r="C34" s="23">
        <f t="shared" si="0"/>
        <v>82</v>
      </c>
      <c r="D34" s="24">
        <v>43</v>
      </c>
      <c r="E34" s="25">
        <v>39</v>
      </c>
      <c r="F34" s="23">
        <f t="shared" si="1"/>
        <v>300</v>
      </c>
      <c r="G34" s="24">
        <v>151</v>
      </c>
      <c r="H34" s="25">
        <v>149</v>
      </c>
      <c r="I34" s="23">
        <f t="shared" si="2"/>
        <v>191</v>
      </c>
      <c r="J34" s="24">
        <v>97</v>
      </c>
      <c r="K34" s="25">
        <v>94</v>
      </c>
    </row>
    <row r="35" spans="2:11" ht="12.75" customHeight="1">
      <c r="B35" s="18">
        <v>27</v>
      </c>
      <c r="C35" s="23">
        <f t="shared" si="0"/>
        <v>98</v>
      </c>
      <c r="D35" s="24">
        <v>45</v>
      </c>
      <c r="E35" s="25">
        <v>53</v>
      </c>
      <c r="F35" s="23">
        <f t="shared" si="1"/>
        <v>370</v>
      </c>
      <c r="G35" s="24">
        <v>182</v>
      </c>
      <c r="H35" s="25">
        <v>188</v>
      </c>
      <c r="I35" s="23">
        <f t="shared" si="2"/>
        <v>204</v>
      </c>
      <c r="J35" s="24">
        <v>86</v>
      </c>
      <c r="K35" s="25">
        <v>118</v>
      </c>
    </row>
    <row r="36" spans="2:11" ht="12.75" customHeight="1">
      <c r="B36" s="18">
        <v>28</v>
      </c>
      <c r="C36" s="23">
        <f t="shared" si="0"/>
        <v>100</v>
      </c>
      <c r="D36" s="24">
        <v>54</v>
      </c>
      <c r="E36" s="25">
        <v>46</v>
      </c>
      <c r="F36" s="23">
        <f t="shared" si="1"/>
        <v>359</v>
      </c>
      <c r="G36" s="24">
        <v>177</v>
      </c>
      <c r="H36" s="25">
        <v>182</v>
      </c>
      <c r="I36" s="23">
        <f t="shared" si="2"/>
        <v>217</v>
      </c>
      <c r="J36" s="24">
        <v>105</v>
      </c>
      <c r="K36" s="25">
        <v>112</v>
      </c>
    </row>
    <row r="37" spans="2:11" ht="12.75" customHeight="1">
      <c r="B37" s="61">
        <v>29</v>
      </c>
      <c r="C37" s="27">
        <f t="shared" si="0"/>
        <v>123</v>
      </c>
      <c r="D37" s="28">
        <v>69</v>
      </c>
      <c r="E37" s="29">
        <v>54</v>
      </c>
      <c r="F37" s="27">
        <f t="shared" si="1"/>
        <v>369</v>
      </c>
      <c r="G37" s="28">
        <v>180</v>
      </c>
      <c r="H37" s="29">
        <v>189</v>
      </c>
      <c r="I37" s="27">
        <f t="shared" si="2"/>
        <v>234</v>
      </c>
      <c r="J37" s="28">
        <v>105</v>
      </c>
      <c r="K37" s="29">
        <v>129</v>
      </c>
    </row>
    <row r="38" spans="2:11" ht="12.75" customHeight="1">
      <c r="B38" s="18">
        <v>30</v>
      </c>
      <c r="C38" s="23">
        <f t="shared" si="0"/>
        <v>109</v>
      </c>
      <c r="D38" s="24">
        <v>58</v>
      </c>
      <c r="E38" s="25">
        <v>51</v>
      </c>
      <c r="F38" s="23">
        <f t="shared" si="1"/>
        <v>391</v>
      </c>
      <c r="G38" s="24">
        <v>198</v>
      </c>
      <c r="H38" s="25">
        <v>193</v>
      </c>
      <c r="I38" s="23">
        <f t="shared" si="2"/>
        <v>224</v>
      </c>
      <c r="J38" s="24">
        <v>94</v>
      </c>
      <c r="K38" s="25">
        <v>130</v>
      </c>
    </row>
    <row r="39" spans="2:11" ht="12.75" customHeight="1">
      <c r="B39" s="18">
        <v>31</v>
      </c>
      <c r="C39" s="23">
        <f t="shared" si="0"/>
        <v>110</v>
      </c>
      <c r="D39" s="24">
        <v>52</v>
      </c>
      <c r="E39" s="25">
        <v>58</v>
      </c>
      <c r="F39" s="23">
        <f t="shared" si="1"/>
        <v>422</v>
      </c>
      <c r="G39" s="24">
        <v>227</v>
      </c>
      <c r="H39" s="25">
        <v>195</v>
      </c>
      <c r="I39" s="23">
        <f t="shared" si="2"/>
        <v>251</v>
      </c>
      <c r="J39" s="24">
        <v>124</v>
      </c>
      <c r="K39" s="25">
        <v>127</v>
      </c>
    </row>
    <row r="40" spans="2:11" ht="12.75" customHeight="1">
      <c r="B40" s="18">
        <v>32</v>
      </c>
      <c r="C40" s="23">
        <f t="shared" si="0"/>
        <v>128</v>
      </c>
      <c r="D40" s="24">
        <v>68</v>
      </c>
      <c r="E40" s="25">
        <v>60</v>
      </c>
      <c r="F40" s="23">
        <f t="shared" si="1"/>
        <v>423</v>
      </c>
      <c r="G40" s="24">
        <v>206</v>
      </c>
      <c r="H40" s="25">
        <v>217</v>
      </c>
      <c r="I40" s="23">
        <f t="shared" si="2"/>
        <v>256</v>
      </c>
      <c r="J40" s="24">
        <v>127</v>
      </c>
      <c r="K40" s="25">
        <v>129</v>
      </c>
    </row>
    <row r="41" spans="2:11" ht="12.75" customHeight="1">
      <c r="B41" s="18">
        <v>33</v>
      </c>
      <c r="C41" s="23">
        <f t="shared" si="0"/>
        <v>114</v>
      </c>
      <c r="D41" s="24">
        <v>62</v>
      </c>
      <c r="E41" s="25">
        <v>52</v>
      </c>
      <c r="F41" s="23">
        <f t="shared" si="1"/>
        <v>424</v>
      </c>
      <c r="G41" s="24">
        <v>194</v>
      </c>
      <c r="H41" s="25">
        <v>230</v>
      </c>
      <c r="I41" s="23">
        <f t="shared" si="2"/>
        <v>269</v>
      </c>
      <c r="J41" s="24">
        <v>113</v>
      </c>
      <c r="K41" s="25">
        <v>156</v>
      </c>
    </row>
    <row r="42" spans="2:11" ht="12.75" customHeight="1">
      <c r="B42" s="18">
        <v>34</v>
      </c>
      <c r="C42" s="23">
        <f t="shared" si="0"/>
        <v>128</v>
      </c>
      <c r="D42" s="24">
        <v>69</v>
      </c>
      <c r="E42" s="25">
        <v>59</v>
      </c>
      <c r="F42" s="23">
        <f t="shared" si="1"/>
        <v>476</v>
      </c>
      <c r="G42" s="24">
        <v>237</v>
      </c>
      <c r="H42" s="25">
        <v>239</v>
      </c>
      <c r="I42" s="23">
        <f t="shared" si="2"/>
        <v>317</v>
      </c>
      <c r="J42" s="24">
        <v>164</v>
      </c>
      <c r="K42" s="25">
        <v>153</v>
      </c>
    </row>
    <row r="43" spans="2:11" ht="12.75" customHeight="1">
      <c r="B43" s="18">
        <v>35</v>
      </c>
      <c r="C43" s="23">
        <f t="shared" si="0"/>
        <v>142</v>
      </c>
      <c r="D43" s="24">
        <v>62</v>
      </c>
      <c r="E43" s="25">
        <v>80</v>
      </c>
      <c r="F43" s="23">
        <f t="shared" si="1"/>
        <v>506</v>
      </c>
      <c r="G43" s="24">
        <v>235</v>
      </c>
      <c r="H43" s="25">
        <v>271</v>
      </c>
      <c r="I43" s="23">
        <f t="shared" si="2"/>
        <v>295</v>
      </c>
      <c r="J43" s="24">
        <v>127</v>
      </c>
      <c r="K43" s="25">
        <v>168</v>
      </c>
    </row>
    <row r="44" spans="2:11" ht="12.75" customHeight="1">
      <c r="B44" s="18">
        <v>36</v>
      </c>
      <c r="C44" s="23">
        <f t="shared" si="0"/>
        <v>148</v>
      </c>
      <c r="D44" s="24">
        <v>72</v>
      </c>
      <c r="E44" s="25">
        <v>76</v>
      </c>
      <c r="F44" s="23">
        <f t="shared" si="1"/>
        <v>524</v>
      </c>
      <c r="G44" s="24">
        <v>239</v>
      </c>
      <c r="H44" s="25">
        <v>285</v>
      </c>
      <c r="I44" s="23">
        <f t="shared" si="2"/>
        <v>351</v>
      </c>
      <c r="J44" s="24">
        <v>164</v>
      </c>
      <c r="K44" s="25">
        <v>187</v>
      </c>
    </row>
    <row r="45" spans="2:11" ht="12.75" customHeight="1">
      <c r="B45" s="18">
        <v>37</v>
      </c>
      <c r="C45" s="23">
        <f t="shared" si="0"/>
        <v>126</v>
      </c>
      <c r="D45" s="24">
        <v>64</v>
      </c>
      <c r="E45" s="25">
        <v>62</v>
      </c>
      <c r="F45" s="23">
        <f t="shared" si="1"/>
        <v>524</v>
      </c>
      <c r="G45" s="24">
        <v>260</v>
      </c>
      <c r="H45" s="25">
        <v>264</v>
      </c>
      <c r="I45" s="23">
        <f t="shared" si="2"/>
        <v>341</v>
      </c>
      <c r="J45" s="24">
        <v>160</v>
      </c>
      <c r="K45" s="25">
        <v>181</v>
      </c>
    </row>
    <row r="46" spans="2:11" ht="12.75" customHeight="1">
      <c r="B46" s="18">
        <v>38</v>
      </c>
      <c r="C46" s="23">
        <f t="shared" si="0"/>
        <v>144</v>
      </c>
      <c r="D46" s="24">
        <v>77</v>
      </c>
      <c r="E46" s="25">
        <v>67</v>
      </c>
      <c r="F46" s="23">
        <f t="shared" si="1"/>
        <v>547</v>
      </c>
      <c r="G46" s="24">
        <v>273</v>
      </c>
      <c r="H46" s="25">
        <v>274</v>
      </c>
      <c r="I46" s="23">
        <f t="shared" si="2"/>
        <v>411</v>
      </c>
      <c r="J46" s="24">
        <v>202</v>
      </c>
      <c r="K46" s="25">
        <v>209</v>
      </c>
    </row>
    <row r="47" spans="2:11" ht="12.75" customHeight="1">
      <c r="B47" s="61">
        <v>39</v>
      </c>
      <c r="C47" s="27">
        <f t="shared" si="0"/>
        <v>139</v>
      </c>
      <c r="D47" s="28">
        <v>73</v>
      </c>
      <c r="E47" s="29">
        <v>66</v>
      </c>
      <c r="F47" s="27">
        <f t="shared" si="1"/>
        <v>548</v>
      </c>
      <c r="G47" s="28">
        <v>273</v>
      </c>
      <c r="H47" s="29">
        <v>275</v>
      </c>
      <c r="I47" s="27">
        <f t="shared" si="2"/>
        <v>392</v>
      </c>
      <c r="J47" s="28">
        <v>193</v>
      </c>
      <c r="K47" s="29">
        <v>199</v>
      </c>
    </row>
    <row r="48" spans="2:11" ht="12.75" customHeight="1">
      <c r="B48" s="18">
        <v>40</v>
      </c>
      <c r="C48" s="23">
        <f t="shared" si="0"/>
        <v>168</v>
      </c>
      <c r="D48" s="24">
        <v>78</v>
      </c>
      <c r="E48" s="25">
        <v>90</v>
      </c>
      <c r="F48" s="23">
        <f t="shared" si="1"/>
        <v>574</v>
      </c>
      <c r="G48" s="24">
        <v>283</v>
      </c>
      <c r="H48" s="25">
        <v>291</v>
      </c>
      <c r="I48" s="23">
        <f t="shared" si="2"/>
        <v>434</v>
      </c>
      <c r="J48" s="24">
        <v>202</v>
      </c>
      <c r="K48" s="25">
        <v>232</v>
      </c>
    </row>
    <row r="49" spans="2:11" ht="12.75" customHeight="1">
      <c r="B49" s="18">
        <v>41</v>
      </c>
      <c r="C49" s="23">
        <f t="shared" si="0"/>
        <v>148</v>
      </c>
      <c r="D49" s="24">
        <v>68</v>
      </c>
      <c r="E49" s="25">
        <v>80</v>
      </c>
      <c r="F49" s="23">
        <f t="shared" si="1"/>
        <v>593</v>
      </c>
      <c r="G49" s="24">
        <v>272</v>
      </c>
      <c r="H49" s="25">
        <v>321</v>
      </c>
      <c r="I49" s="23">
        <f t="shared" si="2"/>
        <v>414</v>
      </c>
      <c r="J49" s="24">
        <v>184</v>
      </c>
      <c r="K49" s="25">
        <v>230</v>
      </c>
    </row>
    <row r="50" spans="2:11" ht="12.75" customHeight="1">
      <c r="B50" s="18">
        <v>42</v>
      </c>
      <c r="C50" s="23">
        <f t="shared" si="0"/>
        <v>171</v>
      </c>
      <c r="D50" s="24">
        <v>87</v>
      </c>
      <c r="E50" s="25">
        <v>84</v>
      </c>
      <c r="F50" s="23">
        <f t="shared" si="1"/>
        <v>592</v>
      </c>
      <c r="G50" s="24">
        <v>288</v>
      </c>
      <c r="H50" s="25">
        <v>304</v>
      </c>
      <c r="I50" s="23">
        <f t="shared" si="2"/>
        <v>393</v>
      </c>
      <c r="J50" s="24">
        <v>215</v>
      </c>
      <c r="K50" s="25">
        <v>178</v>
      </c>
    </row>
    <row r="51" spans="2:11" ht="12.75" customHeight="1">
      <c r="B51" s="18">
        <v>43</v>
      </c>
      <c r="C51" s="23">
        <f t="shared" si="0"/>
        <v>174</v>
      </c>
      <c r="D51" s="24">
        <v>92</v>
      </c>
      <c r="E51" s="25">
        <v>82</v>
      </c>
      <c r="F51" s="23">
        <f t="shared" si="1"/>
        <v>626</v>
      </c>
      <c r="G51" s="24">
        <v>311</v>
      </c>
      <c r="H51" s="25">
        <v>315</v>
      </c>
      <c r="I51" s="23">
        <f t="shared" si="2"/>
        <v>409</v>
      </c>
      <c r="J51" s="24">
        <v>196</v>
      </c>
      <c r="K51" s="25">
        <v>213</v>
      </c>
    </row>
    <row r="52" spans="2:11" ht="12.75" customHeight="1">
      <c r="B52" s="18">
        <v>44</v>
      </c>
      <c r="C52" s="23">
        <f t="shared" si="0"/>
        <v>168</v>
      </c>
      <c r="D52" s="24">
        <v>83</v>
      </c>
      <c r="E52" s="25">
        <v>85</v>
      </c>
      <c r="F52" s="23">
        <f t="shared" si="1"/>
        <v>574</v>
      </c>
      <c r="G52" s="24">
        <v>288</v>
      </c>
      <c r="H52" s="25">
        <v>286</v>
      </c>
      <c r="I52" s="23">
        <f t="shared" si="2"/>
        <v>418</v>
      </c>
      <c r="J52" s="24">
        <v>213</v>
      </c>
      <c r="K52" s="25">
        <v>205</v>
      </c>
    </row>
    <row r="53" spans="2:11" ht="12.75" customHeight="1">
      <c r="B53" s="18">
        <v>45</v>
      </c>
      <c r="C53" s="23">
        <f t="shared" si="0"/>
        <v>171</v>
      </c>
      <c r="D53" s="24">
        <v>79</v>
      </c>
      <c r="E53" s="25">
        <v>92</v>
      </c>
      <c r="F53" s="23">
        <f t="shared" si="1"/>
        <v>606</v>
      </c>
      <c r="G53" s="24">
        <v>291</v>
      </c>
      <c r="H53" s="25">
        <v>315</v>
      </c>
      <c r="I53" s="23">
        <f t="shared" si="2"/>
        <v>410</v>
      </c>
      <c r="J53" s="24">
        <v>209</v>
      </c>
      <c r="K53" s="25">
        <v>201</v>
      </c>
    </row>
    <row r="54" spans="2:11" ht="12.75" customHeight="1">
      <c r="B54" s="18">
        <v>46</v>
      </c>
      <c r="C54" s="23">
        <f t="shared" si="0"/>
        <v>169</v>
      </c>
      <c r="D54" s="24">
        <v>91</v>
      </c>
      <c r="E54" s="25">
        <v>78</v>
      </c>
      <c r="F54" s="23">
        <f t="shared" si="1"/>
        <v>614</v>
      </c>
      <c r="G54" s="24">
        <v>306</v>
      </c>
      <c r="H54" s="25">
        <v>308</v>
      </c>
      <c r="I54" s="23">
        <f t="shared" si="2"/>
        <v>441</v>
      </c>
      <c r="J54" s="24">
        <v>214</v>
      </c>
      <c r="K54" s="25">
        <v>227</v>
      </c>
    </row>
    <row r="55" spans="2:11" ht="12.75" customHeight="1">
      <c r="B55" s="18">
        <v>47</v>
      </c>
      <c r="C55" s="23">
        <f t="shared" si="0"/>
        <v>179</v>
      </c>
      <c r="D55" s="24">
        <v>84</v>
      </c>
      <c r="E55" s="25">
        <v>95</v>
      </c>
      <c r="F55" s="23">
        <f t="shared" si="1"/>
        <v>641</v>
      </c>
      <c r="G55" s="24">
        <v>307</v>
      </c>
      <c r="H55" s="25">
        <v>334</v>
      </c>
      <c r="I55" s="23">
        <f t="shared" si="2"/>
        <v>404</v>
      </c>
      <c r="J55" s="24">
        <v>192</v>
      </c>
      <c r="K55" s="25">
        <v>212</v>
      </c>
    </row>
    <row r="56" spans="2:11" ht="12.75" customHeight="1">
      <c r="B56" s="18">
        <v>48</v>
      </c>
      <c r="C56" s="23">
        <f t="shared" si="0"/>
        <v>177</v>
      </c>
      <c r="D56" s="24">
        <v>84</v>
      </c>
      <c r="E56" s="25">
        <v>93</v>
      </c>
      <c r="F56" s="23">
        <f t="shared" si="1"/>
        <v>635</v>
      </c>
      <c r="G56" s="24">
        <v>323</v>
      </c>
      <c r="H56" s="25">
        <v>312</v>
      </c>
      <c r="I56" s="23">
        <f t="shared" si="2"/>
        <v>385</v>
      </c>
      <c r="J56" s="24">
        <v>195</v>
      </c>
      <c r="K56" s="25">
        <v>190</v>
      </c>
    </row>
    <row r="57" spans="2:11" ht="12.75" customHeight="1">
      <c r="B57" s="61">
        <v>49</v>
      </c>
      <c r="C57" s="27">
        <f t="shared" si="0"/>
        <v>196</v>
      </c>
      <c r="D57" s="28">
        <v>91</v>
      </c>
      <c r="E57" s="29">
        <v>105</v>
      </c>
      <c r="F57" s="27">
        <f t="shared" si="1"/>
        <v>664</v>
      </c>
      <c r="G57" s="28">
        <v>325</v>
      </c>
      <c r="H57" s="29">
        <v>339</v>
      </c>
      <c r="I57" s="27">
        <f t="shared" si="2"/>
        <v>446</v>
      </c>
      <c r="J57" s="28">
        <v>236</v>
      </c>
      <c r="K57" s="29">
        <v>210</v>
      </c>
    </row>
    <row r="58" spans="2:11" ht="12.75" customHeight="1">
      <c r="B58" s="18">
        <v>50</v>
      </c>
      <c r="C58" s="23">
        <f t="shared" si="0"/>
        <v>239</v>
      </c>
      <c r="D58" s="24">
        <v>126</v>
      </c>
      <c r="E58" s="25">
        <v>113</v>
      </c>
      <c r="F58" s="23">
        <f t="shared" si="1"/>
        <v>669</v>
      </c>
      <c r="G58" s="24">
        <v>325</v>
      </c>
      <c r="H58" s="25">
        <v>344</v>
      </c>
      <c r="I58" s="23">
        <f t="shared" si="2"/>
        <v>394</v>
      </c>
      <c r="J58" s="24">
        <v>177</v>
      </c>
      <c r="K58" s="25">
        <v>217</v>
      </c>
    </row>
    <row r="59" spans="2:11" ht="12.75" customHeight="1">
      <c r="B59" s="18">
        <v>51</v>
      </c>
      <c r="C59" s="23">
        <f t="shared" si="0"/>
        <v>188</v>
      </c>
      <c r="D59" s="24">
        <v>92</v>
      </c>
      <c r="E59" s="25">
        <v>96</v>
      </c>
      <c r="F59" s="23">
        <f t="shared" si="1"/>
        <v>605</v>
      </c>
      <c r="G59" s="24">
        <v>305</v>
      </c>
      <c r="H59" s="25">
        <v>300</v>
      </c>
      <c r="I59" s="23">
        <f t="shared" si="2"/>
        <v>404</v>
      </c>
      <c r="J59" s="24">
        <v>188</v>
      </c>
      <c r="K59" s="25">
        <v>216</v>
      </c>
    </row>
    <row r="60" spans="2:11" ht="12.75" customHeight="1">
      <c r="B60" s="18">
        <v>52</v>
      </c>
      <c r="C60" s="23">
        <f t="shared" si="0"/>
        <v>195</v>
      </c>
      <c r="D60" s="24">
        <v>98</v>
      </c>
      <c r="E60" s="25">
        <v>97</v>
      </c>
      <c r="F60" s="23">
        <f t="shared" si="1"/>
        <v>643</v>
      </c>
      <c r="G60" s="24">
        <v>302</v>
      </c>
      <c r="H60" s="25">
        <v>341</v>
      </c>
      <c r="I60" s="23">
        <f t="shared" si="2"/>
        <v>377</v>
      </c>
      <c r="J60" s="24">
        <v>178</v>
      </c>
      <c r="K60" s="25">
        <v>199</v>
      </c>
    </row>
    <row r="61" spans="2:11" ht="12.75" customHeight="1">
      <c r="B61" s="18">
        <v>53</v>
      </c>
      <c r="C61" s="23">
        <f t="shared" si="0"/>
        <v>224</v>
      </c>
      <c r="D61" s="24">
        <v>116</v>
      </c>
      <c r="E61" s="25">
        <v>108</v>
      </c>
      <c r="F61" s="23">
        <f t="shared" si="1"/>
        <v>582</v>
      </c>
      <c r="G61" s="24">
        <v>293</v>
      </c>
      <c r="H61" s="25">
        <v>289</v>
      </c>
      <c r="I61" s="23">
        <f t="shared" si="2"/>
        <v>392</v>
      </c>
      <c r="J61" s="24">
        <v>187</v>
      </c>
      <c r="K61" s="25">
        <v>205</v>
      </c>
    </row>
    <row r="62" spans="2:11" ht="12.75" customHeight="1">
      <c r="B62" s="18">
        <v>54</v>
      </c>
      <c r="C62" s="23">
        <f t="shared" si="0"/>
        <v>228</v>
      </c>
      <c r="D62" s="24">
        <v>98</v>
      </c>
      <c r="E62" s="25">
        <v>130</v>
      </c>
      <c r="F62" s="23">
        <f t="shared" si="1"/>
        <v>608</v>
      </c>
      <c r="G62" s="24">
        <v>293</v>
      </c>
      <c r="H62" s="25">
        <v>315</v>
      </c>
      <c r="I62" s="23">
        <f t="shared" si="2"/>
        <v>393</v>
      </c>
      <c r="J62" s="24">
        <v>190</v>
      </c>
      <c r="K62" s="25">
        <v>203</v>
      </c>
    </row>
    <row r="63" spans="2:11" ht="12.75" customHeight="1">
      <c r="B63" s="18">
        <v>55</v>
      </c>
      <c r="C63" s="23">
        <f t="shared" si="0"/>
        <v>231</v>
      </c>
      <c r="D63" s="24">
        <v>120</v>
      </c>
      <c r="E63" s="25">
        <v>111</v>
      </c>
      <c r="F63" s="23">
        <f t="shared" si="1"/>
        <v>662</v>
      </c>
      <c r="G63" s="24">
        <v>298</v>
      </c>
      <c r="H63" s="25">
        <v>364</v>
      </c>
      <c r="I63" s="23">
        <f t="shared" si="2"/>
        <v>400</v>
      </c>
      <c r="J63" s="24">
        <v>177</v>
      </c>
      <c r="K63" s="25">
        <v>223</v>
      </c>
    </row>
    <row r="64" spans="2:11" ht="12.75" customHeight="1">
      <c r="B64" s="18">
        <v>56</v>
      </c>
      <c r="C64" s="23">
        <f t="shared" si="0"/>
        <v>222</v>
      </c>
      <c r="D64" s="24">
        <v>119</v>
      </c>
      <c r="E64" s="25">
        <v>103</v>
      </c>
      <c r="F64" s="23">
        <f t="shared" si="1"/>
        <v>626</v>
      </c>
      <c r="G64" s="24">
        <v>305</v>
      </c>
      <c r="H64" s="25">
        <v>321</v>
      </c>
      <c r="I64" s="23">
        <f t="shared" si="2"/>
        <v>421</v>
      </c>
      <c r="J64" s="24">
        <v>187</v>
      </c>
      <c r="K64" s="25">
        <v>234</v>
      </c>
    </row>
    <row r="65" spans="2:11" ht="12.75" customHeight="1">
      <c r="B65" s="18">
        <v>57</v>
      </c>
      <c r="C65" s="23">
        <f t="shared" si="0"/>
        <v>227</v>
      </c>
      <c r="D65" s="24">
        <v>120</v>
      </c>
      <c r="E65" s="25">
        <v>107</v>
      </c>
      <c r="F65" s="23">
        <f t="shared" si="1"/>
        <v>550</v>
      </c>
      <c r="G65" s="24">
        <v>262</v>
      </c>
      <c r="H65" s="25">
        <v>288</v>
      </c>
      <c r="I65" s="23">
        <f t="shared" si="2"/>
        <v>389</v>
      </c>
      <c r="J65" s="24">
        <v>204</v>
      </c>
      <c r="K65" s="25">
        <v>185</v>
      </c>
    </row>
    <row r="66" spans="2:11" ht="12.75" customHeight="1">
      <c r="B66" s="18">
        <v>58</v>
      </c>
      <c r="C66" s="23">
        <f t="shared" si="0"/>
        <v>276</v>
      </c>
      <c r="D66" s="24">
        <v>127</v>
      </c>
      <c r="E66" s="25">
        <v>149</v>
      </c>
      <c r="F66" s="23">
        <f t="shared" si="1"/>
        <v>624</v>
      </c>
      <c r="G66" s="24">
        <v>307</v>
      </c>
      <c r="H66" s="25">
        <v>317</v>
      </c>
      <c r="I66" s="23">
        <f t="shared" si="2"/>
        <v>394</v>
      </c>
      <c r="J66" s="24">
        <v>167</v>
      </c>
      <c r="K66" s="25">
        <v>227</v>
      </c>
    </row>
    <row r="67" spans="2:11" ht="12.75" customHeight="1">
      <c r="B67" s="61">
        <v>59</v>
      </c>
      <c r="C67" s="27">
        <f t="shared" si="0"/>
        <v>265</v>
      </c>
      <c r="D67" s="28">
        <v>131</v>
      </c>
      <c r="E67" s="29">
        <v>134</v>
      </c>
      <c r="F67" s="27">
        <f t="shared" si="1"/>
        <v>632</v>
      </c>
      <c r="G67" s="28">
        <v>298</v>
      </c>
      <c r="H67" s="29">
        <v>334</v>
      </c>
      <c r="I67" s="27">
        <f t="shared" si="2"/>
        <v>428</v>
      </c>
      <c r="J67" s="28">
        <v>202</v>
      </c>
      <c r="K67" s="29">
        <v>226</v>
      </c>
    </row>
    <row r="68" spans="2:11" ht="12.75" customHeight="1">
      <c r="B68" s="18">
        <v>60</v>
      </c>
      <c r="C68" s="23">
        <f t="shared" si="0"/>
        <v>267</v>
      </c>
      <c r="D68" s="24">
        <v>135</v>
      </c>
      <c r="E68" s="25">
        <v>132</v>
      </c>
      <c r="F68" s="23">
        <f t="shared" si="1"/>
        <v>662</v>
      </c>
      <c r="G68" s="24">
        <v>337</v>
      </c>
      <c r="H68" s="25">
        <v>325</v>
      </c>
      <c r="I68" s="23">
        <f t="shared" si="2"/>
        <v>470</v>
      </c>
      <c r="J68" s="24">
        <v>235</v>
      </c>
      <c r="K68" s="25">
        <v>235</v>
      </c>
    </row>
    <row r="69" spans="2:11" ht="12.75" customHeight="1">
      <c r="B69" s="18">
        <v>61</v>
      </c>
      <c r="C69" s="23">
        <f t="shared" si="0"/>
        <v>255</v>
      </c>
      <c r="D69" s="24">
        <v>131</v>
      </c>
      <c r="E69" s="25">
        <v>124</v>
      </c>
      <c r="F69" s="23">
        <f t="shared" si="1"/>
        <v>606</v>
      </c>
      <c r="G69" s="24">
        <v>285</v>
      </c>
      <c r="H69" s="25">
        <v>321</v>
      </c>
      <c r="I69" s="23">
        <f t="shared" si="2"/>
        <v>476</v>
      </c>
      <c r="J69" s="24">
        <v>228</v>
      </c>
      <c r="K69" s="25">
        <v>248</v>
      </c>
    </row>
    <row r="70" spans="2:11" ht="12.75" customHeight="1">
      <c r="B70" s="18">
        <v>62</v>
      </c>
      <c r="C70" s="23">
        <f t="shared" si="0"/>
        <v>257</v>
      </c>
      <c r="D70" s="24">
        <v>130</v>
      </c>
      <c r="E70" s="25">
        <v>127</v>
      </c>
      <c r="F70" s="23">
        <f t="shared" si="1"/>
        <v>629</v>
      </c>
      <c r="G70" s="24">
        <v>290</v>
      </c>
      <c r="H70" s="25">
        <v>339</v>
      </c>
      <c r="I70" s="23">
        <f t="shared" si="2"/>
        <v>519</v>
      </c>
      <c r="J70" s="24">
        <v>248</v>
      </c>
      <c r="K70" s="25">
        <v>271</v>
      </c>
    </row>
    <row r="71" spans="2:11" ht="12.75" customHeight="1">
      <c r="B71" s="18">
        <v>63</v>
      </c>
      <c r="C71" s="23">
        <f t="shared" si="0"/>
        <v>279</v>
      </c>
      <c r="D71" s="24">
        <v>136</v>
      </c>
      <c r="E71" s="25">
        <v>143</v>
      </c>
      <c r="F71" s="23">
        <f t="shared" si="1"/>
        <v>653</v>
      </c>
      <c r="G71" s="24">
        <v>314</v>
      </c>
      <c r="H71" s="25">
        <v>339</v>
      </c>
      <c r="I71" s="23">
        <f t="shared" si="2"/>
        <v>582</v>
      </c>
      <c r="J71" s="24">
        <v>282</v>
      </c>
      <c r="K71" s="25">
        <v>300</v>
      </c>
    </row>
    <row r="72" spans="2:11" ht="12.75" customHeight="1">
      <c r="B72" s="18">
        <v>64</v>
      </c>
      <c r="C72" s="23">
        <f>D72+E72</f>
        <v>303</v>
      </c>
      <c r="D72" s="24">
        <v>145</v>
      </c>
      <c r="E72" s="25">
        <v>158</v>
      </c>
      <c r="F72" s="23">
        <f>G72+H72</f>
        <v>689</v>
      </c>
      <c r="G72" s="24">
        <v>325</v>
      </c>
      <c r="H72" s="25">
        <v>364</v>
      </c>
      <c r="I72" s="23">
        <f>J72+K72</f>
        <v>607</v>
      </c>
      <c r="J72" s="24">
        <v>284</v>
      </c>
      <c r="K72" s="25">
        <v>323</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49</v>
      </c>
      <c r="D78" s="7"/>
      <c r="E78" s="8"/>
      <c r="F78" s="6" t="s">
        <v>51</v>
      </c>
      <c r="G78" s="7"/>
      <c r="H78" s="8"/>
      <c r="I78" s="6" t="s">
        <v>53</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319</v>
      </c>
      <c r="D80" s="24">
        <v>158</v>
      </c>
      <c r="E80" s="25">
        <v>161</v>
      </c>
      <c r="F80" s="23">
        <f aca="true" t="shared" si="4" ref="F80:F116">G80+H80</f>
        <v>689</v>
      </c>
      <c r="G80" s="24">
        <v>328</v>
      </c>
      <c r="H80" s="25">
        <v>361</v>
      </c>
      <c r="I80" s="23">
        <f aca="true" t="shared" si="5" ref="I80:I116">J80+K80</f>
        <v>574</v>
      </c>
      <c r="J80" s="24">
        <v>291</v>
      </c>
      <c r="K80" s="25">
        <v>283</v>
      </c>
    </row>
    <row r="81" spans="2:11" ht="12.75" customHeight="1">
      <c r="B81" s="18">
        <v>66</v>
      </c>
      <c r="C81" s="23">
        <f t="shared" si="3"/>
        <v>337</v>
      </c>
      <c r="D81" s="24">
        <v>180</v>
      </c>
      <c r="E81" s="25">
        <v>157</v>
      </c>
      <c r="F81" s="23">
        <f t="shared" si="4"/>
        <v>743</v>
      </c>
      <c r="G81" s="24">
        <v>331</v>
      </c>
      <c r="H81" s="25">
        <v>412</v>
      </c>
      <c r="I81" s="23">
        <f t="shared" si="5"/>
        <v>693</v>
      </c>
      <c r="J81" s="24">
        <v>313</v>
      </c>
      <c r="K81" s="25">
        <v>380</v>
      </c>
    </row>
    <row r="82" spans="2:11" ht="12.75" customHeight="1">
      <c r="B82" s="18">
        <v>67</v>
      </c>
      <c r="C82" s="23">
        <f t="shared" si="3"/>
        <v>326</v>
      </c>
      <c r="D82" s="24">
        <v>164</v>
      </c>
      <c r="E82" s="25">
        <v>162</v>
      </c>
      <c r="F82" s="23">
        <f t="shared" si="4"/>
        <v>805</v>
      </c>
      <c r="G82" s="24">
        <v>381</v>
      </c>
      <c r="H82" s="25">
        <v>424</v>
      </c>
      <c r="I82" s="23">
        <f t="shared" si="5"/>
        <v>704</v>
      </c>
      <c r="J82" s="24">
        <v>361</v>
      </c>
      <c r="K82" s="25">
        <v>343</v>
      </c>
    </row>
    <row r="83" spans="2:11" ht="12.75" customHeight="1">
      <c r="B83" s="18">
        <v>68</v>
      </c>
      <c r="C83" s="23">
        <f t="shared" si="3"/>
        <v>330</v>
      </c>
      <c r="D83" s="24">
        <v>166</v>
      </c>
      <c r="E83" s="25">
        <v>164</v>
      </c>
      <c r="F83" s="23">
        <f t="shared" si="4"/>
        <v>783</v>
      </c>
      <c r="G83" s="24">
        <v>350</v>
      </c>
      <c r="H83" s="25">
        <v>433</v>
      </c>
      <c r="I83" s="23">
        <f t="shared" si="5"/>
        <v>694</v>
      </c>
      <c r="J83" s="24">
        <v>362</v>
      </c>
      <c r="K83" s="25">
        <v>332</v>
      </c>
    </row>
    <row r="84" spans="2:11" ht="12.75" customHeight="1">
      <c r="B84" s="61">
        <v>69</v>
      </c>
      <c r="C84" s="27">
        <f t="shared" si="3"/>
        <v>340</v>
      </c>
      <c r="D84" s="28">
        <v>175</v>
      </c>
      <c r="E84" s="29">
        <v>165</v>
      </c>
      <c r="F84" s="27">
        <f t="shared" si="4"/>
        <v>840</v>
      </c>
      <c r="G84" s="28">
        <v>373</v>
      </c>
      <c r="H84" s="29">
        <v>467</v>
      </c>
      <c r="I84" s="27">
        <f t="shared" si="5"/>
        <v>765</v>
      </c>
      <c r="J84" s="28">
        <v>375</v>
      </c>
      <c r="K84" s="29">
        <v>390</v>
      </c>
    </row>
    <row r="85" spans="2:11" ht="12.75" customHeight="1">
      <c r="B85" s="18">
        <v>70</v>
      </c>
      <c r="C85" s="23">
        <f t="shared" si="3"/>
        <v>313</v>
      </c>
      <c r="D85" s="24">
        <v>163</v>
      </c>
      <c r="E85" s="25">
        <v>150</v>
      </c>
      <c r="F85" s="23">
        <f t="shared" si="4"/>
        <v>803</v>
      </c>
      <c r="G85" s="24">
        <v>377</v>
      </c>
      <c r="H85" s="25">
        <v>426</v>
      </c>
      <c r="I85" s="23">
        <f t="shared" si="5"/>
        <v>721</v>
      </c>
      <c r="J85" s="24">
        <v>365</v>
      </c>
      <c r="K85" s="25">
        <v>356</v>
      </c>
    </row>
    <row r="86" spans="2:11" ht="12.75" customHeight="1">
      <c r="B86" s="18">
        <v>71</v>
      </c>
      <c r="C86" s="23">
        <f t="shared" si="3"/>
        <v>343</v>
      </c>
      <c r="D86" s="24">
        <v>159</v>
      </c>
      <c r="E86" s="25">
        <v>184</v>
      </c>
      <c r="F86" s="23">
        <f t="shared" si="4"/>
        <v>872</v>
      </c>
      <c r="G86" s="24">
        <v>443</v>
      </c>
      <c r="H86" s="25">
        <v>429</v>
      </c>
      <c r="I86" s="23">
        <f t="shared" si="5"/>
        <v>784</v>
      </c>
      <c r="J86" s="24">
        <v>404</v>
      </c>
      <c r="K86" s="25">
        <v>380</v>
      </c>
    </row>
    <row r="87" spans="2:11" ht="12.75" customHeight="1">
      <c r="B87" s="18">
        <v>72</v>
      </c>
      <c r="C87" s="23">
        <f t="shared" si="3"/>
        <v>342</v>
      </c>
      <c r="D87" s="24">
        <v>164</v>
      </c>
      <c r="E87" s="25">
        <v>178</v>
      </c>
      <c r="F87" s="23">
        <f t="shared" si="4"/>
        <v>868</v>
      </c>
      <c r="G87" s="24">
        <v>419</v>
      </c>
      <c r="H87" s="25">
        <v>449</v>
      </c>
      <c r="I87" s="23">
        <f t="shared" si="5"/>
        <v>768</v>
      </c>
      <c r="J87" s="24">
        <v>372</v>
      </c>
      <c r="K87" s="25">
        <v>396</v>
      </c>
    </row>
    <row r="88" spans="2:11" ht="12.75" customHeight="1">
      <c r="B88" s="18">
        <v>73</v>
      </c>
      <c r="C88" s="23">
        <f t="shared" si="3"/>
        <v>368</v>
      </c>
      <c r="D88" s="24">
        <v>175</v>
      </c>
      <c r="E88" s="25">
        <v>193</v>
      </c>
      <c r="F88" s="23">
        <f t="shared" si="4"/>
        <v>872</v>
      </c>
      <c r="G88" s="24">
        <v>396</v>
      </c>
      <c r="H88" s="25">
        <v>476</v>
      </c>
      <c r="I88" s="23">
        <f t="shared" si="5"/>
        <v>778</v>
      </c>
      <c r="J88" s="24">
        <v>376</v>
      </c>
      <c r="K88" s="25">
        <v>402</v>
      </c>
    </row>
    <row r="89" spans="2:11" ht="12.75" customHeight="1">
      <c r="B89" s="18">
        <v>74</v>
      </c>
      <c r="C89" s="23">
        <f t="shared" si="3"/>
        <v>386</v>
      </c>
      <c r="D89" s="24">
        <v>193</v>
      </c>
      <c r="E89" s="25">
        <v>193</v>
      </c>
      <c r="F89" s="23">
        <f t="shared" si="4"/>
        <v>938</v>
      </c>
      <c r="G89" s="24">
        <v>457</v>
      </c>
      <c r="H89" s="25">
        <v>481</v>
      </c>
      <c r="I89" s="23">
        <f t="shared" si="5"/>
        <v>789</v>
      </c>
      <c r="J89" s="24">
        <v>367</v>
      </c>
      <c r="K89" s="25">
        <v>422</v>
      </c>
    </row>
    <row r="90" spans="2:11" ht="12.75" customHeight="1">
      <c r="B90" s="18">
        <v>75</v>
      </c>
      <c r="C90" s="23">
        <f t="shared" si="3"/>
        <v>331</v>
      </c>
      <c r="D90" s="24">
        <v>163</v>
      </c>
      <c r="E90" s="25">
        <v>168</v>
      </c>
      <c r="F90" s="23">
        <f t="shared" si="4"/>
        <v>819</v>
      </c>
      <c r="G90" s="24">
        <v>404</v>
      </c>
      <c r="H90" s="25">
        <v>415</v>
      </c>
      <c r="I90" s="23">
        <f t="shared" si="5"/>
        <v>740</v>
      </c>
      <c r="J90" s="24">
        <v>345</v>
      </c>
      <c r="K90" s="25">
        <v>395</v>
      </c>
    </row>
    <row r="91" spans="2:11" ht="12.75" customHeight="1">
      <c r="B91" s="18">
        <v>76</v>
      </c>
      <c r="C91" s="23">
        <f t="shared" si="3"/>
        <v>310</v>
      </c>
      <c r="D91" s="24">
        <v>148</v>
      </c>
      <c r="E91" s="25">
        <v>162</v>
      </c>
      <c r="F91" s="23">
        <f t="shared" si="4"/>
        <v>813</v>
      </c>
      <c r="G91" s="24">
        <v>386</v>
      </c>
      <c r="H91" s="25">
        <v>427</v>
      </c>
      <c r="I91" s="23">
        <f t="shared" si="5"/>
        <v>667</v>
      </c>
      <c r="J91" s="24">
        <v>298</v>
      </c>
      <c r="K91" s="25">
        <v>369</v>
      </c>
    </row>
    <row r="92" spans="2:11" ht="12.75" customHeight="1">
      <c r="B92" s="18">
        <v>77</v>
      </c>
      <c r="C92" s="23">
        <f t="shared" si="3"/>
        <v>218</v>
      </c>
      <c r="D92" s="24">
        <v>103</v>
      </c>
      <c r="E92" s="25">
        <v>115</v>
      </c>
      <c r="F92" s="23">
        <f t="shared" si="4"/>
        <v>467</v>
      </c>
      <c r="G92" s="24">
        <v>220</v>
      </c>
      <c r="H92" s="25">
        <v>247</v>
      </c>
      <c r="I92" s="23">
        <f t="shared" si="5"/>
        <v>404</v>
      </c>
      <c r="J92" s="24">
        <v>177</v>
      </c>
      <c r="K92" s="25">
        <v>227</v>
      </c>
    </row>
    <row r="93" spans="2:11" ht="12.75" customHeight="1">
      <c r="B93" s="18">
        <v>78</v>
      </c>
      <c r="C93" s="23">
        <f t="shared" si="3"/>
        <v>225</v>
      </c>
      <c r="D93" s="24">
        <v>98</v>
      </c>
      <c r="E93" s="25">
        <v>127</v>
      </c>
      <c r="F93" s="23">
        <f t="shared" si="4"/>
        <v>479</v>
      </c>
      <c r="G93" s="24">
        <v>222</v>
      </c>
      <c r="H93" s="25">
        <v>257</v>
      </c>
      <c r="I93" s="23">
        <f t="shared" si="5"/>
        <v>420</v>
      </c>
      <c r="J93" s="24">
        <v>170</v>
      </c>
      <c r="K93" s="25">
        <v>250</v>
      </c>
    </row>
    <row r="94" spans="2:11" ht="12.75" customHeight="1">
      <c r="B94" s="61">
        <v>79</v>
      </c>
      <c r="C94" s="27">
        <f t="shared" si="3"/>
        <v>246</v>
      </c>
      <c r="D94" s="28">
        <v>103</v>
      </c>
      <c r="E94" s="29">
        <v>143</v>
      </c>
      <c r="F94" s="27">
        <f t="shared" si="4"/>
        <v>586</v>
      </c>
      <c r="G94" s="28">
        <v>235</v>
      </c>
      <c r="H94" s="29">
        <v>351</v>
      </c>
      <c r="I94" s="27">
        <f t="shared" si="5"/>
        <v>500</v>
      </c>
      <c r="J94" s="28">
        <v>215</v>
      </c>
      <c r="K94" s="29">
        <v>285</v>
      </c>
    </row>
    <row r="95" spans="2:11" ht="12.75" customHeight="1">
      <c r="B95" s="18">
        <v>80</v>
      </c>
      <c r="C95" s="23">
        <f t="shared" si="3"/>
        <v>236</v>
      </c>
      <c r="D95" s="24">
        <v>100</v>
      </c>
      <c r="E95" s="25">
        <v>136</v>
      </c>
      <c r="F95" s="23">
        <f t="shared" si="4"/>
        <v>513</v>
      </c>
      <c r="G95" s="24">
        <v>224</v>
      </c>
      <c r="H95" s="25">
        <v>289</v>
      </c>
      <c r="I95" s="23">
        <f t="shared" si="5"/>
        <v>451</v>
      </c>
      <c r="J95" s="24">
        <v>189</v>
      </c>
      <c r="K95" s="25">
        <v>262</v>
      </c>
    </row>
    <row r="96" spans="2:11" ht="12.75" customHeight="1">
      <c r="B96" s="18">
        <v>81</v>
      </c>
      <c r="C96" s="23">
        <f t="shared" si="3"/>
        <v>260</v>
      </c>
      <c r="D96" s="24">
        <v>96</v>
      </c>
      <c r="E96" s="25">
        <v>164</v>
      </c>
      <c r="F96" s="23">
        <f t="shared" si="4"/>
        <v>508</v>
      </c>
      <c r="G96" s="24">
        <v>219</v>
      </c>
      <c r="H96" s="25">
        <v>289</v>
      </c>
      <c r="I96" s="23">
        <f t="shared" si="5"/>
        <v>509</v>
      </c>
      <c r="J96" s="24">
        <v>238</v>
      </c>
      <c r="K96" s="25">
        <v>271</v>
      </c>
    </row>
    <row r="97" spans="2:11" ht="12.75" customHeight="1">
      <c r="B97" s="18">
        <v>82</v>
      </c>
      <c r="C97" s="23">
        <f t="shared" si="3"/>
        <v>276</v>
      </c>
      <c r="D97" s="24">
        <v>108</v>
      </c>
      <c r="E97" s="25">
        <v>168</v>
      </c>
      <c r="F97" s="23">
        <f t="shared" si="4"/>
        <v>546</v>
      </c>
      <c r="G97" s="24">
        <v>221</v>
      </c>
      <c r="H97" s="25">
        <v>325</v>
      </c>
      <c r="I97" s="23">
        <f t="shared" si="5"/>
        <v>455</v>
      </c>
      <c r="J97" s="24">
        <v>187</v>
      </c>
      <c r="K97" s="25">
        <v>268</v>
      </c>
    </row>
    <row r="98" spans="2:11" ht="12.75" customHeight="1">
      <c r="B98" s="18">
        <v>83</v>
      </c>
      <c r="C98" s="23">
        <f t="shared" si="3"/>
        <v>254</v>
      </c>
      <c r="D98" s="24">
        <v>111</v>
      </c>
      <c r="E98" s="25">
        <v>143</v>
      </c>
      <c r="F98" s="23">
        <f t="shared" si="4"/>
        <v>504</v>
      </c>
      <c r="G98" s="24">
        <v>207</v>
      </c>
      <c r="H98" s="25">
        <v>297</v>
      </c>
      <c r="I98" s="23">
        <f t="shared" si="5"/>
        <v>459</v>
      </c>
      <c r="J98" s="24">
        <v>193</v>
      </c>
      <c r="K98" s="25">
        <v>266</v>
      </c>
    </row>
    <row r="99" spans="2:11" ht="12.75" customHeight="1">
      <c r="B99" s="18">
        <v>84</v>
      </c>
      <c r="C99" s="23">
        <f t="shared" si="3"/>
        <v>192</v>
      </c>
      <c r="D99" s="24">
        <v>79</v>
      </c>
      <c r="E99" s="25">
        <v>113</v>
      </c>
      <c r="F99" s="23">
        <f t="shared" si="4"/>
        <v>466</v>
      </c>
      <c r="G99" s="24">
        <v>195</v>
      </c>
      <c r="H99" s="25">
        <v>271</v>
      </c>
      <c r="I99" s="23">
        <f t="shared" si="5"/>
        <v>411</v>
      </c>
      <c r="J99" s="24">
        <v>186</v>
      </c>
      <c r="K99" s="25">
        <v>225</v>
      </c>
    </row>
    <row r="100" spans="2:11" ht="12.75" customHeight="1">
      <c r="B100" s="18">
        <v>85</v>
      </c>
      <c r="C100" s="23">
        <f t="shared" si="3"/>
        <v>238</v>
      </c>
      <c r="D100" s="24">
        <v>85</v>
      </c>
      <c r="E100" s="25">
        <v>153</v>
      </c>
      <c r="F100" s="23">
        <f t="shared" si="4"/>
        <v>461</v>
      </c>
      <c r="G100" s="24">
        <v>162</v>
      </c>
      <c r="H100" s="25">
        <v>299</v>
      </c>
      <c r="I100" s="23">
        <f t="shared" si="5"/>
        <v>380</v>
      </c>
      <c r="J100" s="24">
        <v>158</v>
      </c>
      <c r="K100" s="25">
        <v>222</v>
      </c>
    </row>
    <row r="101" spans="2:11" ht="12.75" customHeight="1">
      <c r="B101" s="18">
        <v>86</v>
      </c>
      <c r="C101" s="23">
        <f t="shared" si="3"/>
        <v>238</v>
      </c>
      <c r="D101" s="24">
        <v>87</v>
      </c>
      <c r="E101" s="25">
        <v>151</v>
      </c>
      <c r="F101" s="23">
        <f t="shared" si="4"/>
        <v>465</v>
      </c>
      <c r="G101" s="24">
        <v>160</v>
      </c>
      <c r="H101" s="25">
        <v>305</v>
      </c>
      <c r="I101" s="23">
        <f t="shared" si="5"/>
        <v>352</v>
      </c>
      <c r="J101" s="24">
        <v>124</v>
      </c>
      <c r="K101" s="25">
        <v>228</v>
      </c>
    </row>
    <row r="102" spans="2:11" ht="12.75" customHeight="1">
      <c r="B102" s="18">
        <v>87</v>
      </c>
      <c r="C102" s="23">
        <f t="shared" si="3"/>
        <v>223</v>
      </c>
      <c r="D102" s="24">
        <v>73</v>
      </c>
      <c r="E102" s="25">
        <v>150</v>
      </c>
      <c r="F102" s="23">
        <f t="shared" si="4"/>
        <v>405</v>
      </c>
      <c r="G102" s="24">
        <v>133</v>
      </c>
      <c r="H102" s="25">
        <v>272</v>
      </c>
      <c r="I102" s="23">
        <f t="shared" si="5"/>
        <v>351</v>
      </c>
      <c r="J102" s="24">
        <v>130</v>
      </c>
      <c r="K102" s="25">
        <v>221</v>
      </c>
    </row>
    <row r="103" spans="2:11" ht="12.75" customHeight="1">
      <c r="B103" s="18">
        <v>88</v>
      </c>
      <c r="C103" s="23">
        <f t="shared" si="3"/>
        <v>191</v>
      </c>
      <c r="D103" s="24">
        <v>65</v>
      </c>
      <c r="E103" s="25">
        <v>126</v>
      </c>
      <c r="F103" s="23">
        <f t="shared" si="4"/>
        <v>400</v>
      </c>
      <c r="G103" s="24">
        <v>147</v>
      </c>
      <c r="H103" s="25">
        <v>253</v>
      </c>
      <c r="I103" s="23">
        <f t="shared" si="5"/>
        <v>360</v>
      </c>
      <c r="J103" s="24">
        <v>110</v>
      </c>
      <c r="K103" s="25">
        <v>250</v>
      </c>
    </row>
    <row r="104" spans="2:11" ht="12.75" customHeight="1">
      <c r="B104" s="61">
        <v>89</v>
      </c>
      <c r="C104" s="27">
        <f t="shared" si="3"/>
        <v>202</v>
      </c>
      <c r="D104" s="28">
        <v>73</v>
      </c>
      <c r="E104" s="29">
        <v>129</v>
      </c>
      <c r="F104" s="27">
        <f t="shared" si="4"/>
        <v>332</v>
      </c>
      <c r="G104" s="28">
        <v>101</v>
      </c>
      <c r="H104" s="29">
        <v>231</v>
      </c>
      <c r="I104" s="27">
        <f t="shared" si="5"/>
        <v>294</v>
      </c>
      <c r="J104" s="28">
        <v>114</v>
      </c>
      <c r="K104" s="29">
        <v>180</v>
      </c>
    </row>
    <row r="105" spans="2:11" ht="12.75" customHeight="1">
      <c r="B105" s="18">
        <v>90</v>
      </c>
      <c r="C105" s="23">
        <f t="shared" si="3"/>
        <v>194</v>
      </c>
      <c r="D105" s="24">
        <v>57</v>
      </c>
      <c r="E105" s="25">
        <v>137</v>
      </c>
      <c r="F105" s="23">
        <f t="shared" si="4"/>
        <v>294</v>
      </c>
      <c r="G105" s="24">
        <v>90</v>
      </c>
      <c r="H105" s="25">
        <v>204</v>
      </c>
      <c r="I105" s="23">
        <f t="shared" si="5"/>
        <v>272</v>
      </c>
      <c r="J105" s="24">
        <v>82</v>
      </c>
      <c r="K105" s="25">
        <v>190</v>
      </c>
    </row>
    <row r="106" spans="2:11" ht="12.75" customHeight="1">
      <c r="B106" s="18">
        <v>91</v>
      </c>
      <c r="C106" s="23">
        <f t="shared" si="3"/>
        <v>143</v>
      </c>
      <c r="D106" s="24">
        <v>44</v>
      </c>
      <c r="E106" s="25">
        <v>99</v>
      </c>
      <c r="F106" s="23">
        <f t="shared" si="4"/>
        <v>306</v>
      </c>
      <c r="G106" s="24">
        <v>89</v>
      </c>
      <c r="H106" s="25">
        <v>217</v>
      </c>
      <c r="I106" s="23">
        <f t="shared" si="5"/>
        <v>288</v>
      </c>
      <c r="J106" s="24">
        <v>79</v>
      </c>
      <c r="K106" s="25">
        <v>209</v>
      </c>
    </row>
    <row r="107" spans="2:11" ht="12.75" customHeight="1">
      <c r="B107" s="18">
        <v>92</v>
      </c>
      <c r="C107" s="23">
        <f t="shared" si="3"/>
        <v>116</v>
      </c>
      <c r="D107" s="24">
        <v>31</v>
      </c>
      <c r="E107" s="25">
        <v>85</v>
      </c>
      <c r="F107" s="23">
        <f t="shared" si="4"/>
        <v>222</v>
      </c>
      <c r="G107" s="24">
        <v>67</v>
      </c>
      <c r="H107" s="25">
        <v>155</v>
      </c>
      <c r="I107" s="23">
        <f t="shared" si="5"/>
        <v>193</v>
      </c>
      <c r="J107" s="24">
        <v>48</v>
      </c>
      <c r="K107" s="25">
        <v>145</v>
      </c>
    </row>
    <row r="108" spans="2:11" ht="12.75" customHeight="1">
      <c r="B108" s="18">
        <v>93</v>
      </c>
      <c r="C108" s="23">
        <f t="shared" si="3"/>
        <v>106</v>
      </c>
      <c r="D108" s="24">
        <v>33</v>
      </c>
      <c r="E108" s="25">
        <v>73</v>
      </c>
      <c r="F108" s="23">
        <f t="shared" si="4"/>
        <v>202</v>
      </c>
      <c r="G108" s="24">
        <v>63</v>
      </c>
      <c r="H108" s="25">
        <v>139</v>
      </c>
      <c r="I108" s="23">
        <f t="shared" si="5"/>
        <v>203</v>
      </c>
      <c r="J108" s="24">
        <v>42</v>
      </c>
      <c r="K108" s="25">
        <v>161</v>
      </c>
    </row>
    <row r="109" spans="2:11" ht="12.75" customHeight="1">
      <c r="B109" s="18">
        <v>94</v>
      </c>
      <c r="C109" s="23">
        <f t="shared" si="3"/>
        <v>78</v>
      </c>
      <c r="D109" s="24">
        <v>13</v>
      </c>
      <c r="E109" s="25">
        <v>65</v>
      </c>
      <c r="F109" s="23">
        <f t="shared" si="4"/>
        <v>161</v>
      </c>
      <c r="G109" s="24">
        <v>38</v>
      </c>
      <c r="H109" s="25">
        <v>123</v>
      </c>
      <c r="I109" s="23">
        <f t="shared" si="5"/>
        <v>158</v>
      </c>
      <c r="J109" s="24">
        <v>40</v>
      </c>
      <c r="K109" s="25">
        <v>118</v>
      </c>
    </row>
    <row r="110" spans="2:11" ht="12.75" customHeight="1">
      <c r="B110" s="18">
        <v>95</v>
      </c>
      <c r="C110" s="23">
        <f t="shared" si="3"/>
        <v>70</v>
      </c>
      <c r="D110" s="24">
        <v>13</v>
      </c>
      <c r="E110" s="25">
        <v>57</v>
      </c>
      <c r="F110" s="23">
        <f t="shared" si="4"/>
        <v>118</v>
      </c>
      <c r="G110" s="24">
        <v>26</v>
      </c>
      <c r="H110" s="25">
        <v>92</v>
      </c>
      <c r="I110" s="23">
        <f t="shared" si="5"/>
        <v>107</v>
      </c>
      <c r="J110" s="24">
        <v>22</v>
      </c>
      <c r="K110" s="25">
        <v>85</v>
      </c>
    </row>
    <row r="111" spans="2:11" ht="12.75" customHeight="1">
      <c r="B111" s="18">
        <v>96</v>
      </c>
      <c r="C111" s="23">
        <f t="shared" si="3"/>
        <v>33</v>
      </c>
      <c r="D111" s="24">
        <v>8</v>
      </c>
      <c r="E111" s="25">
        <v>25</v>
      </c>
      <c r="F111" s="23">
        <f t="shared" si="4"/>
        <v>113</v>
      </c>
      <c r="G111" s="24">
        <v>21</v>
      </c>
      <c r="H111" s="25">
        <v>92</v>
      </c>
      <c r="I111" s="23">
        <f t="shared" si="5"/>
        <v>91</v>
      </c>
      <c r="J111" s="24">
        <v>17</v>
      </c>
      <c r="K111" s="25">
        <v>74</v>
      </c>
    </row>
    <row r="112" spans="2:11" ht="12.75" customHeight="1">
      <c r="B112" s="18">
        <v>97</v>
      </c>
      <c r="C112" s="23">
        <f t="shared" si="3"/>
        <v>37</v>
      </c>
      <c r="D112" s="24">
        <v>1</v>
      </c>
      <c r="E112" s="25">
        <v>36</v>
      </c>
      <c r="F112" s="23">
        <f t="shared" si="4"/>
        <v>80</v>
      </c>
      <c r="G112" s="24">
        <v>11</v>
      </c>
      <c r="H112" s="25">
        <v>69</v>
      </c>
      <c r="I112" s="23">
        <f t="shared" si="5"/>
        <v>66</v>
      </c>
      <c r="J112" s="24">
        <v>11</v>
      </c>
      <c r="K112" s="25">
        <v>55</v>
      </c>
    </row>
    <row r="113" spans="2:11" ht="12.75" customHeight="1">
      <c r="B113" s="18">
        <v>98</v>
      </c>
      <c r="C113" s="23">
        <f t="shared" si="3"/>
        <v>26</v>
      </c>
      <c r="D113" s="24">
        <v>2</v>
      </c>
      <c r="E113" s="25">
        <v>24</v>
      </c>
      <c r="F113" s="23">
        <f t="shared" si="4"/>
        <v>41</v>
      </c>
      <c r="G113" s="24">
        <v>9</v>
      </c>
      <c r="H113" s="25">
        <v>32</v>
      </c>
      <c r="I113" s="23">
        <f t="shared" si="5"/>
        <v>42</v>
      </c>
      <c r="J113" s="24">
        <v>8</v>
      </c>
      <c r="K113" s="25">
        <v>34</v>
      </c>
    </row>
    <row r="114" spans="2:11" ht="12.75" customHeight="1">
      <c r="B114" s="61">
        <v>99</v>
      </c>
      <c r="C114" s="27">
        <f t="shared" si="3"/>
        <v>20</v>
      </c>
      <c r="D114" s="28">
        <v>1</v>
      </c>
      <c r="E114" s="29">
        <v>19</v>
      </c>
      <c r="F114" s="27">
        <f t="shared" si="4"/>
        <v>24</v>
      </c>
      <c r="G114" s="28">
        <v>4</v>
      </c>
      <c r="H114" s="29">
        <v>20</v>
      </c>
      <c r="I114" s="27">
        <f t="shared" si="5"/>
        <v>31</v>
      </c>
      <c r="J114" s="28">
        <v>3</v>
      </c>
      <c r="K114" s="29">
        <v>28</v>
      </c>
    </row>
    <row r="115" spans="2:11" ht="12.75" customHeight="1">
      <c r="B115" s="18" t="s">
        <v>10</v>
      </c>
      <c r="C115" s="23">
        <f t="shared" si="3"/>
        <v>17</v>
      </c>
      <c r="D115" s="36">
        <v>1</v>
      </c>
      <c r="E115" s="37">
        <v>16</v>
      </c>
      <c r="F115" s="23">
        <f t="shared" si="4"/>
        <v>51</v>
      </c>
      <c r="G115" s="24">
        <v>6</v>
      </c>
      <c r="H115" s="25">
        <v>45</v>
      </c>
      <c r="I115" s="23">
        <f t="shared" si="5"/>
        <v>49</v>
      </c>
      <c r="J115" s="24">
        <v>13</v>
      </c>
      <c r="K115" s="25">
        <v>36</v>
      </c>
    </row>
    <row r="116" spans="2:11" ht="12.75" customHeight="1">
      <c r="B116" s="18" t="s">
        <v>11</v>
      </c>
      <c r="C116" s="23">
        <f t="shared" si="3"/>
        <v>76</v>
      </c>
      <c r="D116" s="24">
        <v>41</v>
      </c>
      <c r="E116" s="25">
        <v>35</v>
      </c>
      <c r="F116" s="23">
        <f t="shared" si="4"/>
        <v>661</v>
      </c>
      <c r="G116" s="24">
        <v>342</v>
      </c>
      <c r="H116" s="25">
        <v>319</v>
      </c>
      <c r="I116" s="23">
        <f t="shared" si="5"/>
        <v>118</v>
      </c>
      <c r="J116" s="24">
        <v>73</v>
      </c>
      <c r="K116" s="25">
        <v>45</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470</v>
      </c>
      <c r="D119" s="24">
        <f>SUM(D8:D12)</f>
        <v>242</v>
      </c>
      <c r="E119" s="25">
        <f>SUM(E8:E12)</f>
        <v>228</v>
      </c>
      <c r="F119" s="23">
        <f aca="true" t="shared" si="7" ref="F119:F139">G119+H119</f>
        <v>1789</v>
      </c>
      <c r="G119" s="24">
        <f>SUM(G8:G12)</f>
        <v>892</v>
      </c>
      <c r="H119" s="25">
        <f>SUM(H8:H12)</f>
        <v>897</v>
      </c>
      <c r="I119" s="23">
        <f aca="true" t="shared" si="8" ref="I119:I139">J119+K119</f>
        <v>1095</v>
      </c>
      <c r="J119" s="24">
        <f>SUM(J8:J12)</f>
        <v>554</v>
      </c>
      <c r="K119" s="25">
        <f>SUM(K8:K12)</f>
        <v>541</v>
      </c>
    </row>
    <row r="120" spans="2:11" ht="12.75" customHeight="1">
      <c r="B120" s="18" t="s">
        <v>14</v>
      </c>
      <c r="C120" s="23">
        <f t="shared" si="6"/>
        <v>613</v>
      </c>
      <c r="D120" s="24">
        <f>SUM(D13:D17)</f>
        <v>311</v>
      </c>
      <c r="E120" s="25">
        <f>SUM(E13:E17)</f>
        <v>302</v>
      </c>
      <c r="F120" s="23">
        <f t="shared" si="7"/>
        <v>2268</v>
      </c>
      <c r="G120" s="24">
        <f>SUM(G13:G17)</f>
        <v>1153</v>
      </c>
      <c r="H120" s="25">
        <f>SUM(H13:H17)</f>
        <v>1115</v>
      </c>
      <c r="I120" s="23">
        <f t="shared" si="8"/>
        <v>1406</v>
      </c>
      <c r="J120" s="24">
        <f>SUM(J13:J17)</f>
        <v>713</v>
      </c>
      <c r="K120" s="25">
        <f>SUM(K13:K17)</f>
        <v>693</v>
      </c>
    </row>
    <row r="121" spans="2:11" ht="12.75" customHeight="1">
      <c r="B121" s="18" t="s">
        <v>15</v>
      </c>
      <c r="C121" s="23">
        <f t="shared" si="6"/>
        <v>689</v>
      </c>
      <c r="D121" s="24">
        <f>SUM(D18:D22)</f>
        <v>354</v>
      </c>
      <c r="E121" s="25">
        <f>SUM(E18:E22)</f>
        <v>335</v>
      </c>
      <c r="F121" s="23">
        <f t="shared" si="7"/>
        <v>2445</v>
      </c>
      <c r="G121" s="24">
        <f>SUM(G18:G22)</f>
        <v>1276</v>
      </c>
      <c r="H121" s="25">
        <f>SUM(H18:H22)</f>
        <v>1169</v>
      </c>
      <c r="I121" s="23">
        <f t="shared" si="8"/>
        <v>1631</v>
      </c>
      <c r="J121" s="24">
        <f>SUM(J18:J22)</f>
        <v>861</v>
      </c>
      <c r="K121" s="25">
        <f>SUM(K18:K22)</f>
        <v>770</v>
      </c>
    </row>
    <row r="122" spans="2:11" ht="12.75" customHeight="1">
      <c r="B122" s="18" t="s">
        <v>16</v>
      </c>
      <c r="C122" s="23">
        <f t="shared" si="6"/>
        <v>686</v>
      </c>
      <c r="D122" s="24">
        <f>SUM(D23:D27)</f>
        <v>346</v>
      </c>
      <c r="E122" s="25">
        <f>SUM(E23:E27)</f>
        <v>340</v>
      </c>
      <c r="F122" s="23">
        <f t="shared" si="7"/>
        <v>2402</v>
      </c>
      <c r="G122" s="24">
        <f>SUM(G23:G27)</f>
        <v>1202</v>
      </c>
      <c r="H122" s="25">
        <f>SUM(H23:H27)</f>
        <v>1200</v>
      </c>
      <c r="I122" s="23">
        <f t="shared" si="8"/>
        <v>1472</v>
      </c>
      <c r="J122" s="24">
        <f>SUM(J23:J27)</f>
        <v>743</v>
      </c>
      <c r="K122" s="25">
        <f>SUM(K23:K27)</f>
        <v>729</v>
      </c>
    </row>
    <row r="123" spans="2:11" ht="12.75" customHeight="1">
      <c r="B123" s="18" t="s">
        <v>17</v>
      </c>
      <c r="C123" s="23">
        <f t="shared" si="6"/>
        <v>414</v>
      </c>
      <c r="D123" s="24">
        <f>SUM(D28:D32)</f>
        <v>225</v>
      </c>
      <c r="E123" s="25">
        <f>SUM(E28:E32)</f>
        <v>189</v>
      </c>
      <c r="F123" s="23">
        <f t="shared" si="7"/>
        <v>1568</v>
      </c>
      <c r="G123" s="24">
        <f>SUM(G28:G32)</f>
        <v>738</v>
      </c>
      <c r="H123" s="25">
        <f>SUM(H28:H32)</f>
        <v>830</v>
      </c>
      <c r="I123" s="23">
        <f t="shared" si="8"/>
        <v>986</v>
      </c>
      <c r="J123" s="24">
        <f>SUM(J28:J32)</f>
        <v>455</v>
      </c>
      <c r="K123" s="25">
        <f>SUM(K28:K32)</f>
        <v>531</v>
      </c>
    </row>
    <row r="124" spans="2:11" ht="12.75" customHeight="1">
      <c r="B124" s="18" t="s">
        <v>18</v>
      </c>
      <c r="C124" s="23">
        <f t="shared" si="6"/>
        <v>464</v>
      </c>
      <c r="D124" s="24">
        <f>SUM(D33:D37)</f>
        <v>233</v>
      </c>
      <c r="E124" s="25">
        <f>SUM(E33:E37)</f>
        <v>231</v>
      </c>
      <c r="F124" s="23">
        <f t="shared" si="7"/>
        <v>1690</v>
      </c>
      <c r="G124" s="24">
        <f>SUM(G33:G37)</f>
        <v>826</v>
      </c>
      <c r="H124" s="25">
        <f>SUM(H33:H37)</f>
        <v>864</v>
      </c>
      <c r="I124" s="23">
        <f t="shared" si="8"/>
        <v>1021</v>
      </c>
      <c r="J124" s="24">
        <f>SUM(J33:J37)</f>
        <v>473</v>
      </c>
      <c r="K124" s="25">
        <f>SUM(K33:K37)</f>
        <v>548</v>
      </c>
    </row>
    <row r="125" spans="2:11" ht="12.75" customHeight="1">
      <c r="B125" s="18" t="s">
        <v>19</v>
      </c>
      <c r="C125" s="23">
        <f t="shared" si="6"/>
        <v>589</v>
      </c>
      <c r="D125" s="24">
        <f>SUM(D38:D42)</f>
        <v>309</v>
      </c>
      <c r="E125" s="25">
        <f>SUM(E38:E42)</f>
        <v>280</v>
      </c>
      <c r="F125" s="23">
        <f t="shared" si="7"/>
        <v>2136</v>
      </c>
      <c r="G125" s="24">
        <f>SUM(G38:G42)</f>
        <v>1062</v>
      </c>
      <c r="H125" s="25">
        <f>SUM(H38:H42)</f>
        <v>1074</v>
      </c>
      <c r="I125" s="23">
        <f t="shared" si="8"/>
        <v>1317</v>
      </c>
      <c r="J125" s="24">
        <f>SUM(J38:J42)</f>
        <v>622</v>
      </c>
      <c r="K125" s="25">
        <f>SUM(K38:K42)</f>
        <v>695</v>
      </c>
    </row>
    <row r="126" spans="2:11" ht="12.75" customHeight="1">
      <c r="B126" s="18" t="s">
        <v>20</v>
      </c>
      <c r="C126" s="23">
        <f t="shared" si="6"/>
        <v>699</v>
      </c>
      <c r="D126" s="24">
        <f>SUM(D43:D47)</f>
        <v>348</v>
      </c>
      <c r="E126" s="25">
        <f>SUM(E43:E47)</f>
        <v>351</v>
      </c>
      <c r="F126" s="23">
        <f t="shared" si="7"/>
        <v>2649</v>
      </c>
      <c r="G126" s="24">
        <f>SUM(G43:G47)</f>
        <v>1280</v>
      </c>
      <c r="H126" s="25">
        <f>SUM(H43:H47)</f>
        <v>1369</v>
      </c>
      <c r="I126" s="23">
        <f t="shared" si="8"/>
        <v>1790</v>
      </c>
      <c r="J126" s="24">
        <f>SUM(J43:J47)</f>
        <v>846</v>
      </c>
      <c r="K126" s="25">
        <f>SUM(K43:K47)</f>
        <v>944</v>
      </c>
    </row>
    <row r="127" spans="2:11" ht="12.75" customHeight="1">
      <c r="B127" s="18" t="s">
        <v>21</v>
      </c>
      <c r="C127" s="23">
        <f t="shared" si="6"/>
        <v>829</v>
      </c>
      <c r="D127" s="24">
        <f>SUM(D48:D52)</f>
        <v>408</v>
      </c>
      <c r="E127" s="25">
        <f>SUM(E48:E52)</f>
        <v>421</v>
      </c>
      <c r="F127" s="23">
        <f t="shared" si="7"/>
        <v>2959</v>
      </c>
      <c r="G127" s="24">
        <f>SUM(G48:G52)</f>
        <v>1442</v>
      </c>
      <c r="H127" s="25">
        <f>SUM(H48:H52)</f>
        <v>1517</v>
      </c>
      <c r="I127" s="23">
        <f t="shared" si="8"/>
        <v>2068</v>
      </c>
      <c r="J127" s="24">
        <f>SUM(J48:J52)</f>
        <v>1010</v>
      </c>
      <c r="K127" s="25">
        <f>SUM(K48:K52)</f>
        <v>1058</v>
      </c>
    </row>
    <row r="128" spans="2:11" ht="12.75" customHeight="1">
      <c r="B128" s="18" t="s">
        <v>22</v>
      </c>
      <c r="C128" s="23">
        <f t="shared" si="6"/>
        <v>892</v>
      </c>
      <c r="D128" s="24">
        <f>SUM(D53:D57)</f>
        <v>429</v>
      </c>
      <c r="E128" s="25">
        <f>SUM(E53:E57)</f>
        <v>463</v>
      </c>
      <c r="F128" s="23">
        <f t="shared" si="7"/>
        <v>3160</v>
      </c>
      <c r="G128" s="24">
        <f>SUM(G53:G57)</f>
        <v>1552</v>
      </c>
      <c r="H128" s="25">
        <f>SUM(H53:H57)</f>
        <v>1608</v>
      </c>
      <c r="I128" s="23">
        <f t="shared" si="8"/>
        <v>2086</v>
      </c>
      <c r="J128" s="24">
        <f>SUM(J53:J57)</f>
        <v>1046</v>
      </c>
      <c r="K128" s="25">
        <f>SUM(K53:K57)</f>
        <v>1040</v>
      </c>
    </row>
    <row r="129" spans="2:11" ht="12.75" customHeight="1">
      <c r="B129" s="18" t="s">
        <v>23</v>
      </c>
      <c r="C129" s="23">
        <f t="shared" si="6"/>
        <v>1074</v>
      </c>
      <c r="D129" s="24">
        <f>SUM(D58:D62)</f>
        <v>530</v>
      </c>
      <c r="E129" s="25">
        <f>SUM(E58:E62)</f>
        <v>544</v>
      </c>
      <c r="F129" s="23">
        <f t="shared" si="7"/>
        <v>3107</v>
      </c>
      <c r="G129" s="24">
        <f>SUM(G58:G62)</f>
        <v>1518</v>
      </c>
      <c r="H129" s="25">
        <f>SUM(H58:H62)</f>
        <v>1589</v>
      </c>
      <c r="I129" s="23">
        <f t="shared" si="8"/>
        <v>1960</v>
      </c>
      <c r="J129" s="24">
        <f>SUM(J58:J62)</f>
        <v>920</v>
      </c>
      <c r="K129" s="25">
        <f>SUM(K58:K62)</f>
        <v>1040</v>
      </c>
    </row>
    <row r="130" spans="2:11" ht="12.75" customHeight="1">
      <c r="B130" s="18" t="s">
        <v>24</v>
      </c>
      <c r="C130" s="23">
        <f t="shared" si="6"/>
        <v>1221</v>
      </c>
      <c r="D130" s="24">
        <f>SUM(D63:D67)</f>
        <v>617</v>
      </c>
      <c r="E130" s="25">
        <f>SUM(E63:E67)</f>
        <v>604</v>
      </c>
      <c r="F130" s="23">
        <f t="shared" si="7"/>
        <v>3094</v>
      </c>
      <c r="G130" s="24">
        <f>SUM(G63:G67)</f>
        <v>1470</v>
      </c>
      <c r="H130" s="25">
        <f>SUM(H63:H67)</f>
        <v>1624</v>
      </c>
      <c r="I130" s="23">
        <f t="shared" si="8"/>
        <v>2032</v>
      </c>
      <c r="J130" s="24">
        <f>SUM(J63:J67)</f>
        <v>937</v>
      </c>
      <c r="K130" s="25">
        <f>SUM(K63:K67)</f>
        <v>1095</v>
      </c>
    </row>
    <row r="131" spans="2:11" ht="12.75" customHeight="1">
      <c r="B131" s="18" t="s">
        <v>25</v>
      </c>
      <c r="C131" s="23">
        <f t="shared" si="6"/>
        <v>1361</v>
      </c>
      <c r="D131" s="24">
        <f>SUM(D68:D72)</f>
        <v>677</v>
      </c>
      <c r="E131" s="25">
        <f>SUM(E68:E72)</f>
        <v>684</v>
      </c>
      <c r="F131" s="23">
        <f t="shared" si="7"/>
        <v>3239</v>
      </c>
      <c r="G131" s="24">
        <f>SUM(G68:G72)</f>
        <v>1551</v>
      </c>
      <c r="H131" s="25">
        <f>SUM(H68:H72)</f>
        <v>1688</v>
      </c>
      <c r="I131" s="23">
        <f t="shared" si="8"/>
        <v>2654</v>
      </c>
      <c r="J131" s="24">
        <f>SUM(J68:J72)</f>
        <v>1277</v>
      </c>
      <c r="K131" s="25">
        <f>SUM(K68:K72)</f>
        <v>1377</v>
      </c>
    </row>
    <row r="132" spans="2:11" ht="12.75" customHeight="1">
      <c r="B132" s="18" t="s">
        <v>26</v>
      </c>
      <c r="C132" s="23">
        <f t="shared" si="6"/>
        <v>1652</v>
      </c>
      <c r="D132" s="24">
        <f>SUM(D80:D84)</f>
        <v>843</v>
      </c>
      <c r="E132" s="25">
        <f>SUM(E80:E84)</f>
        <v>809</v>
      </c>
      <c r="F132" s="23">
        <f t="shared" si="7"/>
        <v>3860</v>
      </c>
      <c r="G132" s="24">
        <f>SUM(G80:G84)</f>
        <v>1763</v>
      </c>
      <c r="H132" s="25">
        <f>SUM(H80:H84)</f>
        <v>2097</v>
      </c>
      <c r="I132" s="23">
        <f t="shared" si="8"/>
        <v>3430</v>
      </c>
      <c r="J132" s="24">
        <f>SUM(J80:J84)</f>
        <v>1702</v>
      </c>
      <c r="K132" s="25">
        <f>SUM(K80:K84)</f>
        <v>1728</v>
      </c>
    </row>
    <row r="133" spans="2:11" ht="12.75" customHeight="1">
      <c r="B133" s="18" t="s">
        <v>27</v>
      </c>
      <c r="C133" s="23">
        <f t="shared" si="6"/>
        <v>1752</v>
      </c>
      <c r="D133" s="24">
        <f>SUM(D85:D89)</f>
        <v>854</v>
      </c>
      <c r="E133" s="25">
        <f>SUM(E85:E89)</f>
        <v>898</v>
      </c>
      <c r="F133" s="23">
        <f t="shared" si="7"/>
        <v>4353</v>
      </c>
      <c r="G133" s="24">
        <f>SUM(G85:G89)</f>
        <v>2092</v>
      </c>
      <c r="H133" s="25">
        <f>SUM(H85:H89)</f>
        <v>2261</v>
      </c>
      <c r="I133" s="23">
        <f t="shared" si="8"/>
        <v>3840</v>
      </c>
      <c r="J133" s="24">
        <f>SUM(J85:J89)</f>
        <v>1884</v>
      </c>
      <c r="K133" s="25">
        <f>SUM(K85:K89)</f>
        <v>1956</v>
      </c>
    </row>
    <row r="134" spans="2:11" ht="12.75" customHeight="1">
      <c r="B134" s="18" t="s">
        <v>28</v>
      </c>
      <c r="C134" s="23">
        <f t="shared" si="6"/>
        <v>1330</v>
      </c>
      <c r="D134" s="24">
        <f>SUM(D90:D94)</f>
        <v>615</v>
      </c>
      <c r="E134" s="25">
        <f>SUM(E90:E94)</f>
        <v>715</v>
      </c>
      <c r="F134" s="23">
        <f t="shared" si="7"/>
        <v>3164</v>
      </c>
      <c r="G134" s="24">
        <f>SUM(G90:G94)</f>
        <v>1467</v>
      </c>
      <c r="H134" s="25">
        <f>SUM(H90:H94)</f>
        <v>1697</v>
      </c>
      <c r="I134" s="23">
        <f t="shared" si="8"/>
        <v>2731</v>
      </c>
      <c r="J134" s="24">
        <f>SUM(J90:J94)</f>
        <v>1205</v>
      </c>
      <c r="K134" s="25">
        <f>SUM(K90:K94)</f>
        <v>1526</v>
      </c>
    </row>
    <row r="135" spans="2:11" ht="12.75" customHeight="1">
      <c r="B135" s="18" t="s">
        <v>29</v>
      </c>
      <c r="C135" s="23">
        <f t="shared" si="6"/>
        <v>1218</v>
      </c>
      <c r="D135" s="24">
        <f>SUM(D95:D99)</f>
        <v>494</v>
      </c>
      <c r="E135" s="25">
        <f>SUM(E95:E99)</f>
        <v>724</v>
      </c>
      <c r="F135" s="23">
        <f t="shared" si="7"/>
        <v>2537</v>
      </c>
      <c r="G135" s="24">
        <f>SUM(G95:G99)</f>
        <v>1066</v>
      </c>
      <c r="H135" s="25">
        <f>SUM(H95:H99)</f>
        <v>1471</v>
      </c>
      <c r="I135" s="23">
        <f t="shared" si="8"/>
        <v>2285</v>
      </c>
      <c r="J135" s="24">
        <f>SUM(J95:J99)</f>
        <v>993</v>
      </c>
      <c r="K135" s="25">
        <f>SUM(K95:K99)</f>
        <v>1292</v>
      </c>
    </row>
    <row r="136" spans="2:11" ht="12.75" customHeight="1">
      <c r="B136" s="18" t="s">
        <v>30</v>
      </c>
      <c r="C136" s="23">
        <f t="shared" si="6"/>
        <v>1092</v>
      </c>
      <c r="D136" s="24">
        <f>SUM(D100:D104)</f>
        <v>383</v>
      </c>
      <c r="E136" s="25">
        <f>SUM(E100:E104)</f>
        <v>709</v>
      </c>
      <c r="F136" s="23">
        <f t="shared" si="7"/>
        <v>2063</v>
      </c>
      <c r="G136" s="24">
        <f>SUM(G100:G104)</f>
        <v>703</v>
      </c>
      <c r="H136" s="25">
        <f>SUM(H100:H104)</f>
        <v>1360</v>
      </c>
      <c r="I136" s="23">
        <f t="shared" si="8"/>
        <v>1737</v>
      </c>
      <c r="J136" s="24">
        <f>SUM(J100:J104)</f>
        <v>636</v>
      </c>
      <c r="K136" s="25">
        <f>SUM(K100:K104)</f>
        <v>1101</v>
      </c>
    </row>
    <row r="137" spans="2:11" ht="12.75" customHeight="1">
      <c r="B137" s="18" t="s">
        <v>31</v>
      </c>
      <c r="C137" s="23">
        <f t="shared" si="6"/>
        <v>637</v>
      </c>
      <c r="D137" s="24">
        <f>SUM(D105:D109)</f>
        <v>178</v>
      </c>
      <c r="E137" s="25">
        <f>SUM(E105:E109)</f>
        <v>459</v>
      </c>
      <c r="F137" s="23">
        <f t="shared" si="7"/>
        <v>1185</v>
      </c>
      <c r="G137" s="24">
        <f>SUM(G105:G109)</f>
        <v>347</v>
      </c>
      <c r="H137" s="25">
        <f>SUM(H105:H109)</f>
        <v>838</v>
      </c>
      <c r="I137" s="23">
        <f t="shared" si="8"/>
        <v>1114</v>
      </c>
      <c r="J137" s="24">
        <f>SUM(J105:J109)</f>
        <v>291</v>
      </c>
      <c r="K137" s="25">
        <f>SUM(K105:K109)</f>
        <v>823</v>
      </c>
    </row>
    <row r="138" spans="2:11" ht="12.75" customHeight="1">
      <c r="B138" s="18" t="s">
        <v>32</v>
      </c>
      <c r="C138" s="23">
        <f t="shared" si="6"/>
        <v>186</v>
      </c>
      <c r="D138" s="24">
        <f>SUM(D110:D114)</f>
        <v>25</v>
      </c>
      <c r="E138" s="25">
        <f>SUM(E110:E114)</f>
        <v>161</v>
      </c>
      <c r="F138" s="23">
        <f t="shared" si="7"/>
        <v>376</v>
      </c>
      <c r="G138" s="24">
        <f>SUM(G110:G114)</f>
        <v>71</v>
      </c>
      <c r="H138" s="25">
        <f>SUM(H110:H114)</f>
        <v>305</v>
      </c>
      <c r="I138" s="23">
        <f t="shared" si="8"/>
        <v>337</v>
      </c>
      <c r="J138" s="24">
        <f>SUM(J110:J114)</f>
        <v>61</v>
      </c>
      <c r="K138" s="25">
        <f>SUM(K110:K114)</f>
        <v>276</v>
      </c>
    </row>
    <row r="139" spans="2:11" ht="12.75" customHeight="1">
      <c r="B139" s="18" t="s">
        <v>10</v>
      </c>
      <c r="C139" s="23">
        <f t="shared" si="6"/>
        <v>17</v>
      </c>
      <c r="D139" s="24">
        <f>SUM(D115)</f>
        <v>1</v>
      </c>
      <c r="E139" s="25">
        <f>SUM(E115)</f>
        <v>16</v>
      </c>
      <c r="F139" s="23">
        <f t="shared" si="7"/>
        <v>51</v>
      </c>
      <c r="G139" s="24">
        <f>SUM(G115)</f>
        <v>6</v>
      </c>
      <c r="H139" s="25">
        <f>SUM(H115)</f>
        <v>45</v>
      </c>
      <c r="I139" s="23">
        <f t="shared" si="8"/>
        <v>49</v>
      </c>
      <c r="J139" s="24">
        <f>SUM(J115)</f>
        <v>13</v>
      </c>
      <c r="K139" s="25">
        <f>SUM(K115)</f>
        <v>36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1772</v>
      </c>
      <c r="D142" s="24">
        <f t="shared" si="9"/>
        <v>907</v>
      </c>
      <c r="E142" s="25">
        <f t="shared" si="9"/>
        <v>865</v>
      </c>
      <c r="F142" s="23">
        <f t="shared" si="9"/>
        <v>6502</v>
      </c>
      <c r="G142" s="24">
        <f t="shared" si="9"/>
        <v>3321</v>
      </c>
      <c r="H142" s="25">
        <f t="shared" si="9"/>
        <v>3181</v>
      </c>
      <c r="I142" s="23">
        <f t="shared" si="9"/>
        <v>4132</v>
      </c>
      <c r="J142" s="24">
        <f t="shared" si="9"/>
        <v>2128</v>
      </c>
      <c r="K142" s="25">
        <f t="shared" si="9"/>
        <v>2004</v>
      </c>
    </row>
    <row r="143" spans="2:11" ht="12.75" customHeight="1">
      <c r="B143" s="66" t="s">
        <v>35</v>
      </c>
      <c r="C143" s="23">
        <f aca="true" t="shared" si="10" ref="C143:K143">SUM(C122:C131)</f>
        <v>8229</v>
      </c>
      <c r="D143" s="24">
        <f t="shared" si="10"/>
        <v>4122</v>
      </c>
      <c r="E143" s="25">
        <f t="shared" si="10"/>
        <v>4107</v>
      </c>
      <c r="F143" s="23">
        <f t="shared" si="10"/>
        <v>26004</v>
      </c>
      <c r="G143" s="24">
        <f t="shared" si="10"/>
        <v>12641</v>
      </c>
      <c r="H143" s="25">
        <f t="shared" si="10"/>
        <v>13363</v>
      </c>
      <c r="I143" s="23">
        <f t="shared" si="10"/>
        <v>17386</v>
      </c>
      <c r="J143" s="24">
        <f t="shared" si="10"/>
        <v>8329</v>
      </c>
      <c r="K143" s="25">
        <f t="shared" si="10"/>
        <v>9057</v>
      </c>
    </row>
    <row r="144" spans="2:11" ht="12.75" customHeight="1">
      <c r="B144" s="66" t="s">
        <v>36</v>
      </c>
      <c r="C144" s="23">
        <f aca="true" t="shared" si="11" ref="C144:K144">SUM(C132:C139)</f>
        <v>7884</v>
      </c>
      <c r="D144" s="24">
        <f t="shared" si="11"/>
        <v>3393</v>
      </c>
      <c r="E144" s="25">
        <f t="shared" si="11"/>
        <v>4491</v>
      </c>
      <c r="F144" s="23">
        <f t="shared" si="11"/>
        <v>17589</v>
      </c>
      <c r="G144" s="24">
        <f t="shared" si="11"/>
        <v>7515</v>
      </c>
      <c r="H144" s="25">
        <f t="shared" si="11"/>
        <v>10074</v>
      </c>
      <c r="I144" s="23">
        <f t="shared" si="11"/>
        <v>15523</v>
      </c>
      <c r="J144" s="24">
        <f t="shared" si="11"/>
        <v>6785</v>
      </c>
      <c r="K144" s="25">
        <f t="shared" si="11"/>
        <v>8738</v>
      </c>
    </row>
    <row r="145" spans="2:11" ht="12.75" customHeight="1">
      <c r="B145" s="66" t="s">
        <v>37</v>
      </c>
      <c r="C145" s="23">
        <f aca="true" t="shared" si="12" ref="C145:K145">SUM(C134:C139)</f>
        <v>4480</v>
      </c>
      <c r="D145" s="24">
        <f t="shared" si="12"/>
        <v>1696</v>
      </c>
      <c r="E145" s="25">
        <f t="shared" si="12"/>
        <v>2784</v>
      </c>
      <c r="F145" s="23">
        <f t="shared" si="12"/>
        <v>9376</v>
      </c>
      <c r="G145" s="24">
        <f t="shared" si="12"/>
        <v>3660</v>
      </c>
      <c r="H145" s="25">
        <f t="shared" si="12"/>
        <v>5716</v>
      </c>
      <c r="I145" s="23">
        <f t="shared" si="12"/>
        <v>8253</v>
      </c>
      <c r="J145" s="24">
        <f t="shared" si="12"/>
        <v>3199</v>
      </c>
      <c r="K145" s="25">
        <f t="shared" si="12"/>
        <v>5054</v>
      </c>
    </row>
    <row r="146" spans="2:11" ht="12.75" customHeight="1">
      <c r="B146" s="67" t="s">
        <v>38</v>
      </c>
      <c r="C146" s="47"/>
      <c r="D146" s="48"/>
      <c r="E146" s="49"/>
      <c r="F146" s="47"/>
      <c r="G146" s="48"/>
      <c r="H146" s="49"/>
      <c r="I146" s="47"/>
      <c r="J146" s="48"/>
      <c r="K146" s="49"/>
    </row>
    <row r="147" spans="2:11" ht="12.75" customHeight="1">
      <c r="B147" s="66" t="s">
        <v>34</v>
      </c>
      <c r="C147" s="50">
        <f>C142/($C$6-$C$116)*100</f>
        <v>9.907743919485602</v>
      </c>
      <c r="D147" s="51">
        <f>D142/($D$6-$D$116)*100</f>
        <v>10.76941344098789</v>
      </c>
      <c r="E147" s="52">
        <f>E142/($E$6-$E$116)*100</f>
        <v>9.140864419317342</v>
      </c>
      <c r="F147" s="50">
        <f>F142/($F$6-$F$116)*100</f>
        <v>12.979339255414713</v>
      </c>
      <c r="G147" s="51">
        <f>G142/($G$6-$G$116)*100</f>
        <v>14.1457596796865</v>
      </c>
      <c r="H147" s="52">
        <f>H142/($H$6-$H$116)*100</f>
        <v>11.950559771583139</v>
      </c>
      <c r="I147" s="50">
        <f>I142/($I$6-$I$116)*100</f>
        <v>11.155206392915957</v>
      </c>
      <c r="J147" s="51">
        <f>J142/($J$6-$J$116)*100</f>
        <v>12.341955689595174</v>
      </c>
      <c r="K147" s="52">
        <f>K142/($K$6-$K$116)*100</f>
        <v>10.121723319359562</v>
      </c>
    </row>
    <row r="148" spans="2:11" ht="12.75" customHeight="1">
      <c r="B148" s="66" t="s">
        <v>35</v>
      </c>
      <c r="C148" s="50">
        <f aca="true" t="shared" si="13" ref="C148:C150">C143/($C$6-$C$116)*100</f>
        <v>46.010623427453176</v>
      </c>
      <c r="D148" s="51">
        <f aca="true" t="shared" si="14" ref="D148:D150">D143/($D$6-$D$116)*100</f>
        <v>48.943243885062934</v>
      </c>
      <c r="E148" s="52">
        <f aca="true" t="shared" si="15" ref="E148:E150">E143/($E$6-$E$116)*100</f>
        <v>43.40061291345239</v>
      </c>
      <c r="F148" s="50">
        <f aca="true" t="shared" si="16" ref="F148:F150">F143/($F$6-$F$116)*100</f>
        <v>51.909372192833615</v>
      </c>
      <c r="G148" s="51">
        <f aca="true" t="shared" si="17" ref="G148:G150">G143/($G$6-$G$116)*100</f>
        <v>53.84418792861098</v>
      </c>
      <c r="H148" s="52">
        <f aca="true" t="shared" si="18" ref="H148:H150">H143/($H$6-$H$116)*100</f>
        <v>50.20287023818468</v>
      </c>
      <c r="I148" s="50">
        <f aca="true" t="shared" si="19" ref="I148:I150">I143/($I$6-$I$116)*100</f>
        <v>46.937177721983744</v>
      </c>
      <c r="J148" s="51">
        <f aca="true" t="shared" si="20" ref="J148:J150">J143/($J$6-$J$116)*100</f>
        <v>48.30646096740517</v>
      </c>
      <c r="K148" s="52">
        <f aca="true" t="shared" si="21" ref="K148:K150">K143/($K$6-$K$116)*100</f>
        <v>45.74473458255468</v>
      </c>
    </row>
    <row r="149" spans="2:11" ht="12.75" customHeight="1">
      <c r="B149" s="66" t="s">
        <v>36</v>
      </c>
      <c r="C149" s="50">
        <f t="shared" si="13"/>
        <v>44.08163265306123</v>
      </c>
      <c r="D149" s="51">
        <f t="shared" si="14"/>
        <v>40.287342673949176</v>
      </c>
      <c r="E149" s="52">
        <f t="shared" si="15"/>
        <v>47.45852266723026</v>
      </c>
      <c r="F149" s="50">
        <f t="shared" si="16"/>
        <v>35.11128855175167</v>
      </c>
      <c r="G149" s="51">
        <f t="shared" si="17"/>
        <v>32.010052391702516</v>
      </c>
      <c r="H149" s="52">
        <f t="shared" si="18"/>
        <v>37.846569990232176</v>
      </c>
      <c r="I149" s="50">
        <f t="shared" si="19"/>
        <v>41.9076158851003</v>
      </c>
      <c r="J149" s="51">
        <f t="shared" si="20"/>
        <v>39.35158334299965</v>
      </c>
      <c r="K149" s="52">
        <f t="shared" si="21"/>
        <v>44.13354209808576</v>
      </c>
    </row>
    <row r="150" spans="2:11" ht="12.75" customHeight="1">
      <c r="B150" s="68" t="s">
        <v>37</v>
      </c>
      <c r="C150" s="54">
        <f t="shared" si="13"/>
        <v>25.048923679060664</v>
      </c>
      <c r="D150" s="55">
        <f t="shared" si="14"/>
        <v>20.137734504868202</v>
      </c>
      <c r="E150" s="56">
        <f t="shared" si="15"/>
        <v>29.41984571488957</v>
      </c>
      <c r="F150" s="54">
        <f t="shared" si="16"/>
        <v>18.716438766343945</v>
      </c>
      <c r="G150" s="55">
        <f t="shared" si="17"/>
        <v>15.589726114920987</v>
      </c>
      <c r="H150" s="56">
        <f t="shared" si="18"/>
        <v>21.474190397475393</v>
      </c>
      <c r="I150" s="54">
        <f t="shared" si="19"/>
        <v>22.280715963391916</v>
      </c>
      <c r="J150" s="55">
        <f t="shared" si="20"/>
        <v>18.55353207284538</v>
      </c>
      <c r="K150" s="56">
        <f t="shared" si="21"/>
        <v>25.526541744532555</v>
      </c>
    </row>
    <row r="151" spans="2:11" ht="12.75" customHeight="1">
      <c r="B151" s="69" t="s">
        <v>39</v>
      </c>
      <c r="C151" s="58">
        <f>D6/E6*100</f>
        <v>89.10296904611498</v>
      </c>
      <c r="D151" s="59" t="s">
        <v>40</v>
      </c>
      <c r="E151" s="60" t="s">
        <v>40</v>
      </c>
      <c r="F151" s="58">
        <f>G6/H6*100</f>
        <v>88.42484315254111</v>
      </c>
      <c r="G151" s="59" t="s">
        <v>40</v>
      </c>
      <c r="H151" s="60" t="s">
        <v>40</v>
      </c>
      <c r="I151" s="58">
        <f>J6/K6*100</f>
        <v>87.25559363031647</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1700</v>
      </c>
      <c r="D254" s="2">
        <f aca="true" t="shared" si="22" ref="D254:K254">D115*100</f>
        <v>100</v>
      </c>
      <c r="E254" s="2">
        <f t="shared" si="22"/>
        <v>1600</v>
      </c>
      <c r="F254" s="2">
        <f t="shared" si="22"/>
        <v>5100</v>
      </c>
      <c r="G254" s="2">
        <f t="shared" si="22"/>
        <v>600</v>
      </c>
      <c r="H254" s="2">
        <f t="shared" si="22"/>
        <v>4500</v>
      </c>
      <c r="I254" s="2">
        <f t="shared" si="22"/>
        <v>4900</v>
      </c>
      <c r="J254" s="2">
        <f t="shared" si="22"/>
        <v>1300</v>
      </c>
      <c r="K254" s="2">
        <f t="shared" si="22"/>
        <v>3600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C1A11-C004-4B47-B65D-8FFCD4160E81}">
  <dimension ref="B2:K254"/>
  <sheetViews>
    <sheetView zoomScaleSheetLayoutView="100" workbookViewId="0" topLeftCell="A1">
      <pane ySplit="5" topLeftCell="A113"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54</v>
      </c>
      <c r="D4" s="7"/>
      <c r="E4" s="8"/>
      <c r="F4" s="6" t="s">
        <v>56</v>
      </c>
      <c r="G4" s="7"/>
      <c r="H4" s="8"/>
      <c r="I4" s="6" t="s">
        <v>58</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14053</v>
      </c>
      <c r="D6" s="14">
        <f>SUM(D8:D116)</f>
        <v>6777</v>
      </c>
      <c r="E6" s="15">
        <f>SUM(E8:E116)</f>
        <v>7276</v>
      </c>
      <c r="F6" s="13">
        <f>G6+H6</f>
        <v>12749</v>
      </c>
      <c r="G6" s="14">
        <f>SUM(G8:G116)</f>
        <v>5931</v>
      </c>
      <c r="H6" s="15">
        <f>SUM(H8:H116)</f>
        <v>6818</v>
      </c>
      <c r="I6" s="13">
        <f>J6+K6</f>
        <v>90380</v>
      </c>
      <c r="J6" s="14">
        <f>SUM(J8:J116)</f>
        <v>43992</v>
      </c>
      <c r="K6" s="15">
        <f>SUM(K8:K116)</f>
        <v>46388</v>
      </c>
    </row>
    <row r="7" spans="2:11" ht="12.75" customHeight="1">
      <c r="B7" s="18"/>
      <c r="C7" s="19"/>
      <c r="D7" s="20"/>
      <c r="E7" s="21"/>
      <c r="F7" s="19"/>
      <c r="G7" s="20"/>
      <c r="H7" s="21"/>
      <c r="I7" s="19"/>
      <c r="J7" s="20"/>
      <c r="K7" s="21"/>
    </row>
    <row r="8" spans="2:11" ht="12.75" customHeight="1">
      <c r="B8" s="18">
        <v>0</v>
      </c>
      <c r="C8" s="23">
        <f aca="true" t="shared" si="0" ref="C8:C71">D8+E8</f>
        <v>80</v>
      </c>
      <c r="D8" s="24">
        <v>43</v>
      </c>
      <c r="E8" s="25">
        <v>37</v>
      </c>
      <c r="F8" s="23">
        <f aca="true" t="shared" si="1" ref="F8:F71">G8+H8</f>
        <v>40</v>
      </c>
      <c r="G8" s="24">
        <v>19</v>
      </c>
      <c r="H8" s="25">
        <v>21</v>
      </c>
      <c r="I8" s="23">
        <f aca="true" t="shared" si="2" ref="I8:I71">J8+K8</f>
        <v>623</v>
      </c>
      <c r="J8" s="24">
        <v>303</v>
      </c>
      <c r="K8" s="25">
        <v>320</v>
      </c>
    </row>
    <row r="9" spans="2:11" ht="12.75" customHeight="1">
      <c r="B9" s="18">
        <v>1</v>
      </c>
      <c r="C9" s="23">
        <f t="shared" si="0"/>
        <v>76</v>
      </c>
      <c r="D9" s="24">
        <v>33</v>
      </c>
      <c r="E9" s="25">
        <v>43</v>
      </c>
      <c r="F9" s="23">
        <f t="shared" si="1"/>
        <v>46</v>
      </c>
      <c r="G9" s="24">
        <v>23</v>
      </c>
      <c r="H9" s="25">
        <v>23</v>
      </c>
      <c r="I9" s="23">
        <f t="shared" si="2"/>
        <v>681</v>
      </c>
      <c r="J9" s="24">
        <v>359</v>
      </c>
      <c r="K9" s="25">
        <v>322</v>
      </c>
    </row>
    <row r="10" spans="2:11" ht="12.75" customHeight="1">
      <c r="B10" s="18">
        <v>2</v>
      </c>
      <c r="C10" s="23">
        <f t="shared" si="0"/>
        <v>91</v>
      </c>
      <c r="D10" s="24">
        <v>37</v>
      </c>
      <c r="E10" s="25">
        <v>54</v>
      </c>
      <c r="F10" s="23">
        <f t="shared" si="1"/>
        <v>54</v>
      </c>
      <c r="G10" s="24">
        <v>26</v>
      </c>
      <c r="H10" s="25">
        <v>28</v>
      </c>
      <c r="I10" s="23">
        <f t="shared" si="2"/>
        <v>746</v>
      </c>
      <c r="J10" s="24">
        <v>381</v>
      </c>
      <c r="K10" s="25">
        <v>365</v>
      </c>
    </row>
    <row r="11" spans="2:11" ht="12.75" customHeight="1">
      <c r="B11" s="18">
        <v>3</v>
      </c>
      <c r="C11" s="23">
        <f t="shared" si="0"/>
        <v>90</v>
      </c>
      <c r="D11" s="24">
        <v>54</v>
      </c>
      <c r="E11" s="25">
        <v>36</v>
      </c>
      <c r="F11" s="23">
        <f t="shared" si="1"/>
        <v>57</v>
      </c>
      <c r="G11" s="24">
        <v>30</v>
      </c>
      <c r="H11" s="25">
        <v>27</v>
      </c>
      <c r="I11" s="23">
        <f t="shared" si="2"/>
        <v>735</v>
      </c>
      <c r="J11" s="24">
        <v>370</v>
      </c>
      <c r="K11" s="25">
        <v>365</v>
      </c>
    </row>
    <row r="12" spans="2:11" ht="12.75" customHeight="1">
      <c r="B12" s="18">
        <v>4</v>
      </c>
      <c r="C12" s="23">
        <f t="shared" si="0"/>
        <v>113</v>
      </c>
      <c r="D12" s="24">
        <v>51</v>
      </c>
      <c r="E12" s="25">
        <v>62</v>
      </c>
      <c r="F12" s="23">
        <f t="shared" si="1"/>
        <v>63</v>
      </c>
      <c r="G12" s="24">
        <v>29</v>
      </c>
      <c r="H12" s="25">
        <v>34</v>
      </c>
      <c r="I12" s="23">
        <f t="shared" si="2"/>
        <v>768</v>
      </c>
      <c r="J12" s="24">
        <v>379</v>
      </c>
      <c r="K12" s="25">
        <v>389</v>
      </c>
    </row>
    <row r="13" spans="2:11" ht="12.75" customHeight="1">
      <c r="B13" s="18">
        <v>5</v>
      </c>
      <c r="C13" s="23">
        <f t="shared" si="0"/>
        <v>99</v>
      </c>
      <c r="D13" s="24">
        <v>51</v>
      </c>
      <c r="E13" s="25">
        <v>48</v>
      </c>
      <c r="F13" s="23">
        <f t="shared" si="1"/>
        <v>61</v>
      </c>
      <c r="G13" s="24">
        <v>37</v>
      </c>
      <c r="H13" s="25">
        <v>24</v>
      </c>
      <c r="I13" s="23">
        <f t="shared" si="2"/>
        <v>767</v>
      </c>
      <c r="J13" s="24">
        <v>391</v>
      </c>
      <c r="K13" s="25">
        <v>376</v>
      </c>
    </row>
    <row r="14" spans="2:11" ht="12.75" customHeight="1">
      <c r="B14" s="18">
        <v>6</v>
      </c>
      <c r="C14" s="23">
        <f t="shared" si="0"/>
        <v>125</v>
      </c>
      <c r="D14" s="24">
        <v>65</v>
      </c>
      <c r="E14" s="25">
        <v>60</v>
      </c>
      <c r="F14" s="23">
        <f t="shared" si="1"/>
        <v>73</v>
      </c>
      <c r="G14" s="24">
        <v>30</v>
      </c>
      <c r="H14" s="25">
        <v>43</v>
      </c>
      <c r="I14" s="23">
        <f t="shared" si="2"/>
        <v>748</v>
      </c>
      <c r="J14" s="24">
        <v>382</v>
      </c>
      <c r="K14" s="25">
        <v>366</v>
      </c>
    </row>
    <row r="15" spans="2:11" ht="12.75" customHeight="1">
      <c r="B15" s="18">
        <v>7</v>
      </c>
      <c r="C15" s="23">
        <f t="shared" si="0"/>
        <v>93</v>
      </c>
      <c r="D15" s="24">
        <v>51</v>
      </c>
      <c r="E15" s="25">
        <v>42</v>
      </c>
      <c r="F15" s="23">
        <f t="shared" si="1"/>
        <v>76</v>
      </c>
      <c r="G15" s="24">
        <v>37</v>
      </c>
      <c r="H15" s="25">
        <v>39</v>
      </c>
      <c r="I15" s="23">
        <f t="shared" si="2"/>
        <v>832</v>
      </c>
      <c r="J15" s="24">
        <v>437</v>
      </c>
      <c r="K15" s="25">
        <v>395</v>
      </c>
    </row>
    <row r="16" spans="2:11" ht="12.75" customHeight="1">
      <c r="B16" s="18">
        <v>8</v>
      </c>
      <c r="C16" s="23">
        <f t="shared" si="0"/>
        <v>129</v>
      </c>
      <c r="D16" s="24">
        <v>68</v>
      </c>
      <c r="E16" s="25">
        <v>61</v>
      </c>
      <c r="F16" s="23">
        <f t="shared" si="1"/>
        <v>68</v>
      </c>
      <c r="G16" s="24">
        <v>34</v>
      </c>
      <c r="H16" s="25">
        <v>34</v>
      </c>
      <c r="I16" s="23">
        <f t="shared" si="2"/>
        <v>843</v>
      </c>
      <c r="J16" s="24">
        <v>446</v>
      </c>
      <c r="K16" s="25">
        <v>397</v>
      </c>
    </row>
    <row r="17" spans="2:11" ht="12.75" customHeight="1">
      <c r="B17" s="61">
        <v>9</v>
      </c>
      <c r="C17" s="27">
        <f t="shared" si="0"/>
        <v>138</v>
      </c>
      <c r="D17" s="28">
        <v>78</v>
      </c>
      <c r="E17" s="29">
        <v>60</v>
      </c>
      <c r="F17" s="27">
        <f t="shared" si="1"/>
        <v>91</v>
      </c>
      <c r="G17" s="28">
        <v>52</v>
      </c>
      <c r="H17" s="29">
        <v>39</v>
      </c>
      <c r="I17" s="27">
        <f t="shared" si="2"/>
        <v>834</v>
      </c>
      <c r="J17" s="28">
        <v>417</v>
      </c>
      <c r="K17" s="29">
        <v>417</v>
      </c>
    </row>
    <row r="18" spans="2:11" ht="12.75" customHeight="1">
      <c r="B18" s="18">
        <v>10</v>
      </c>
      <c r="C18" s="23">
        <f t="shared" si="0"/>
        <v>115</v>
      </c>
      <c r="D18" s="24">
        <v>59</v>
      </c>
      <c r="E18" s="25">
        <v>56</v>
      </c>
      <c r="F18" s="23">
        <f t="shared" si="1"/>
        <v>89</v>
      </c>
      <c r="G18" s="24">
        <v>42</v>
      </c>
      <c r="H18" s="25">
        <v>47</v>
      </c>
      <c r="I18" s="23">
        <f t="shared" si="2"/>
        <v>852</v>
      </c>
      <c r="J18" s="24">
        <v>426</v>
      </c>
      <c r="K18" s="25">
        <v>426</v>
      </c>
    </row>
    <row r="19" spans="2:11" ht="12.75" customHeight="1">
      <c r="B19" s="18">
        <v>11</v>
      </c>
      <c r="C19" s="23">
        <f t="shared" si="0"/>
        <v>135</v>
      </c>
      <c r="D19" s="24">
        <v>54</v>
      </c>
      <c r="E19" s="25">
        <v>81</v>
      </c>
      <c r="F19" s="23">
        <f t="shared" si="1"/>
        <v>84</v>
      </c>
      <c r="G19" s="24">
        <v>37</v>
      </c>
      <c r="H19" s="25">
        <v>47</v>
      </c>
      <c r="I19" s="23">
        <f t="shared" si="2"/>
        <v>926</v>
      </c>
      <c r="J19" s="24">
        <v>466</v>
      </c>
      <c r="K19" s="25">
        <v>460</v>
      </c>
    </row>
    <row r="20" spans="2:11" ht="12.75" customHeight="1">
      <c r="B20" s="18">
        <v>12</v>
      </c>
      <c r="C20" s="23">
        <f t="shared" si="0"/>
        <v>108</v>
      </c>
      <c r="D20" s="24">
        <v>46</v>
      </c>
      <c r="E20" s="25">
        <v>62</v>
      </c>
      <c r="F20" s="23">
        <f t="shared" si="1"/>
        <v>80</v>
      </c>
      <c r="G20" s="24">
        <v>42</v>
      </c>
      <c r="H20" s="25">
        <v>38</v>
      </c>
      <c r="I20" s="23">
        <f t="shared" si="2"/>
        <v>917</v>
      </c>
      <c r="J20" s="24">
        <v>470</v>
      </c>
      <c r="K20" s="25">
        <v>447</v>
      </c>
    </row>
    <row r="21" spans="2:11" ht="12.75" customHeight="1">
      <c r="B21" s="18">
        <v>13</v>
      </c>
      <c r="C21" s="23">
        <f t="shared" si="0"/>
        <v>123</v>
      </c>
      <c r="D21" s="24">
        <v>60</v>
      </c>
      <c r="E21" s="25">
        <v>63</v>
      </c>
      <c r="F21" s="23">
        <f t="shared" si="1"/>
        <v>106</v>
      </c>
      <c r="G21" s="24">
        <v>55</v>
      </c>
      <c r="H21" s="25">
        <v>51</v>
      </c>
      <c r="I21" s="23">
        <f t="shared" si="2"/>
        <v>874</v>
      </c>
      <c r="J21" s="24">
        <v>469</v>
      </c>
      <c r="K21" s="25">
        <v>405</v>
      </c>
    </row>
    <row r="22" spans="2:11" ht="12.75" customHeight="1">
      <c r="B22" s="18">
        <v>14</v>
      </c>
      <c r="C22" s="23">
        <f t="shared" si="0"/>
        <v>121</v>
      </c>
      <c r="D22" s="24">
        <v>69</v>
      </c>
      <c r="E22" s="25">
        <v>52</v>
      </c>
      <c r="F22" s="23">
        <f t="shared" si="1"/>
        <v>82</v>
      </c>
      <c r="G22" s="24">
        <v>43</v>
      </c>
      <c r="H22" s="25">
        <v>39</v>
      </c>
      <c r="I22" s="23">
        <f t="shared" si="2"/>
        <v>878</v>
      </c>
      <c r="J22" s="24">
        <v>464</v>
      </c>
      <c r="K22" s="25">
        <v>414</v>
      </c>
    </row>
    <row r="23" spans="2:11" ht="12.75" customHeight="1">
      <c r="B23" s="18">
        <v>15</v>
      </c>
      <c r="C23" s="23">
        <f t="shared" si="0"/>
        <v>119</v>
      </c>
      <c r="D23" s="24">
        <v>61</v>
      </c>
      <c r="E23" s="25">
        <v>58</v>
      </c>
      <c r="F23" s="23">
        <f t="shared" si="1"/>
        <v>77</v>
      </c>
      <c r="G23" s="24">
        <v>47</v>
      </c>
      <c r="H23" s="25">
        <v>30</v>
      </c>
      <c r="I23" s="23">
        <f t="shared" si="2"/>
        <v>867</v>
      </c>
      <c r="J23" s="24">
        <v>419</v>
      </c>
      <c r="K23" s="25">
        <v>448</v>
      </c>
    </row>
    <row r="24" spans="2:11" ht="12.75" customHeight="1">
      <c r="B24" s="18">
        <v>16</v>
      </c>
      <c r="C24" s="23">
        <f t="shared" si="0"/>
        <v>120</v>
      </c>
      <c r="D24" s="24">
        <v>65</v>
      </c>
      <c r="E24" s="25">
        <v>55</v>
      </c>
      <c r="F24" s="23">
        <f t="shared" si="1"/>
        <v>83</v>
      </c>
      <c r="G24" s="24">
        <v>44</v>
      </c>
      <c r="H24" s="25">
        <v>39</v>
      </c>
      <c r="I24" s="23">
        <f t="shared" si="2"/>
        <v>880</v>
      </c>
      <c r="J24" s="24">
        <v>433</v>
      </c>
      <c r="K24" s="25">
        <v>447</v>
      </c>
    </row>
    <row r="25" spans="2:11" ht="12.75" customHeight="1">
      <c r="B25" s="18">
        <v>17</v>
      </c>
      <c r="C25" s="23">
        <f t="shared" si="0"/>
        <v>115</v>
      </c>
      <c r="D25" s="24">
        <v>50</v>
      </c>
      <c r="E25" s="25">
        <v>65</v>
      </c>
      <c r="F25" s="23">
        <f t="shared" si="1"/>
        <v>85</v>
      </c>
      <c r="G25" s="24">
        <v>47</v>
      </c>
      <c r="H25" s="25">
        <v>38</v>
      </c>
      <c r="I25" s="23">
        <f t="shared" si="2"/>
        <v>874</v>
      </c>
      <c r="J25" s="24">
        <v>454</v>
      </c>
      <c r="K25" s="25">
        <v>420</v>
      </c>
    </row>
    <row r="26" spans="2:11" ht="12.75" customHeight="1">
      <c r="B26" s="18">
        <v>18</v>
      </c>
      <c r="C26" s="23">
        <f t="shared" si="0"/>
        <v>67</v>
      </c>
      <c r="D26" s="24">
        <v>27</v>
      </c>
      <c r="E26" s="25">
        <v>40</v>
      </c>
      <c r="F26" s="23">
        <f t="shared" si="1"/>
        <v>73</v>
      </c>
      <c r="G26" s="24">
        <v>38</v>
      </c>
      <c r="H26" s="25">
        <v>35</v>
      </c>
      <c r="I26" s="23">
        <f t="shared" si="2"/>
        <v>893</v>
      </c>
      <c r="J26" s="24">
        <v>480</v>
      </c>
      <c r="K26" s="25">
        <v>413</v>
      </c>
    </row>
    <row r="27" spans="2:11" ht="12.75" customHeight="1">
      <c r="B27" s="61">
        <v>19</v>
      </c>
      <c r="C27" s="27">
        <f t="shared" si="0"/>
        <v>50</v>
      </c>
      <c r="D27" s="28">
        <v>22</v>
      </c>
      <c r="E27" s="29">
        <v>28</v>
      </c>
      <c r="F27" s="27">
        <f t="shared" si="1"/>
        <v>61</v>
      </c>
      <c r="G27" s="28">
        <v>26</v>
      </c>
      <c r="H27" s="29">
        <v>35</v>
      </c>
      <c r="I27" s="27">
        <f t="shared" si="2"/>
        <v>930</v>
      </c>
      <c r="J27" s="28">
        <v>508</v>
      </c>
      <c r="K27" s="29">
        <v>422</v>
      </c>
    </row>
    <row r="28" spans="2:11" ht="12.75" customHeight="1">
      <c r="B28" s="18">
        <v>20</v>
      </c>
      <c r="C28" s="23">
        <f t="shared" si="0"/>
        <v>52</v>
      </c>
      <c r="D28" s="24">
        <v>22</v>
      </c>
      <c r="E28" s="25">
        <v>30</v>
      </c>
      <c r="F28" s="23">
        <f t="shared" si="1"/>
        <v>64</v>
      </c>
      <c r="G28" s="24">
        <v>21</v>
      </c>
      <c r="H28" s="25">
        <v>43</v>
      </c>
      <c r="I28" s="23">
        <f t="shared" si="2"/>
        <v>827</v>
      </c>
      <c r="J28" s="24">
        <v>456</v>
      </c>
      <c r="K28" s="25">
        <v>371</v>
      </c>
    </row>
    <row r="29" spans="2:11" ht="12.75" customHeight="1">
      <c r="B29" s="18">
        <v>21</v>
      </c>
      <c r="C29" s="23">
        <f t="shared" si="0"/>
        <v>45</v>
      </c>
      <c r="D29" s="24">
        <v>24</v>
      </c>
      <c r="E29" s="25">
        <v>21</v>
      </c>
      <c r="F29" s="23">
        <f t="shared" si="1"/>
        <v>78</v>
      </c>
      <c r="G29" s="24">
        <v>32</v>
      </c>
      <c r="H29" s="25">
        <v>46</v>
      </c>
      <c r="I29" s="23">
        <f t="shared" si="2"/>
        <v>743</v>
      </c>
      <c r="J29" s="24">
        <v>418</v>
      </c>
      <c r="K29" s="25">
        <v>325</v>
      </c>
    </row>
    <row r="30" spans="2:11" ht="12.75" customHeight="1">
      <c r="B30" s="18">
        <v>22</v>
      </c>
      <c r="C30" s="23">
        <f t="shared" si="0"/>
        <v>59</v>
      </c>
      <c r="D30" s="24">
        <v>42</v>
      </c>
      <c r="E30" s="25">
        <v>17</v>
      </c>
      <c r="F30" s="23">
        <f t="shared" si="1"/>
        <v>52</v>
      </c>
      <c r="G30" s="24">
        <v>18</v>
      </c>
      <c r="H30" s="25">
        <v>34</v>
      </c>
      <c r="I30" s="23">
        <f t="shared" si="2"/>
        <v>655</v>
      </c>
      <c r="J30" s="24">
        <v>372</v>
      </c>
      <c r="K30" s="25">
        <v>283</v>
      </c>
    </row>
    <row r="31" spans="2:11" ht="12.75" customHeight="1">
      <c r="B31" s="18">
        <v>23</v>
      </c>
      <c r="C31" s="23">
        <f t="shared" si="0"/>
        <v>55</v>
      </c>
      <c r="D31" s="24">
        <v>25</v>
      </c>
      <c r="E31" s="25">
        <v>30</v>
      </c>
      <c r="F31" s="23">
        <f t="shared" si="1"/>
        <v>59</v>
      </c>
      <c r="G31" s="24">
        <v>28</v>
      </c>
      <c r="H31" s="25">
        <v>31</v>
      </c>
      <c r="I31" s="23">
        <f t="shared" si="2"/>
        <v>609</v>
      </c>
      <c r="J31" s="24">
        <v>355</v>
      </c>
      <c r="K31" s="25">
        <v>254</v>
      </c>
    </row>
    <row r="32" spans="2:11" ht="12.75" customHeight="1">
      <c r="B32" s="18">
        <v>24</v>
      </c>
      <c r="C32" s="23">
        <f t="shared" si="0"/>
        <v>71</v>
      </c>
      <c r="D32" s="24">
        <v>44</v>
      </c>
      <c r="E32" s="25">
        <v>27</v>
      </c>
      <c r="F32" s="23">
        <f t="shared" si="1"/>
        <v>83</v>
      </c>
      <c r="G32" s="24">
        <v>43</v>
      </c>
      <c r="H32" s="25">
        <v>40</v>
      </c>
      <c r="I32" s="23">
        <f t="shared" si="2"/>
        <v>618</v>
      </c>
      <c r="J32" s="24">
        <v>339</v>
      </c>
      <c r="K32" s="25">
        <v>279</v>
      </c>
    </row>
    <row r="33" spans="2:11" ht="12.75" customHeight="1">
      <c r="B33" s="18">
        <v>25</v>
      </c>
      <c r="C33" s="23">
        <f t="shared" si="0"/>
        <v>90</v>
      </c>
      <c r="D33" s="24">
        <v>57</v>
      </c>
      <c r="E33" s="25">
        <v>33</v>
      </c>
      <c r="F33" s="23">
        <f t="shared" si="1"/>
        <v>64</v>
      </c>
      <c r="G33" s="24">
        <v>30</v>
      </c>
      <c r="H33" s="25">
        <v>34</v>
      </c>
      <c r="I33" s="23">
        <f t="shared" si="2"/>
        <v>663</v>
      </c>
      <c r="J33" s="24">
        <v>374</v>
      </c>
      <c r="K33" s="25">
        <v>289</v>
      </c>
    </row>
    <row r="34" spans="2:11" ht="12.75" customHeight="1">
      <c r="B34" s="18">
        <v>26</v>
      </c>
      <c r="C34" s="23">
        <f t="shared" si="0"/>
        <v>91</v>
      </c>
      <c r="D34" s="24">
        <v>56</v>
      </c>
      <c r="E34" s="25">
        <v>35</v>
      </c>
      <c r="F34" s="23">
        <f t="shared" si="1"/>
        <v>74</v>
      </c>
      <c r="G34" s="24">
        <v>32</v>
      </c>
      <c r="H34" s="25">
        <v>42</v>
      </c>
      <c r="I34" s="23">
        <f t="shared" si="2"/>
        <v>679</v>
      </c>
      <c r="J34" s="24">
        <v>374</v>
      </c>
      <c r="K34" s="25">
        <v>305</v>
      </c>
    </row>
    <row r="35" spans="2:11" ht="12.75" customHeight="1">
      <c r="B35" s="18">
        <v>27</v>
      </c>
      <c r="C35" s="23">
        <f t="shared" si="0"/>
        <v>82</v>
      </c>
      <c r="D35" s="24">
        <v>47</v>
      </c>
      <c r="E35" s="25">
        <v>35</v>
      </c>
      <c r="F35" s="23">
        <f t="shared" si="1"/>
        <v>70</v>
      </c>
      <c r="G35" s="24">
        <v>37</v>
      </c>
      <c r="H35" s="25">
        <v>33</v>
      </c>
      <c r="I35" s="23">
        <f t="shared" si="2"/>
        <v>692</v>
      </c>
      <c r="J35" s="24">
        <v>384</v>
      </c>
      <c r="K35" s="25">
        <v>308</v>
      </c>
    </row>
    <row r="36" spans="2:11" ht="12.75" customHeight="1">
      <c r="B36" s="18">
        <v>28</v>
      </c>
      <c r="C36" s="23">
        <f t="shared" si="0"/>
        <v>89</v>
      </c>
      <c r="D36" s="24">
        <v>47</v>
      </c>
      <c r="E36" s="25">
        <v>42</v>
      </c>
      <c r="F36" s="23">
        <f t="shared" si="1"/>
        <v>56</v>
      </c>
      <c r="G36" s="24">
        <v>29</v>
      </c>
      <c r="H36" s="25">
        <v>27</v>
      </c>
      <c r="I36" s="23">
        <f t="shared" si="2"/>
        <v>737</v>
      </c>
      <c r="J36" s="24">
        <v>389</v>
      </c>
      <c r="K36" s="25">
        <v>348</v>
      </c>
    </row>
    <row r="37" spans="2:11" ht="12.75" customHeight="1">
      <c r="B37" s="61">
        <v>29</v>
      </c>
      <c r="C37" s="27">
        <f t="shared" si="0"/>
        <v>90</v>
      </c>
      <c r="D37" s="28">
        <v>49</v>
      </c>
      <c r="E37" s="29">
        <v>41</v>
      </c>
      <c r="F37" s="27">
        <f t="shared" si="1"/>
        <v>80</v>
      </c>
      <c r="G37" s="28">
        <v>37</v>
      </c>
      <c r="H37" s="29">
        <v>43</v>
      </c>
      <c r="I37" s="27">
        <f t="shared" si="2"/>
        <v>728</v>
      </c>
      <c r="J37" s="28">
        <v>379</v>
      </c>
      <c r="K37" s="29">
        <v>349</v>
      </c>
    </row>
    <row r="38" spans="2:11" ht="12.75" customHeight="1">
      <c r="B38" s="18">
        <v>30</v>
      </c>
      <c r="C38" s="23">
        <f t="shared" si="0"/>
        <v>100</v>
      </c>
      <c r="D38" s="24">
        <v>54</v>
      </c>
      <c r="E38" s="25">
        <v>46</v>
      </c>
      <c r="F38" s="23">
        <f t="shared" si="1"/>
        <v>84</v>
      </c>
      <c r="G38" s="24">
        <v>24</v>
      </c>
      <c r="H38" s="25">
        <v>60</v>
      </c>
      <c r="I38" s="23">
        <f t="shared" si="2"/>
        <v>741</v>
      </c>
      <c r="J38" s="24">
        <v>396</v>
      </c>
      <c r="K38" s="25">
        <v>345</v>
      </c>
    </row>
    <row r="39" spans="2:11" ht="12.75" customHeight="1">
      <c r="B39" s="18">
        <v>31</v>
      </c>
      <c r="C39" s="23">
        <f t="shared" si="0"/>
        <v>86</v>
      </c>
      <c r="D39" s="24">
        <v>36</v>
      </c>
      <c r="E39" s="25">
        <v>50</v>
      </c>
      <c r="F39" s="23">
        <f t="shared" si="1"/>
        <v>99</v>
      </c>
      <c r="G39" s="24">
        <v>50</v>
      </c>
      <c r="H39" s="25">
        <v>49</v>
      </c>
      <c r="I39" s="23">
        <f t="shared" si="2"/>
        <v>824</v>
      </c>
      <c r="J39" s="24">
        <v>431</v>
      </c>
      <c r="K39" s="25">
        <v>393</v>
      </c>
    </row>
    <row r="40" spans="2:11" ht="12.75" customHeight="1">
      <c r="B40" s="18">
        <v>32</v>
      </c>
      <c r="C40" s="23">
        <f t="shared" si="0"/>
        <v>80</v>
      </c>
      <c r="D40" s="24">
        <v>36</v>
      </c>
      <c r="E40" s="25">
        <v>44</v>
      </c>
      <c r="F40" s="23">
        <f t="shared" si="1"/>
        <v>81</v>
      </c>
      <c r="G40" s="24">
        <v>42</v>
      </c>
      <c r="H40" s="25">
        <v>39</v>
      </c>
      <c r="I40" s="23">
        <f t="shared" si="2"/>
        <v>789</v>
      </c>
      <c r="J40" s="24">
        <v>364</v>
      </c>
      <c r="K40" s="25">
        <v>425</v>
      </c>
    </row>
    <row r="41" spans="2:11" ht="12.75" customHeight="1">
      <c r="B41" s="18">
        <v>33</v>
      </c>
      <c r="C41" s="23">
        <f t="shared" si="0"/>
        <v>110</v>
      </c>
      <c r="D41" s="24">
        <v>63</v>
      </c>
      <c r="E41" s="25">
        <v>47</v>
      </c>
      <c r="F41" s="23">
        <f t="shared" si="1"/>
        <v>102</v>
      </c>
      <c r="G41" s="24">
        <v>49</v>
      </c>
      <c r="H41" s="25">
        <v>53</v>
      </c>
      <c r="I41" s="23">
        <f t="shared" si="2"/>
        <v>811</v>
      </c>
      <c r="J41" s="24">
        <v>419</v>
      </c>
      <c r="K41" s="25">
        <v>392</v>
      </c>
    </row>
    <row r="42" spans="2:11" ht="12.75" customHeight="1">
      <c r="B42" s="18">
        <v>34</v>
      </c>
      <c r="C42" s="23">
        <f t="shared" si="0"/>
        <v>106</v>
      </c>
      <c r="D42" s="24">
        <v>59</v>
      </c>
      <c r="E42" s="25">
        <v>47</v>
      </c>
      <c r="F42" s="23">
        <f t="shared" si="1"/>
        <v>96</v>
      </c>
      <c r="G42" s="24">
        <v>49</v>
      </c>
      <c r="H42" s="25">
        <v>47</v>
      </c>
      <c r="I42" s="23">
        <f t="shared" si="2"/>
        <v>903</v>
      </c>
      <c r="J42" s="24">
        <v>452</v>
      </c>
      <c r="K42" s="25">
        <v>451</v>
      </c>
    </row>
    <row r="43" spans="2:11" ht="12.75" customHeight="1">
      <c r="B43" s="18">
        <v>35</v>
      </c>
      <c r="C43" s="23">
        <f t="shared" si="0"/>
        <v>143</v>
      </c>
      <c r="D43" s="24">
        <v>71</v>
      </c>
      <c r="E43" s="25">
        <v>72</v>
      </c>
      <c r="F43" s="23">
        <f t="shared" si="1"/>
        <v>96</v>
      </c>
      <c r="G43" s="24">
        <v>42</v>
      </c>
      <c r="H43" s="25">
        <v>54</v>
      </c>
      <c r="I43" s="23">
        <f t="shared" si="2"/>
        <v>869</v>
      </c>
      <c r="J43" s="24">
        <v>431</v>
      </c>
      <c r="K43" s="25">
        <v>438</v>
      </c>
    </row>
    <row r="44" spans="2:11" ht="12.75" customHeight="1">
      <c r="B44" s="18">
        <v>36</v>
      </c>
      <c r="C44" s="23">
        <f t="shared" si="0"/>
        <v>115</v>
      </c>
      <c r="D44" s="24">
        <v>54</v>
      </c>
      <c r="E44" s="25">
        <v>61</v>
      </c>
      <c r="F44" s="23">
        <f t="shared" si="1"/>
        <v>97</v>
      </c>
      <c r="G44" s="24">
        <v>42</v>
      </c>
      <c r="H44" s="25">
        <v>55</v>
      </c>
      <c r="I44" s="23">
        <f t="shared" si="2"/>
        <v>914</v>
      </c>
      <c r="J44" s="24">
        <v>485</v>
      </c>
      <c r="K44" s="25">
        <v>429</v>
      </c>
    </row>
    <row r="45" spans="2:11" ht="12.75" customHeight="1">
      <c r="B45" s="18">
        <v>37</v>
      </c>
      <c r="C45" s="23">
        <f t="shared" si="0"/>
        <v>132</v>
      </c>
      <c r="D45" s="24">
        <v>74</v>
      </c>
      <c r="E45" s="25">
        <v>58</v>
      </c>
      <c r="F45" s="23">
        <f t="shared" si="1"/>
        <v>81</v>
      </c>
      <c r="G45" s="24">
        <v>42</v>
      </c>
      <c r="H45" s="25">
        <v>39</v>
      </c>
      <c r="I45" s="23">
        <f t="shared" si="2"/>
        <v>857</v>
      </c>
      <c r="J45" s="24">
        <v>430</v>
      </c>
      <c r="K45" s="25">
        <v>427</v>
      </c>
    </row>
    <row r="46" spans="2:11" ht="12.75" customHeight="1">
      <c r="B46" s="18">
        <v>38</v>
      </c>
      <c r="C46" s="23">
        <f t="shared" si="0"/>
        <v>123</v>
      </c>
      <c r="D46" s="24">
        <v>61</v>
      </c>
      <c r="E46" s="25">
        <v>62</v>
      </c>
      <c r="F46" s="23">
        <f t="shared" si="1"/>
        <v>110</v>
      </c>
      <c r="G46" s="24">
        <v>48</v>
      </c>
      <c r="H46" s="25">
        <v>62</v>
      </c>
      <c r="I46" s="23">
        <f t="shared" si="2"/>
        <v>1012</v>
      </c>
      <c r="J46" s="24">
        <v>541</v>
      </c>
      <c r="K46" s="25">
        <v>471</v>
      </c>
    </row>
    <row r="47" spans="2:11" ht="12.75" customHeight="1">
      <c r="B47" s="61">
        <v>39</v>
      </c>
      <c r="C47" s="27">
        <f t="shared" si="0"/>
        <v>143</v>
      </c>
      <c r="D47" s="28">
        <v>78</v>
      </c>
      <c r="E47" s="29">
        <v>65</v>
      </c>
      <c r="F47" s="27">
        <f t="shared" si="1"/>
        <v>102</v>
      </c>
      <c r="G47" s="28">
        <v>53</v>
      </c>
      <c r="H47" s="29">
        <v>49</v>
      </c>
      <c r="I47" s="27">
        <f t="shared" si="2"/>
        <v>1018</v>
      </c>
      <c r="J47" s="28">
        <v>497</v>
      </c>
      <c r="K47" s="29">
        <v>521</v>
      </c>
    </row>
    <row r="48" spans="2:11" ht="12.75" customHeight="1">
      <c r="B48" s="18">
        <v>40</v>
      </c>
      <c r="C48" s="23">
        <f t="shared" si="0"/>
        <v>146</v>
      </c>
      <c r="D48" s="24">
        <v>86</v>
      </c>
      <c r="E48" s="25">
        <v>60</v>
      </c>
      <c r="F48" s="23">
        <f t="shared" si="1"/>
        <v>120</v>
      </c>
      <c r="G48" s="24">
        <v>52</v>
      </c>
      <c r="H48" s="25">
        <v>68</v>
      </c>
      <c r="I48" s="23">
        <f t="shared" si="2"/>
        <v>1014</v>
      </c>
      <c r="J48" s="24">
        <v>492</v>
      </c>
      <c r="K48" s="25">
        <v>522</v>
      </c>
    </row>
    <row r="49" spans="2:11" ht="12.75" customHeight="1">
      <c r="B49" s="18">
        <v>41</v>
      </c>
      <c r="C49" s="23">
        <f t="shared" si="0"/>
        <v>146</v>
      </c>
      <c r="D49" s="24">
        <v>70</v>
      </c>
      <c r="E49" s="25">
        <v>76</v>
      </c>
      <c r="F49" s="23">
        <f t="shared" si="1"/>
        <v>108</v>
      </c>
      <c r="G49" s="24">
        <v>63</v>
      </c>
      <c r="H49" s="25">
        <v>45</v>
      </c>
      <c r="I49" s="23">
        <f t="shared" si="2"/>
        <v>1117</v>
      </c>
      <c r="J49" s="24">
        <v>556</v>
      </c>
      <c r="K49" s="25">
        <v>561</v>
      </c>
    </row>
    <row r="50" spans="2:11" ht="12.75" customHeight="1">
      <c r="B50" s="18">
        <v>42</v>
      </c>
      <c r="C50" s="23">
        <f t="shared" si="0"/>
        <v>163</v>
      </c>
      <c r="D50" s="24">
        <v>79</v>
      </c>
      <c r="E50" s="25">
        <v>84</v>
      </c>
      <c r="F50" s="23">
        <f t="shared" si="1"/>
        <v>125</v>
      </c>
      <c r="G50" s="24">
        <v>60</v>
      </c>
      <c r="H50" s="25">
        <v>65</v>
      </c>
      <c r="I50" s="23">
        <f t="shared" si="2"/>
        <v>1014</v>
      </c>
      <c r="J50" s="24">
        <v>502</v>
      </c>
      <c r="K50" s="25">
        <v>512</v>
      </c>
    </row>
    <row r="51" spans="2:11" ht="12.75" customHeight="1">
      <c r="B51" s="18">
        <v>43</v>
      </c>
      <c r="C51" s="23">
        <f t="shared" si="0"/>
        <v>158</v>
      </c>
      <c r="D51" s="24">
        <v>67</v>
      </c>
      <c r="E51" s="25">
        <v>91</v>
      </c>
      <c r="F51" s="23">
        <f t="shared" si="1"/>
        <v>126</v>
      </c>
      <c r="G51" s="24">
        <v>71</v>
      </c>
      <c r="H51" s="25">
        <v>55</v>
      </c>
      <c r="I51" s="23">
        <f t="shared" si="2"/>
        <v>1076</v>
      </c>
      <c r="J51" s="24">
        <v>545</v>
      </c>
      <c r="K51" s="25">
        <v>531</v>
      </c>
    </row>
    <row r="52" spans="2:11" ht="12.75" customHeight="1">
      <c r="B52" s="18">
        <v>44</v>
      </c>
      <c r="C52" s="23">
        <f t="shared" si="0"/>
        <v>154</v>
      </c>
      <c r="D52" s="24">
        <v>80</v>
      </c>
      <c r="E52" s="25">
        <v>74</v>
      </c>
      <c r="F52" s="23">
        <f t="shared" si="1"/>
        <v>119</v>
      </c>
      <c r="G52" s="24">
        <v>54</v>
      </c>
      <c r="H52" s="25">
        <v>65</v>
      </c>
      <c r="I52" s="23">
        <f t="shared" si="2"/>
        <v>1074</v>
      </c>
      <c r="J52" s="24">
        <v>523</v>
      </c>
      <c r="K52" s="25">
        <v>551</v>
      </c>
    </row>
    <row r="53" spans="2:11" ht="12.75" customHeight="1">
      <c r="B53" s="18">
        <v>45</v>
      </c>
      <c r="C53" s="23">
        <f t="shared" si="0"/>
        <v>160</v>
      </c>
      <c r="D53" s="24">
        <v>80</v>
      </c>
      <c r="E53" s="25">
        <v>80</v>
      </c>
      <c r="F53" s="23">
        <f t="shared" si="1"/>
        <v>118</v>
      </c>
      <c r="G53" s="24">
        <v>64</v>
      </c>
      <c r="H53" s="25">
        <v>54</v>
      </c>
      <c r="I53" s="23">
        <f t="shared" si="2"/>
        <v>1097</v>
      </c>
      <c r="J53" s="24">
        <v>565</v>
      </c>
      <c r="K53" s="25">
        <v>532</v>
      </c>
    </row>
    <row r="54" spans="2:11" ht="12.75" customHeight="1">
      <c r="B54" s="18">
        <v>46</v>
      </c>
      <c r="C54" s="23">
        <f t="shared" si="0"/>
        <v>167</v>
      </c>
      <c r="D54" s="24">
        <v>94</v>
      </c>
      <c r="E54" s="25">
        <v>73</v>
      </c>
      <c r="F54" s="23">
        <f t="shared" si="1"/>
        <v>120</v>
      </c>
      <c r="G54" s="24">
        <v>65</v>
      </c>
      <c r="H54" s="25">
        <v>55</v>
      </c>
      <c r="I54" s="23">
        <f t="shared" si="2"/>
        <v>1056</v>
      </c>
      <c r="J54" s="24">
        <v>540</v>
      </c>
      <c r="K54" s="25">
        <v>516</v>
      </c>
    </row>
    <row r="55" spans="2:11" ht="12.75" customHeight="1">
      <c r="B55" s="18">
        <v>47</v>
      </c>
      <c r="C55" s="23">
        <f t="shared" si="0"/>
        <v>178</v>
      </c>
      <c r="D55" s="24">
        <v>102</v>
      </c>
      <c r="E55" s="25">
        <v>76</v>
      </c>
      <c r="F55" s="23">
        <f t="shared" si="1"/>
        <v>144</v>
      </c>
      <c r="G55" s="24">
        <v>67</v>
      </c>
      <c r="H55" s="25">
        <v>77</v>
      </c>
      <c r="I55" s="23">
        <f t="shared" si="2"/>
        <v>1102</v>
      </c>
      <c r="J55" s="24">
        <v>571</v>
      </c>
      <c r="K55" s="25">
        <v>531</v>
      </c>
    </row>
    <row r="56" spans="2:11" ht="12.75" customHeight="1">
      <c r="B56" s="18">
        <v>48</v>
      </c>
      <c r="C56" s="23">
        <f t="shared" si="0"/>
        <v>203</v>
      </c>
      <c r="D56" s="24">
        <v>109</v>
      </c>
      <c r="E56" s="25">
        <v>94</v>
      </c>
      <c r="F56" s="23">
        <f t="shared" si="1"/>
        <v>142</v>
      </c>
      <c r="G56" s="24">
        <v>75</v>
      </c>
      <c r="H56" s="25">
        <v>67</v>
      </c>
      <c r="I56" s="23">
        <f t="shared" si="2"/>
        <v>1170</v>
      </c>
      <c r="J56" s="24">
        <v>616</v>
      </c>
      <c r="K56" s="25">
        <v>554</v>
      </c>
    </row>
    <row r="57" spans="2:11" ht="12.75" customHeight="1">
      <c r="B57" s="61">
        <v>49</v>
      </c>
      <c r="C57" s="27">
        <f t="shared" si="0"/>
        <v>171</v>
      </c>
      <c r="D57" s="28">
        <v>81</v>
      </c>
      <c r="E57" s="29">
        <v>90</v>
      </c>
      <c r="F57" s="27">
        <f t="shared" si="1"/>
        <v>125</v>
      </c>
      <c r="G57" s="28">
        <v>64</v>
      </c>
      <c r="H57" s="29">
        <v>61</v>
      </c>
      <c r="I57" s="27">
        <f t="shared" si="2"/>
        <v>1153</v>
      </c>
      <c r="J57" s="28">
        <v>604</v>
      </c>
      <c r="K57" s="29">
        <v>549</v>
      </c>
    </row>
    <row r="58" spans="2:11" ht="12.75" customHeight="1">
      <c r="B58" s="18">
        <v>50</v>
      </c>
      <c r="C58" s="23">
        <f t="shared" si="0"/>
        <v>190</v>
      </c>
      <c r="D58" s="24">
        <v>95</v>
      </c>
      <c r="E58" s="25">
        <v>95</v>
      </c>
      <c r="F58" s="23">
        <f t="shared" si="1"/>
        <v>116</v>
      </c>
      <c r="G58" s="24">
        <v>52</v>
      </c>
      <c r="H58" s="25">
        <v>64</v>
      </c>
      <c r="I58" s="23">
        <f t="shared" si="2"/>
        <v>1199</v>
      </c>
      <c r="J58" s="24">
        <v>621</v>
      </c>
      <c r="K58" s="25">
        <v>578</v>
      </c>
    </row>
    <row r="59" spans="2:11" ht="12.75" customHeight="1">
      <c r="B59" s="18">
        <v>51</v>
      </c>
      <c r="C59" s="23">
        <f t="shared" si="0"/>
        <v>182</v>
      </c>
      <c r="D59" s="24">
        <v>105</v>
      </c>
      <c r="E59" s="25">
        <v>77</v>
      </c>
      <c r="F59" s="23">
        <f t="shared" si="1"/>
        <v>139</v>
      </c>
      <c r="G59" s="24">
        <v>75</v>
      </c>
      <c r="H59" s="25">
        <v>64</v>
      </c>
      <c r="I59" s="23">
        <f t="shared" si="2"/>
        <v>1130</v>
      </c>
      <c r="J59" s="24">
        <v>554</v>
      </c>
      <c r="K59" s="25">
        <v>576</v>
      </c>
    </row>
    <row r="60" spans="2:11" ht="12.75" customHeight="1">
      <c r="B60" s="18">
        <v>52</v>
      </c>
      <c r="C60" s="23">
        <f t="shared" si="0"/>
        <v>177</v>
      </c>
      <c r="D60" s="24">
        <v>89</v>
      </c>
      <c r="E60" s="25">
        <v>88</v>
      </c>
      <c r="F60" s="23">
        <f t="shared" si="1"/>
        <v>161</v>
      </c>
      <c r="G60" s="24">
        <v>90</v>
      </c>
      <c r="H60" s="25">
        <v>71</v>
      </c>
      <c r="I60" s="23">
        <f t="shared" si="2"/>
        <v>1070</v>
      </c>
      <c r="J60" s="24">
        <v>542</v>
      </c>
      <c r="K60" s="25">
        <v>528</v>
      </c>
    </row>
    <row r="61" spans="2:11" ht="12.75" customHeight="1">
      <c r="B61" s="18">
        <v>53</v>
      </c>
      <c r="C61" s="23">
        <f t="shared" si="0"/>
        <v>184</v>
      </c>
      <c r="D61" s="24">
        <v>112</v>
      </c>
      <c r="E61" s="25">
        <v>72</v>
      </c>
      <c r="F61" s="23">
        <f t="shared" si="1"/>
        <v>122</v>
      </c>
      <c r="G61" s="24">
        <v>64</v>
      </c>
      <c r="H61" s="25">
        <v>58</v>
      </c>
      <c r="I61" s="23">
        <f t="shared" si="2"/>
        <v>1073</v>
      </c>
      <c r="J61" s="24">
        <v>516</v>
      </c>
      <c r="K61" s="25">
        <v>557</v>
      </c>
    </row>
    <row r="62" spans="2:11" ht="12.75" customHeight="1">
      <c r="B62" s="18">
        <v>54</v>
      </c>
      <c r="C62" s="23">
        <f t="shared" si="0"/>
        <v>171</v>
      </c>
      <c r="D62" s="24">
        <v>89</v>
      </c>
      <c r="E62" s="25">
        <v>82</v>
      </c>
      <c r="F62" s="23">
        <f t="shared" si="1"/>
        <v>141</v>
      </c>
      <c r="G62" s="24">
        <v>68</v>
      </c>
      <c r="H62" s="25">
        <v>73</v>
      </c>
      <c r="I62" s="23">
        <f t="shared" si="2"/>
        <v>1038</v>
      </c>
      <c r="J62" s="24">
        <v>483</v>
      </c>
      <c r="K62" s="25">
        <v>555</v>
      </c>
    </row>
    <row r="63" spans="2:11" ht="12.75" customHeight="1">
      <c r="B63" s="18">
        <v>55</v>
      </c>
      <c r="C63" s="23">
        <f t="shared" si="0"/>
        <v>174</v>
      </c>
      <c r="D63" s="24">
        <v>86</v>
      </c>
      <c r="E63" s="25">
        <v>88</v>
      </c>
      <c r="F63" s="23">
        <f t="shared" si="1"/>
        <v>149</v>
      </c>
      <c r="G63" s="24">
        <v>62</v>
      </c>
      <c r="H63" s="25">
        <v>87</v>
      </c>
      <c r="I63" s="23">
        <f t="shared" si="2"/>
        <v>1062</v>
      </c>
      <c r="J63" s="24">
        <v>520</v>
      </c>
      <c r="K63" s="25">
        <v>542</v>
      </c>
    </row>
    <row r="64" spans="2:11" ht="12.75" customHeight="1">
      <c r="B64" s="18">
        <v>56</v>
      </c>
      <c r="C64" s="23">
        <f t="shared" si="0"/>
        <v>198</v>
      </c>
      <c r="D64" s="24">
        <v>90</v>
      </c>
      <c r="E64" s="25">
        <v>108</v>
      </c>
      <c r="F64" s="23">
        <f t="shared" si="1"/>
        <v>143</v>
      </c>
      <c r="G64" s="24">
        <v>64</v>
      </c>
      <c r="H64" s="25">
        <v>79</v>
      </c>
      <c r="I64" s="23">
        <f t="shared" si="2"/>
        <v>1164</v>
      </c>
      <c r="J64" s="24">
        <v>570</v>
      </c>
      <c r="K64" s="25">
        <v>594</v>
      </c>
    </row>
    <row r="65" spans="2:11" ht="12.75" customHeight="1">
      <c r="B65" s="18">
        <v>57</v>
      </c>
      <c r="C65" s="23">
        <f t="shared" si="0"/>
        <v>179</v>
      </c>
      <c r="D65" s="24">
        <v>95</v>
      </c>
      <c r="E65" s="25">
        <v>84</v>
      </c>
      <c r="F65" s="23">
        <f t="shared" si="1"/>
        <v>138</v>
      </c>
      <c r="G65" s="24">
        <v>74</v>
      </c>
      <c r="H65" s="25">
        <v>64</v>
      </c>
      <c r="I65" s="23">
        <f t="shared" si="2"/>
        <v>916</v>
      </c>
      <c r="J65" s="24">
        <v>450</v>
      </c>
      <c r="K65" s="25">
        <v>466</v>
      </c>
    </row>
    <row r="66" spans="2:11" ht="12.75" customHeight="1">
      <c r="B66" s="18">
        <v>58</v>
      </c>
      <c r="C66" s="23">
        <f t="shared" si="0"/>
        <v>200</v>
      </c>
      <c r="D66" s="24">
        <v>110</v>
      </c>
      <c r="E66" s="25">
        <v>90</v>
      </c>
      <c r="F66" s="23">
        <f t="shared" si="1"/>
        <v>164</v>
      </c>
      <c r="G66" s="24">
        <v>78</v>
      </c>
      <c r="H66" s="25">
        <v>86</v>
      </c>
      <c r="I66" s="23">
        <f t="shared" si="2"/>
        <v>1127</v>
      </c>
      <c r="J66" s="24">
        <v>571</v>
      </c>
      <c r="K66" s="25">
        <v>556</v>
      </c>
    </row>
    <row r="67" spans="2:11" ht="12.75" customHeight="1">
      <c r="B67" s="61">
        <v>59</v>
      </c>
      <c r="C67" s="27">
        <f t="shared" si="0"/>
        <v>182</v>
      </c>
      <c r="D67" s="28">
        <v>102</v>
      </c>
      <c r="E67" s="29">
        <v>80</v>
      </c>
      <c r="F67" s="27">
        <f t="shared" si="1"/>
        <v>168</v>
      </c>
      <c r="G67" s="28">
        <v>85</v>
      </c>
      <c r="H67" s="29">
        <v>83</v>
      </c>
      <c r="I67" s="27">
        <f t="shared" si="2"/>
        <v>1127</v>
      </c>
      <c r="J67" s="28">
        <v>561</v>
      </c>
      <c r="K67" s="29">
        <v>566</v>
      </c>
    </row>
    <row r="68" spans="2:11" ht="12.75" customHeight="1">
      <c r="B68" s="18">
        <v>60</v>
      </c>
      <c r="C68" s="23">
        <f t="shared" si="0"/>
        <v>208</v>
      </c>
      <c r="D68" s="24">
        <v>106</v>
      </c>
      <c r="E68" s="25">
        <v>102</v>
      </c>
      <c r="F68" s="23">
        <f t="shared" si="1"/>
        <v>177</v>
      </c>
      <c r="G68" s="24">
        <v>90</v>
      </c>
      <c r="H68" s="25">
        <v>87</v>
      </c>
      <c r="I68" s="23">
        <f t="shared" si="2"/>
        <v>1160</v>
      </c>
      <c r="J68" s="24">
        <v>579</v>
      </c>
      <c r="K68" s="25">
        <v>581</v>
      </c>
    </row>
    <row r="69" spans="2:11" ht="12.75" customHeight="1">
      <c r="B69" s="18">
        <v>61</v>
      </c>
      <c r="C69" s="23">
        <f t="shared" si="0"/>
        <v>193</v>
      </c>
      <c r="D69" s="24">
        <v>99</v>
      </c>
      <c r="E69" s="25">
        <v>94</v>
      </c>
      <c r="F69" s="23">
        <f t="shared" si="1"/>
        <v>207</v>
      </c>
      <c r="G69" s="24">
        <v>85</v>
      </c>
      <c r="H69" s="25">
        <v>122</v>
      </c>
      <c r="I69" s="23">
        <f t="shared" si="2"/>
        <v>1109</v>
      </c>
      <c r="J69" s="24">
        <v>559</v>
      </c>
      <c r="K69" s="25">
        <v>550</v>
      </c>
    </row>
    <row r="70" spans="2:11" ht="12.75" customHeight="1">
      <c r="B70" s="18">
        <v>62</v>
      </c>
      <c r="C70" s="23">
        <f t="shared" si="0"/>
        <v>208</v>
      </c>
      <c r="D70" s="24">
        <v>104</v>
      </c>
      <c r="E70" s="25">
        <v>104</v>
      </c>
      <c r="F70" s="23">
        <f t="shared" si="1"/>
        <v>204</v>
      </c>
      <c r="G70" s="24">
        <v>108</v>
      </c>
      <c r="H70" s="25">
        <v>96</v>
      </c>
      <c r="I70" s="23">
        <f t="shared" si="2"/>
        <v>1231</v>
      </c>
      <c r="J70" s="24">
        <v>633</v>
      </c>
      <c r="K70" s="25">
        <v>598</v>
      </c>
    </row>
    <row r="71" spans="2:11" ht="12.75" customHeight="1">
      <c r="B71" s="18">
        <v>63</v>
      </c>
      <c r="C71" s="23">
        <f t="shared" si="0"/>
        <v>225</v>
      </c>
      <c r="D71" s="24">
        <v>107</v>
      </c>
      <c r="E71" s="25">
        <v>118</v>
      </c>
      <c r="F71" s="23">
        <f t="shared" si="1"/>
        <v>207</v>
      </c>
      <c r="G71" s="24">
        <v>101</v>
      </c>
      <c r="H71" s="25">
        <v>106</v>
      </c>
      <c r="I71" s="23">
        <f t="shared" si="2"/>
        <v>1271</v>
      </c>
      <c r="J71" s="24">
        <v>605</v>
      </c>
      <c r="K71" s="25">
        <v>666</v>
      </c>
    </row>
    <row r="72" spans="2:11" ht="12.75" customHeight="1">
      <c r="B72" s="18">
        <v>64</v>
      </c>
      <c r="C72" s="23">
        <f>D72+E72</f>
        <v>208</v>
      </c>
      <c r="D72" s="24">
        <v>102</v>
      </c>
      <c r="E72" s="25">
        <v>106</v>
      </c>
      <c r="F72" s="23">
        <f>G72+H72</f>
        <v>253</v>
      </c>
      <c r="G72" s="24">
        <v>118</v>
      </c>
      <c r="H72" s="25">
        <v>135</v>
      </c>
      <c r="I72" s="23">
        <f>J72+K72</f>
        <v>1242</v>
      </c>
      <c r="J72" s="24">
        <v>623</v>
      </c>
      <c r="K72" s="25">
        <v>619</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55</v>
      </c>
      <c r="D78" s="7"/>
      <c r="E78" s="8"/>
      <c r="F78" s="6" t="s">
        <v>57</v>
      </c>
      <c r="G78" s="7"/>
      <c r="H78" s="8"/>
      <c r="I78" s="6" t="s">
        <v>59</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248</v>
      </c>
      <c r="D80" s="24">
        <v>121</v>
      </c>
      <c r="E80" s="25">
        <v>127</v>
      </c>
      <c r="F80" s="23">
        <f aca="true" t="shared" si="4" ref="F80:F116">G80+H80</f>
        <v>217</v>
      </c>
      <c r="G80" s="24">
        <v>115</v>
      </c>
      <c r="H80" s="25">
        <v>102</v>
      </c>
      <c r="I80" s="23">
        <f aca="true" t="shared" si="5" ref="I80:I116">J80+K80</f>
        <v>1275</v>
      </c>
      <c r="J80" s="24">
        <v>630</v>
      </c>
      <c r="K80" s="25">
        <v>645</v>
      </c>
    </row>
    <row r="81" spans="2:11" ht="12.75" customHeight="1">
      <c r="B81" s="18">
        <v>66</v>
      </c>
      <c r="C81" s="23">
        <f t="shared" si="3"/>
        <v>234</v>
      </c>
      <c r="D81" s="24">
        <v>118</v>
      </c>
      <c r="E81" s="25">
        <v>116</v>
      </c>
      <c r="F81" s="23">
        <f t="shared" si="4"/>
        <v>240</v>
      </c>
      <c r="G81" s="24">
        <v>114</v>
      </c>
      <c r="H81" s="25">
        <v>126</v>
      </c>
      <c r="I81" s="23">
        <f t="shared" si="5"/>
        <v>1266</v>
      </c>
      <c r="J81" s="24">
        <v>594</v>
      </c>
      <c r="K81" s="25">
        <v>672</v>
      </c>
    </row>
    <row r="82" spans="2:11" ht="12.75" customHeight="1">
      <c r="B82" s="18">
        <v>67</v>
      </c>
      <c r="C82" s="23">
        <f t="shared" si="3"/>
        <v>238</v>
      </c>
      <c r="D82" s="24">
        <v>124</v>
      </c>
      <c r="E82" s="25">
        <v>114</v>
      </c>
      <c r="F82" s="23">
        <f t="shared" si="4"/>
        <v>280</v>
      </c>
      <c r="G82" s="24">
        <v>132</v>
      </c>
      <c r="H82" s="25">
        <v>148</v>
      </c>
      <c r="I82" s="23">
        <f t="shared" si="5"/>
        <v>1280</v>
      </c>
      <c r="J82" s="24">
        <v>607</v>
      </c>
      <c r="K82" s="25">
        <v>673</v>
      </c>
    </row>
    <row r="83" spans="2:11" ht="12.75" customHeight="1">
      <c r="B83" s="18">
        <v>68</v>
      </c>
      <c r="C83" s="23">
        <f t="shared" si="3"/>
        <v>285</v>
      </c>
      <c r="D83" s="24">
        <v>130</v>
      </c>
      <c r="E83" s="25">
        <v>155</v>
      </c>
      <c r="F83" s="23">
        <f t="shared" si="4"/>
        <v>273</v>
      </c>
      <c r="G83" s="24">
        <v>139</v>
      </c>
      <c r="H83" s="25">
        <v>134</v>
      </c>
      <c r="I83" s="23">
        <f t="shared" si="5"/>
        <v>1373</v>
      </c>
      <c r="J83" s="24">
        <v>685</v>
      </c>
      <c r="K83" s="25">
        <v>688</v>
      </c>
    </row>
    <row r="84" spans="2:11" ht="12.75" customHeight="1">
      <c r="B84" s="61">
        <v>69</v>
      </c>
      <c r="C84" s="27">
        <f t="shared" si="3"/>
        <v>258</v>
      </c>
      <c r="D84" s="28">
        <v>133</v>
      </c>
      <c r="E84" s="29">
        <v>125</v>
      </c>
      <c r="F84" s="27">
        <f t="shared" si="4"/>
        <v>304</v>
      </c>
      <c r="G84" s="28">
        <v>153</v>
      </c>
      <c r="H84" s="29">
        <v>151</v>
      </c>
      <c r="I84" s="27">
        <f t="shared" si="5"/>
        <v>1425</v>
      </c>
      <c r="J84" s="28">
        <v>718</v>
      </c>
      <c r="K84" s="29">
        <v>707</v>
      </c>
    </row>
    <row r="85" spans="2:11" ht="12.75" customHeight="1">
      <c r="B85" s="18">
        <v>70</v>
      </c>
      <c r="C85" s="23">
        <f t="shared" si="3"/>
        <v>259</v>
      </c>
      <c r="D85" s="24">
        <v>132</v>
      </c>
      <c r="E85" s="25">
        <v>127</v>
      </c>
      <c r="F85" s="23">
        <f t="shared" si="4"/>
        <v>281</v>
      </c>
      <c r="G85" s="24">
        <v>134</v>
      </c>
      <c r="H85" s="25">
        <v>147</v>
      </c>
      <c r="I85" s="23">
        <f t="shared" si="5"/>
        <v>1387</v>
      </c>
      <c r="J85" s="24">
        <v>652</v>
      </c>
      <c r="K85" s="25">
        <v>735</v>
      </c>
    </row>
    <row r="86" spans="2:11" ht="12.75" customHeight="1">
      <c r="B86" s="18">
        <v>71</v>
      </c>
      <c r="C86" s="23">
        <f t="shared" si="3"/>
        <v>279</v>
      </c>
      <c r="D86" s="24">
        <v>130</v>
      </c>
      <c r="E86" s="25">
        <v>149</v>
      </c>
      <c r="F86" s="23">
        <f t="shared" si="4"/>
        <v>260</v>
      </c>
      <c r="G86" s="24">
        <v>137</v>
      </c>
      <c r="H86" s="25">
        <v>123</v>
      </c>
      <c r="I86" s="23">
        <f t="shared" si="5"/>
        <v>1489</v>
      </c>
      <c r="J86" s="24">
        <v>761</v>
      </c>
      <c r="K86" s="25">
        <v>728</v>
      </c>
    </row>
    <row r="87" spans="2:11" ht="12.75" customHeight="1">
      <c r="B87" s="18">
        <v>72</v>
      </c>
      <c r="C87" s="23">
        <f t="shared" si="3"/>
        <v>268</v>
      </c>
      <c r="D87" s="24">
        <v>135</v>
      </c>
      <c r="E87" s="25">
        <v>133</v>
      </c>
      <c r="F87" s="23">
        <f t="shared" si="4"/>
        <v>287</v>
      </c>
      <c r="G87" s="24">
        <v>144</v>
      </c>
      <c r="H87" s="25">
        <v>143</v>
      </c>
      <c r="I87" s="23">
        <f t="shared" si="5"/>
        <v>1473</v>
      </c>
      <c r="J87" s="24">
        <v>736</v>
      </c>
      <c r="K87" s="25">
        <v>737</v>
      </c>
    </row>
    <row r="88" spans="2:11" ht="12.75" customHeight="1">
      <c r="B88" s="18">
        <v>73</v>
      </c>
      <c r="C88" s="23">
        <f t="shared" si="3"/>
        <v>232</v>
      </c>
      <c r="D88" s="24">
        <v>118</v>
      </c>
      <c r="E88" s="25">
        <v>114</v>
      </c>
      <c r="F88" s="23">
        <f t="shared" si="4"/>
        <v>252</v>
      </c>
      <c r="G88" s="24">
        <v>135</v>
      </c>
      <c r="H88" s="25">
        <v>117</v>
      </c>
      <c r="I88" s="23">
        <f t="shared" si="5"/>
        <v>1412</v>
      </c>
      <c r="J88" s="24">
        <v>702</v>
      </c>
      <c r="K88" s="25">
        <v>710</v>
      </c>
    </row>
    <row r="89" spans="2:11" ht="12.75" customHeight="1">
      <c r="B89" s="18">
        <v>74</v>
      </c>
      <c r="C89" s="23">
        <f t="shared" si="3"/>
        <v>266</v>
      </c>
      <c r="D89" s="24">
        <v>132</v>
      </c>
      <c r="E89" s="25">
        <v>134</v>
      </c>
      <c r="F89" s="23">
        <f t="shared" si="4"/>
        <v>307</v>
      </c>
      <c r="G89" s="24">
        <v>144</v>
      </c>
      <c r="H89" s="25">
        <v>163</v>
      </c>
      <c r="I89" s="23">
        <f t="shared" si="5"/>
        <v>1444</v>
      </c>
      <c r="J89" s="24">
        <v>712</v>
      </c>
      <c r="K89" s="25">
        <v>732</v>
      </c>
    </row>
    <row r="90" spans="2:11" ht="12.75" customHeight="1">
      <c r="B90" s="18">
        <v>75</v>
      </c>
      <c r="C90" s="23">
        <f t="shared" si="3"/>
        <v>248</v>
      </c>
      <c r="D90" s="24">
        <v>121</v>
      </c>
      <c r="E90" s="25">
        <v>127</v>
      </c>
      <c r="F90" s="23">
        <f t="shared" si="4"/>
        <v>294</v>
      </c>
      <c r="G90" s="24">
        <v>137</v>
      </c>
      <c r="H90" s="25">
        <v>157</v>
      </c>
      <c r="I90" s="23">
        <f t="shared" si="5"/>
        <v>1570</v>
      </c>
      <c r="J90" s="24">
        <v>777</v>
      </c>
      <c r="K90" s="25">
        <v>793</v>
      </c>
    </row>
    <row r="91" spans="2:11" ht="12.75" customHeight="1">
      <c r="B91" s="18">
        <v>76</v>
      </c>
      <c r="C91" s="23">
        <f t="shared" si="3"/>
        <v>264</v>
      </c>
      <c r="D91" s="24">
        <v>113</v>
      </c>
      <c r="E91" s="25">
        <v>151</v>
      </c>
      <c r="F91" s="23">
        <f t="shared" si="4"/>
        <v>230</v>
      </c>
      <c r="G91" s="24">
        <v>106</v>
      </c>
      <c r="H91" s="25">
        <v>124</v>
      </c>
      <c r="I91" s="23">
        <f t="shared" si="5"/>
        <v>1231</v>
      </c>
      <c r="J91" s="24">
        <v>577</v>
      </c>
      <c r="K91" s="25">
        <v>654</v>
      </c>
    </row>
    <row r="92" spans="2:11" ht="12.75" customHeight="1">
      <c r="B92" s="18">
        <v>77</v>
      </c>
      <c r="C92" s="23">
        <f t="shared" si="3"/>
        <v>146</v>
      </c>
      <c r="D92" s="24">
        <v>67</v>
      </c>
      <c r="E92" s="25">
        <v>79</v>
      </c>
      <c r="F92" s="23">
        <f t="shared" si="4"/>
        <v>134</v>
      </c>
      <c r="G92" s="24">
        <v>66</v>
      </c>
      <c r="H92" s="25">
        <v>68</v>
      </c>
      <c r="I92" s="23">
        <f t="shared" si="5"/>
        <v>771</v>
      </c>
      <c r="J92" s="24">
        <v>349</v>
      </c>
      <c r="K92" s="25">
        <v>422</v>
      </c>
    </row>
    <row r="93" spans="2:11" ht="12.75" customHeight="1">
      <c r="B93" s="18">
        <v>78</v>
      </c>
      <c r="C93" s="23">
        <f t="shared" si="3"/>
        <v>119</v>
      </c>
      <c r="D93" s="24">
        <v>53</v>
      </c>
      <c r="E93" s="25">
        <v>66</v>
      </c>
      <c r="F93" s="23">
        <f t="shared" si="4"/>
        <v>145</v>
      </c>
      <c r="G93" s="24">
        <v>64</v>
      </c>
      <c r="H93" s="25">
        <v>81</v>
      </c>
      <c r="I93" s="23">
        <f t="shared" si="5"/>
        <v>777</v>
      </c>
      <c r="J93" s="24">
        <v>374</v>
      </c>
      <c r="K93" s="25">
        <v>403</v>
      </c>
    </row>
    <row r="94" spans="2:11" ht="12.75" customHeight="1">
      <c r="B94" s="61">
        <v>79</v>
      </c>
      <c r="C94" s="27">
        <f t="shared" si="3"/>
        <v>144</v>
      </c>
      <c r="D94" s="28">
        <v>61</v>
      </c>
      <c r="E94" s="29">
        <v>83</v>
      </c>
      <c r="F94" s="27">
        <f t="shared" si="4"/>
        <v>193</v>
      </c>
      <c r="G94" s="28">
        <v>85</v>
      </c>
      <c r="H94" s="29">
        <v>108</v>
      </c>
      <c r="I94" s="27">
        <f t="shared" si="5"/>
        <v>920</v>
      </c>
      <c r="J94" s="28">
        <v>401</v>
      </c>
      <c r="K94" s="29">
        <v>519</v>
      </c>
    </row>
    <row r="95" spans="2:11" ht="12.75" customHeight="1">
      <c r="B95" s="18">
        <v>80</v>
      </c>
      <c r="C95" s="23">
        <f t="shared" si="3"/>
        <v>174</v>
      </c>
      <c r="D95" s="24">
        <v>71</v>
      </c>
      <c r="E95" s="25">
        <v>103</v>
      </c>
      <c r="F95" s="23">
        <f t="shared" si="4"/>
        <v>168</v>
      </c>
      <c r="G95" s="24">
        <v>74</v>
      </c>
      <c r="H95" s="25">
        <v>94</v>
      </c>
      <c r="I95" s="23">
        <f t="shared" si="5"/>
        <v>873</v>
      </c>
      <c r="J95" s="24">
        <v>353</v>
      </c>
      <c r="K95" s="25">
        <v>520</v>
      </c>
    </row>
    <row r="96" spans="2:11" ht="12.75" customHeight="1">
      <c r="B96" s="18">
        <v>81</v>
      </c>
      <c r="C96" s="23">
        <f t="shared" si="3"/>
        <v>178</v>
      </c>
      <c r="D96" s="24">
        <v>73</v>
      </c>
      <c r="E96" s="25">
        <v>105</v>
      </c>
      <c r="F96" s="23">
        <f t="shared" si="4"/>
        <v>174</v>
      </c>
      <c r="G96" s="24">
        <v>79</v>
      </c>
      <c r="H96" s="25">
        <v>95</v>
      </c>
      <c r="I96" s="23">
        <f t="shared" si="5"/>
        <v>932</v>
      </c>
      <c r="J96" s="24">
        <v>411</v>
      </c>
      <c r="K96" s="25">
        <v>521</v>
      </c>
    </row>
    <row r="97" spans="2:11" ht="12.75" customHeight="1">
      <c r="B97" s="18">
        <v>82</v>
      </c>
      <c r="C97" s="23">
        <f t="shared" si="3"/>
        <v>192</v>
      </c>
      <c r="D97" s="24">
        <v>65</v>
      </c>
      <c r="E97" s="25">
        <v>127</v>
      </c>
      <c r="F97" s="23">
        <f t="shared" si="4"/>
        <v>197</v>
      </c>
      <c r="G97" s="24">
        <v>80</v>
      </c>
      <c r="H97" s="25">
        <v>117</v>
      </c>
      <c r="I97" s="23">
        <f t="shared" si="5"/>
        <v>905</v>
      </c>
      <c r="J97" s="24">
        <v>362</v>
      </c>
      <c r="K97" s="25">
        <v>543</v>
      </c>
    </row>
    <row r="98" spans="2:11" ht="12.75" customHeight="1">
      <c r="B98" s="18">
        <v>83</v>
      </c>
      <c r="C98" s="23">
        <f t="shared" si="3"/>
        <v>156</v>
      </c>
      <c r="D98" s="24">
        <v>57</v>
      </c>
      <c r="E98" s="25">
        <v>99</v>
      </c>
      <c r="F98" s="23">
        <f t="shared" si="4"/>
        <v>138</v>
      </c>
      <c r="G98" s="24">
        <v>55</v>
      </c>
      <c r="H98" s="25">
        <v>83</v>
      </c>
      <c r="I98" s="23">
        <f t="shared" si="5"/>
        <v>816</v>
      </c>
      <c r="J98" s="24">
        <v>328</v>
      </c>
      <c r="K98" s="25">
        <v>488</v>
      </c>
    </row>
    <row r="99" spans="2:11" ht="12.75" customHeight="1">
      <c r="B99" s="18">
        <v>84</v>
      </c>
      <c r="C99" s="23">
        <f t="shared" si="3"/>
        <v>145</v>
      </c>
      <c r="D99" s="24">
        <v>54</v>
      </c>
      <c r="E99" s="25">
        <v>91</v>
      </c>
      <c r="F99" s="23">
        <f t="shared" si="4"/>
        <v>141</v>
      </c>
      <c r="G99" s="24">
        <v>45</v>
      </c>
      <c r="H99" s="25">
        <v>96</v>
      </c>
      <c r="I99" s="23">
        <f t="shared" si="5"/>
        <v>724</v>
      </c>
      <c r="J99" s="24">
        <v>284</v>
      </c>
      <c r="K99" s="25">
        <v>440</v>
      </c>
    </row>
    <row r="100" spans="2:11" ht="12.75" customHeight="1">
      <c r="B100" s="18">
        <v>85</v>
      </c>
      <c r="C100" s="23">
        <f t="shared" si="3"/>
        <v>173</v>
      </c>
      <c r="D100" s="24">
        <v>58</v>
      </c>
      <c r="E100" s="25">
        <v>115</v>
      </c>
      <c r="F100" s="23">
        <f t="shared" si="4"/>
        <v>128</v>
      </c>
      <c r="G100" s="24">
        <v>58</v>
      </c>
      <c r="H100" s="25">
        <v>70</v>
      </c>
      <c r="I100" s="23">
        <f t="shared" si="5"/>
        <v>750</v>
      </c>
      <c r="J100" s="24">
        <v>283</v>
      </c>
      <c r="K100" s="25">
        <v>467</v>
      </c>
    </row>
    <row r="101" spans="2:11" ht="12.75" customHeight="1">
      <c r="B101" s="18">
        <v>86</v>
      </c>
      <c r="C101" s="23">
        <f t="shared" si="3"/>
        <v>141</v>
      </c>
      <c r="D101" s="24">
        <v>47</v>
      </c>
      <c r="E101" s="25">
        <v>94</v>
      </c>
      <c r="F101" s="23">
        <f t="shared" si="4"/>
        <v>140</v>
      </c>
      <c r="G101" s="24">
        <v>61</v>
      </c>
      <c r="H101" s="25">
        <v>79</v>
      </c>
      <c r="I101" s="23">
        <f t="shared" si="5"/>
        <v>750</v>
      </c>
      <c r="J101" s="24">
        <v>280</v>
      </c>
      <c r="K101" s="25">
        <v>470</v>
      </c>
    </row>
    <row r="102" spans="2:11" ht="12.75" customHeight="1">
      <c r="B102" s="18">
        <v>87</v>
      </c>
      <c r="C102" s="23">
        <f t="shared" si="3"/>
        <v>156</v>
      </c>
      <c r="D102" s="24">
        <v>50</v>
      </c>
      <c r="E102" s="25">
        <v>106</v>
      </c>
      <c r="F102" s="23">
        <f t="shared" si="4"/>
        <v>150</v>
      </c>
      <c r="G102" s="24">
        <v>52</v>
      </c>
      <c r="H102" s="25">
        <v>98</v>
      </c>
      <c r="I102" s="23">
        <f t="shared" si="5"/>
        <v>642</v>
      </c>
      <c r="J102" s="24">
        <v>220</v>
      </c>
      <c r="K102" s="25">
        <v>422</v>
      </c>
    </row>
    <row r="103" spans="2:11" ht="12.75" customHeight="1">
      <c r="B103" s="18">
        <v>88</v>
      </c>
      <c r="C103" s="23">
        <f t="shared" si="3"/>
        <v>130</v>
      </c>
      <c r="D103" s="24">
        <v>48</v>
      </c>
      <c r="E103" s="25">
        <v>82</v>
      </c>
      <c r="F103" s="23">
        <f t="shared" si="4"/>
        <v>132</v>
      </c>
      <c r="G103" s="24">
        <v>38</v>
      </c>
      <c r="H103" s="25">
        <v>94</v>
      </c>
      <c r="I103" s="23">
        <f t="shared" si="5"/>
        <v>630</v>
      </c>
      <c r="J103" s="24">
        <v>220</v>
      </c>
      <c r="K103" s="25">
        <v>410</v>
      </c>
    </row>
    <row r="104" spans="2:11" ht="12.75" customHeight="1">
      <c r="B104" s="61">
        <v>89</v>
      </c>
      <c r="C104" s="27">
        <f t="shared" si="3"/>
        <v>120</v>
      </c>
      <c r="D104" s="28">
        <v>45</v>
      </c>
      <c r="E104" s="29">
        <v>75</v>
      </c>
      <c r="F104" s="27">
        <f t="shared" si="4"/>
        <v>118</v>
      </c>
      <c r="G104" s="28">
        <v>29</v>
      </c>
      <c r="H104" s="29">
        <v>89</v>
      </c>
      <c r="I104" s="27">
        <f t="shared" si="5"/>
        <v>548</v>
      </c>
      <c r="J104" s="28">
        <v>170</v>
      </c>
      <c r="K104" s="29">
        <v>378</v>
      </c>
    </row>
    <row r="105" spans="2:11" ht="12.75" customHeight="1">
      <c r="B105" s="18">
        <v>90</v>
      </c>
      <c r="C105" s="23">
        <f t="shared" si="3"/>
        <v>122</v>
      </c>
      <c r="D105" s="24">
        <v>41</v>
      </c>
      <c r="E105" s="25">
        <v>81</v>
      </c>
      <c r="F105" s="23">
        <f t="shared" si="4"/>
        <v>111</v>
      </c>
      <c r="G105" s="24">
        <v>30</v>
      </c>
      <c r="H105" s="25">
        <v>81</v>
      </c>
      <c r="I105" s="23">
        <f t="shared" si="5"/>
        <v>556</v>
      </c>
      <c r="J105" s="24">
        <v>156</v>
      </c>
      <c r="K105" s="25">
        <v>400</v>
      </c>
    </row>
    <row r="106" spans="2:11" ht="12.75" customHeight="1">
      <c r="B106" s="18">
        <v>91</v>
      </c>
      <c r="C106" s="23">
        <f t="shared" si="3"/>
        <v>109</v>
      </c>
      <c r="D106" s="24">
        <v>36</v>
      </c>
      <c r="E106" s="25">
        <v>73</v>
      </c>
      <c r="F106" s="23">
        <f t="shared" si="4"/>
        <v>118</v>
      </c>
      <c r="G106" s="24">
        <v>30</v>
      </c>
      <c r="H106" s="25">
        <v>88</v>
      </c>
      <c r="I106" s="23">
        <f t="shared" si="5"/>
        <v>468</v>
      </c>
      <c r="J106" s="24">
        <v>128</v>
      </c>
      <c r="K106" s="25">
        <v>340</v>
      </c>
    </row>
    <row r="107" spans="2:11" ht="12.75" customHeight="1">
      <c r="B107" s="18">
        <v>92</v>
      </c>
      <c r="C107" s="23">
        <f t="shared" si="3"/>
        <v>65</v>
      </c>
      <c r="D107" s="24">
        <v>14</v>
      </c>
      <c r="E107" s="25">
        <v>51</v>
      </c>
      <c r="F107" s="23">
        <f t="shared" si="4"/>
        <v>75</v>
      </c>
      <c r="G107" s="24">
        <v>15</v>
      </c>
      <c r="H107" s="25">
        <v>60</v>
      </c>
      <c r="I107" s="23">
        <f t="shared" si="5"/>
        <v>415</v>
      </c>
      <c r="J107" s="24">
        <v>117</v>
      </c>
      <c r="K107" s="25">
        <v>298</v>
      </c>
    </row>
    <row r="108" spans="2:11" ht="12.75" customHeight="1">
      <c r="B108" s="18">
        <v>93</v>
      </c>
      <c r="C108" s="23">
        <f t="shared" si="3"/>
        <v>55</v>
      </c>
      <c r="D108" s="24">
        <v>11</v>
      </c>
      <c r="E108" s="25">
        <v>44</v>
      </c>
      <c r="F108" s="23">
        <f t="shared" si="4"/>
        <v>61</v>
      </c>
      <c r="G108" s="24">
        <v>13</v>
      </c>
      <c r="H108" s="25">
        <v>48</v>
      </c>
      <c r="I108" s="23">
        <f t="shared" si="5"/>
        <v>400</v>
      </c>
      <c r="J108" s="24">
        <v>102</v>
      </c>
      <c r="K108" s="25">
        <v>298</v>
      </c>
    </row>
    <row r="109" spans="2:11" ht="12.75" customHeight="1">
      <c r="B109" s="18">
        <v>94</v>
      </c>
      <c r="C109" s="23">
        <f t="shared" si="3"/>
        <v>37</v>
      </c>
      <c r="D109" s="24">
        <v>13</v>
      </c>
      <c r="E109" s="25">
        <v>24</v>
      </c>
      <c r="F109" s="23">
        <f t="shared" si="4"/>
        <v>63</v>
      </c>
      <c r="G109" s="24">
        <v>14</v>
      </c>
      <c r="H109" s="25">
        <v>49</v>
      </c>
      <c r="I109" s="23">
        <f t="shared" si="5"/>
        <v>361</v>
      </c>
      <c r="J109" s="24">
        <v>80</v>
      </c>
      <c r="K109" s="25">
        <v>281</v>
      </c>
    </row>
    <row r="110" spans="2:11" ht="12.75" customHeight="1">
      <c r="B110" s="18">
        <v>95</v>
      </c>
      <c r="C110" s="23">
        <f t="shared" si="3"/>
        <v>30</v>
      </c>
      <c r="D110" s="24">
        <v>6</v>
      </c>
      <c r="E110" s="25">
        <v>24</v>
      </c>
      <c r="F110" s="23">
        <f t="shared" si="4"/>
        <v>45</v>
      </c>
      <c r="G110" s="24">
        <v>9</v>
      </c>
      <c r="H110" s="25">
        <v>36</v>
      </c>
      <c r="I110" s="23">
        <f t="shared" si="5"/>
        <v>234</v>
      </c>
      <c r="J110" s="24">
        <v>36</v>
      </c>
      <c r="K110" s="25">
        <v>198</v>
      </c>
    </row>
    <row r="111" spans="2:11" ht="12.75" customHeight="1">
      <c r="B111" s="18">
        <v>96</v>
      </c>
      <c r="C111" s="23">
        <f t="shared" si="3"/>
        <v>20</v>
      </c>
      <c r="D111" s="24">
        <v>4</v>
      </c>
      <c r="E111" s="25">
        <v>16</v>
      </c>
      <c r="F111" s="23">
        <f t="shared" si="4"/>
        <v>39</v>
      </c>
      <c r="G111" s="24">
        <v>3</v>
      </c>
      <c r="H111" s="25">
        <v>36</v>
      </c>
      <c r="I111" s="23">
        <f t="shared" si="5"/>
        <v>172</v>
      </c>
      <c r="J111" s="24">
        <v>28</v>
      </c>
      <c r="K111" s="25">
        <v>144</v>
      </c>
    </row>
    <row r="112" spans="2:11" ht="12.75" customHeight="1">
      <c r="B112" s="18">
        <v>97</v>
      </c>
      <c r="C112" s="23">
        <f t="shared" si="3"/>
        <v>23</v>
      </c>
      <c r="D112" s="24">
        <v>4</v>
      </c>
      <c r="E112" s="25">
        <v>19</v>
      </c>
      <c r="F112" s="23">
        <f t="shared" si="4"/>
        <v>29</v>
      </c>
      <c r="G112" s="24">
        <v>6</v>
      </c>
      <c r="H112" s="25">
        <v>23</v>
      </c>
      <c r="I112" s="23">
        <f t="shared" si="5"/>
        <v>118</v>
      </c>
      <c r="J112" s="24">
        <v>19</v>
      </c>
      <c r="K112" s="25">
        <v>99</v>
      </c>
    </row>
    <row r="113" spans="2:11" ht="12.75" customHeight="1">
      <c r="B113" s="18">
        <v>98</v>
      </c>
      <c r="C113" s="23">
        <f t="shared" si="3"/>
        <v>10</v>
      </c>
      <c r="D113" s="24">
        <v>-1</v>
      </c>
      <c r="E113" s="25">
        <v>11</v>
      </c>
      <c r="F113" s="23">
        <f t="shared" si="4"/>
        <v>22</v>
      </c>
      <c r="G113" s="24">
        <v>2</v>
      </c>
      <c r="H113" s="25">
        <v>20</v>
      </c>
      <c r="I113" s="23">
        <f t="shared" si="5"/>
        <v>78</v>
      </c>
      <c r="J113" s="24">
        <v>17</v>
      </c>
      <c r="K113" s="25">
        <v>61</v>
      </c>
    </row>
    <row r="114" spans="2:11" ht="12.75" customHeight="1">
      <c r="B114" s="61">
        <v>99</v>
      </c>
      <c r="C114" s="27">
        <f t="shared" si="3"/>
        <v>13</v>
      </c>
      <c r="D114" s="28">
        <v>2</v>
      </c>
      <c r="E114" s="29">
        <v>11</v>
      </c>
      <c r="F114" s="27">
        <f t="shared" si="4"/>
        <v>4</v>
      </c>
      <c r="G114" s="28">
        <v>1</v>
      </c>
      <c r="H114" s="29">
        <v>3</v>
      </c>
      <c r="I114" s="27">
        <f t="shared" si="5"/>
        <v>72</v>
      </c>
      <c r="J114" s="28">
        <v>10</v>
      </c>
      <c r="K114" s="29">
        <v>62</v>
      </c>
    </row>
    <row r="115" spans="2:11" ht="12.75" customHeight="1">
      <c r="B115" s="18" t="s">
        <v>10</v>
      </c>
      <c r="C115" s="23">
        <f t="shared" si="3"/>
        <v>16</v>
      </c>
      <c r="D115" s="36">
        <v>3</v>
      </c>
      <c r="E115" s="37">
        <v>13</v>
      </c>
      <c r="F115" s="23">
        <f t="shared" si="4"/>
        <v>17</v>
      </c>
      <c r="G115" s="24">
        <v>1</v>
      </c>
      <c r="H115" s="25">
        <v>16</v>
      </c>
      <c r="I115" s="23">
        <f t="shared" si="5"/>
        <v>127</v>
      </c>
      <c r="J115" s="24">
        <v>21</v>
      </c>
      <c r="K115" s="25">
        <v>106</v>
      </c>
    </row>
    <row r="116" spans="2:11" ht="12.75" customHeight="1">
      <c r="B116" s="18" t="s">
        <v>11</v>
      </c>
      <c r="C116" s="23">
        <f t="shared" si="3"/>
        <v>6</v>
      </c>
      <c r="D116" s="24">
        <v>6</v>
      </c>
      <c r="E116" s="25">
        <v>0</v>
      </c>
      <c r="F116" s="23">
        <f t="shared" si="4"/>
        <v>169</v>
      </c>
      <c r="G116" s="24">
        <v>96</v>
      </c>
      <c r="H116" s="25">
        <v>73</v>
      </c>
      <c r="I116" s="23">
        <f t="shared" si="5"/>
        <v>767</v>
      </c>
      <c r="J116" s="24">
        <v>451</v>
      </c>
      <c r="K116" s="25">
        <v>316</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450</v>
      </c>
      <c r="D119" s="24">
        <f>SUM(D8:D12)</f>
        <v>218</v>
      </c>
      <c r="E119" s="25">
        <f>SUM(E8:E12)</f>
        <v>232</v>
      </c>
      <c r="F119" s="23">
        <f aca="true" t="shared" si="7" ref="F119:F139">G119+H119</f>
        <v>260</v>
      </c>
      <c r="G119" s="24">
        <f>SUM(G8:G12)</f>
        <v>127</v>
      </c>
      <c r="H119" s="25">
        <f>SUM(H8:H12)</f>
        <v>133</v>
      </c>
      <c r="I119" s="23">
        <f aca="true" t="shared" si="8" ref="I119:I139">J119+K119</f>
        <v>3553</v>
      </c>
      <c r="J119" s="24">
        <f>SUM(J8:J12)</f>
        <v>1792</v>
      </c>
      <c r="K119" s="25">
        <f>SUM(K8:K12)</f>
        <v>1761</v>
      </c>
    </row>
    <row r="120" spans="2:11" ht="12.75" customHeight="1">
      <c r="B120" s="18" t="s">
        <v>14</v>
      </c>
      <c r="C120" s="23">
        <f t="shared" si="6"/>
        <v>584</v>
      </c>
      <c r="D120" s="24">
        <f>SUM(D13:D17)</f>
        <v>313</v>
      </c>
      <c r="E120" s="25">
        <f>SUM(E13:E17)</f>
        <v>271</v>
      </c>
      <c r="F120" s="23">
        <f t="shared" si="7"/>
        <v>369</v>
      </c>
      <c r="G120" s="24">
        <f>SUM(G13:G17)</f>
        <v>190</v>
      </c>
      <c r="H120" s="25">
        <f>SUM(H13:H17)</f>
        <v>179</v>
      </c>
      <c r="I120" s="23">
        <f t="shared" si="8"/>
        <v>4024</v>
      </c>
      <c r="J120" s="24">
        <f>SUM(J13:J17)</f>
        <v>2073</v>
      </c>
      <c r="K120" s="25">
        <f>SUM(K13:K17)</f>
        <v>1951</v>
      </c>
    </row>
    <row r="121" spans="2:11" ht="12.75" customHeight="1">
      <c r="B121" s="18" t="s">
        <v>15</v>
      </c>
      <c r="C121" s="23">
        <f t="shared" si="6"/>
        <v>602</v>
      </c>
      <c r="D121" s="24">
        <f>SUM(D18:D22)</f>
        <v>288</v>
      </c>
      <c r="E121" s="25">
        <f>SUM(E18:E22)</f>
        <v>314</v>
      </c>
      <c r="F121" s="23">
        <f t="shared" si="7"/>
        <v>441</v>
      </c>
      <c r="G121" s="24">
        <f>SUM(G18:G22)</f>
        <v>219</v>
      </c>
      <c r="H121" s="25">
        <f>SUM(H18:H22)</f>
        <v>222</v>
      </c>
      <c r="I121" s="23">
        <f t="shared" si="8"/>
        <v>4447</v>
      </c>
      <c r="J121" s="24">
        <f>SUM(J18:J22)</f>
        <v>2295</v>
      </c>
      <c r="K121" s="25">
        <f>SUM(K18:K22)</f>
        <v>2152</v>
      </c>
    </row>
    <row r="122" spans="2:11" ht="12.75" customHeight="1">
      <c r="B122" s="18" t="s">
        <v>16</v>
      </c>
      <c r="C122" s="23">
        <f t="shared" si="6"/>
        <v>471</v>
      </c>
      <c r="D122" s="24">
        <f>SUM(D23:D27)</f>
        <v>225</v>
      </c>
      <c r="E122" s="25">
        <f>SUM(E23:E27)</f>
        <v>246</v>
      </c>
      <c r="F122" s="23">
        <f t="shared" si="7"/>
        <v>379</v>
      </c>
      <c r="G122" s="24">
        <f>SUM(G23:G27)</f>
        <v>202</v>
      </c>
      <c r="H122" s="25">
        <f>SUM(H23:H27)</f>
        <v>177</v>
      </c>
      <c r="I122" s="23">
        <f t="shared" si="8"/>
        <v>4444</v>
      </c>
      <c r="J122" s="24">
        <f>SUM(J23:J27)</f>
        <v>2294</v>
      </c>
      <c r="K122" s="25">
        <f>SUM(K23:K27)</f>
        <v>2150</v>
      </c>
    </row>
    <row r="123" spans="2:11" ht="12.75" customHeight="1">
      <c r="B123" s="18" t="s">
        <v>17</v>
      </c>
      <c r="C123" s="23">
        <f t="shared" si="6"/>
        <v>282</v>
      </c>
      <c r="D123" s="24">
        <f>SUM(D28:D32)</f>
        <v>157</v>
      </c>
      <c r="E123" s="25">
        <f>SUM(E28:E32)</f>
        <v>125</v>
      </c>
      <c r="F123" s="23">
        <f t="shared" si="7"/>
        <v>336</v>
      </c>
      <c r="G123" s="24">
        <f>SUM(G28:G32)</f>
        <v>142</v>
      </c>
      <c r="H123" s="25">
        <f>SUM(H28:H32)</f>
        <v>194</v>
      </c>
      <c r="I123" s="23">
        <f t="shared" si="8"/>
        <v>3452</v>
      </c>
      <c r="J123" s="24">
        <f>SUM(J28:J32)</f>
        <v>1940</v>
      </c>
      <c r="K123" s="25">
        <f>SUM(K28:K32)</f>
        <v>1512</v>
      </c>
    </row>
    <row r="124" spans="2:11" ht="12.75" customHeight="1">
      <c r="B124" s="18" t="s">
        <v>18</v>
      </c>
      <c r="C124" s="23">
        <f t="shared" si="6"/>
        <v>442</v>
      </c>
      <c r="D124" s="24">
        <f>SUM(D33:D37)</f>
        <v>256</v>
      </c>
      <c r="E124" s="25">
        <f>SUM(E33:E37)</f>
        <v>186</v>
      </c>
      <c r="F124" s="23">
        <f t="shared" si="7"/>
        <v>344</v>
      </c>
      <c r="G124" s="24">
        <f>SUM(G33:G37)</f>
        <v>165</v>
      </c>
      <c r="H124" s="25">
        <f>SUM(H33:H37)</f>
        <v>179</v>
      </c>
      <c r="I124" s="23">
        <f t="shared" si="8"/>
        <v>3499</v>
      </c>
      <c r="J124" s="24">
        <f>SUM(J33:J37)</f>
        <v>1900</v>
      </c>
      <c r="K124" s="25">
        <f>SUM(K33:K37)</f>
        <v>1599</v>
      </c>
    </row>
    <row r="125" spans="2:11" ht="12.75" customHeight="1">
      <c r="B125" s="18" t="s">
        <v>19</v>
      </c>
      <c r="C125" s="23">
        <f t="shared" si="6"/>
        <v>482</v>
      </c>
      <c r="D125" s="24">
        <f>SUM(D38:D42)</f>
        <v>248</v>
      </c>
      <c r="E125" s="25">
        <f>SUM(E38:E42)</f>
        <v>234</v>
      </c>
      <c r="F125" s="23">
        <f t="shared" si="7"/>
        <v>462</v>
      </c>
      <c r="G125" s="24">
        <f>SUM(G38:G42)</f>
        <v>214</v>
      </c>
      <c r="H125" s="25">
        <f>SUM(H38:H42)</f>
        <v>248</v>
      </c>
      <c r="I125" s="23">
        <f t="shared" si="8"/>
        <v>4068</v>
      </c>
      <c r="J125" s="24">
        <f>SUM(J38:J42)</f>
        <v>2062</v>
      </c>
      <c r="K125" s="25">
        <f>SUM(K38:K42)</f>
        <v>2006</v>
      </c>
    </row>
    <row r="126" spans="2:11" ht="12.75" customHeight="1">
      <c r="B126" s="18" t="s">
        <v>20</v>
      </c>
      <c r="C126" s="23">
        <f t="shared" si="6"/>
        <v>656</v>
      </c>
      <c r="D126" s="24">
        <f>SUM(D43:D47)</f>
        <v>338</v>
      </c>
      <c r="E126" s="25">
        <f>SUM(E43:E47)</f>
        <v>318</v>
      </c>
      <c r="F126" s="23">
        <f t="shared" si="7"/>
        <v>486</v>
      </c>
      <c r="G126" s="24">
        <f>SUM(G43:G47)</f>
        <v>227</v>
      </c>
      <c r="H126" s="25">
        <f>SUM(H43:H47)</f>
        <v>259</v>
      </c>
      <c r="I126" s="23">
        <f t="shared" si="8"/>
        <v>4670</v>
      </c>
      <c r="J126" s="24">
        <f>SUM(J43:J47)</f>
        <v>2384</v>
      </c>
      <c r="K126" s="25">
        <f>SUM(K43:K47)</f>
        <v>2286</v>
      </c>
    </row>
    <row r="127" spans="2:11" ht="12.75" customHeight="1">
      <c r="B127" s="18" t="s">
        <v>21</v>
      </c>
      <c r="C127" s="23">
        <f t="shared" si="6"/>
        <v>767</v>
      </c>
      <c r="D127" s="24">
        <f>SUM(D48:D52)</f>
        <v>382</v>
      </c>
      <c r="E127" s="25">
        <f>SUM(E48:E52)</f>
        <v>385</v>
      </c>
      <c r="F127" s="23">
        <f t="shared" si="7"/>
        <v>598</v>
      </c>
      <c r="G127" s="24">
        <f>SUM(G48:G52)</f>
        <v>300</v>
      </c>
      <c r="H127" s="25">
        <f>SUM(H48:H52)</f>
        <v>298</v>
      </c>
      <c r="I127" s="23">
        <f t="shared" si="8"/>
        <v>5295</v>
      </c>
      <c r="J127" s="24">
        <f>SUM(J48:J52)</f>
        <v>2618</v>
      </c>
      <c r="K127" s="25">
        <f>SUM(K48:K52)</f>
        <v>2677</v>
      </c>
    </row>
    <row r="128" spans="2:11" ht="12.75" customHeight="1">
      <c r="B128" s="18" t="s">
        <v>22</v>
      </c>
      <c r="C128" s="23">
        <f t="shared" si="6"/>
        <v>879</v>
      </c>
      <c r="D128" s="24">
        <f>SUM(D53:D57)</f>
        <v>466</v>
      </c>
      <c r="E128" s="25">
        <f>SUM(E53:E57)</f>
        <v>413</v>
      </c>
      <c r="F128" s="23">
        <f t="shared" si="7"/>
        <v>649</v>
      </c>
      <c r="G128" s="24">
        <f>SUM(G53:G57)</f>
        <v>335</v>
      </c>
      <c r="H128" s="25">
        <f>SUM(H53:H57)</f>
        <v>314</v>
      </c>
      <c r="I128" s="23">
        <f t="shared" si="8"/>
        <v>5578</v>
      </c>
      <c r="J128" s="24">
        <f>SUM(J53:J57)</f>
        <v>2896</v>
      </c>
      <c r="K128" s="25">
        <f>SUM(K53:K57)</f>
        <v>2682</v>
      </c>
    </row>
    <row r="129" spans="2:11" ht="12.75" customHeight="1">
      <c r="B129" s="18" t="s">
        <v>23</v>
      </c>
      <c r="C129" s="23">
        <f t="shared" si="6"/>
        <v>904</v>
      </c>
      <c r="D129" s="24">
        <f>SUM(D58:D62)</f>
        <v>490</v>
      </c>
      <c r="E129" s="25">
        <f>SUM(E58:E62)</f>
        <v>414</v>
      </c>
      <c r="F129" s="23">
        <f t="shared" si="7"/>
        <v>679</v>
      </c>
      <c r="G129" s="24">
        <f>SUM(G58:G62)</f>
        <v>349</v>
      </c>
      <c r="H129" s="25">
        <f>SUM(H58:H62)</f>
        <v>330</v>
      </c>
      <c r="I129" s="23">
        <f t="shared" si="8"/>
        <v>5510</v>
      </c>
      <c r="J129" s="24">
        <f>SUM(J58:J62)</f>
        <v>2716</v>
      </c>
      <c r="K129" s="25">
        <f>SUM(K58:K62)</f>
        <v>2794</v>
      </c>
    </row>
    <row r="130" spans="2:11" ht="12.75" customHeight="1">
      <c r="B130" s="18" t="s">
        <v>24</v>
      </c>
      <c r="C130" s="23">
        <f t="shared" si="6"/>
        <v>933</v>
      </c>
      <c r="D130" s="24">
        <f>SUM(D63:D67)</f>
        <v>483</v>
      </c>
      <c r="E130" s="25">
        <f>SUM(E63:E67)</f>
        <v>450</v>
      </c>
      <c r="F130" s="23">
        <f t="shared" si="7"/>
        <v>762</v>
      </c>
      <c r="G130" s="24">
        <f>SUM(G63:G67)</f>
        <v>363</v>
      </c>
      <c r="H130" s="25">
        <f>SUM(H63:H67)</f>
        <v>399</v>
      </c>
      <c r="I130" s="23">
        <f t="shared" si="8"/>
        <v>5396</v>
      </c>
      <c r="J130" s="24">
        <f>SUM(J63:J67)</f>
        <v>2672</v>
      </c>
      <c r="K130" s="25">
        <f>SUM(K63:K67)</f>
        <v>2724</v>
      </c>
    </row>
    <row r="131" spans="2:11" ht="12.75" customHeight="1">
      <c r="B131" s="18" t="s">
        <v>25</v>
      </c>
      <c r="C131" s="23">
        <f t="shared" si="6"/>
        <v>1042</v>
      </c>
      <c r="D131" s="24">
        <f>SUM(D68:D72)</f>
        <v>518</v>
      </c>
      <c r="E131" s="25">
        <f>SUM(E68:E72)</f>
        <v>524</v>
      </c>
      <c r="F131" s="23">
        <f t="shared" si="7"/>
        <v>1048</v>
      </c>
      <c r="G131" s="24">
        <f>SUM(G68:G72)</f>
        <v>502</v>
      </c>
      <c r="H131" s="25">
        <f>SUM(H68:H72)</f>
        <v>546</v>
      </c>
      <c r="I131" s="23">
        <f t="shared" si="8"/>
        <v>6013</v>
      </c>
      <c r="J131" s="24">
        <f>SUM(J68:J72)</f>
        <v>2999</v>
      </c>
      <c r="K131" s="25">
        <f>SUM(K68:K72)</f>
        <v>3014</v>
      </c>
    </row>
    <row r="132" spans="2:11" ht="12.75" customHeight="1">
      <c r="B132" s="18" t="s">
        <v>26</v>
      </c>
      <c r="C132" s="23">
        <f t="shared" si="6"/>
        <v>1263</v>
      </c>
      <c r="D132" s="24">
        <f>SUM(D80:D84)</f>
        <v>626</v>
      </c>
      <c r="E132" s="25">
        <f>SUM(E80:E84)</f>
        <v>637</v>
      </c>
      <c r="F132" s="23">
        <f t="shared" si="7"/>
        <v>1314</v>
      </c>
      <c r="G132" s="24">
        <f>SUM(G80:G84)</f>
        <v>653</v>
      </c>
      <c r="H132" s="25">
        <f>SUM(H80:H84)</f>
        <v>661</v>
      </c>
      <c r="I132" s="23">
        <f t="shared" si="8"/>
        <v>6619</v>
      </c>
      <c r="J132" s="24">
        <f>SUM(J80:J84)</f>
        <v>3234</v>
      </c>
      <c r="K132" s="25">
        <f>SUM(K80:K84)</f>
        <v>3385</v>
      </c>
    </row>
    <row r="133" spans="2:11" ht="12.75" customHeight="1">
      <c r="B133" s="18" t="s">
        <v>27</v>
      </c>
      <c r="C133" s="23">
        <f t="shared" si="6"/>
        <v>1304</v>
      </c>
      <c r="D133" s="24">
        <f>SUM(D85:D89)</f>
        <v>647</v>
      </c>
      <c r="E133" s="25">
        <f>SUM(E85:E89)</f>
        <v>657</v>
      </c>
      <c r="F133" s="23">
        <f t="shared" si="7"/>
        <v>1387</v>
      </c>
      <c r="G133" s="24">
        <f>SUM(G85:G89)</f>
        <v>694</v>
      </c>
      <c r="H133" s="25">
        <f>SUM(H85:H89)</f>
        <v>693</v>
      </c>
      <c r="I133" s="23">
        <f t="shared" si="8"/>
        <v>7205</v>
      </c>
      <c r="J133" s="24">
        <f>SUM(J85:J89)</f>
        <v>3563</v>
      </c>
      <c r="K133" s="25">
        <f>SUM(K85:K89)</f>
        <v>3642</v>
      </c>
    </row>
    <row r="134" spans="2:11" ht="12.75" customHeight="1">
      <c r="B134" s="18" t="s">
        <v>28</v>
      </c>
      <c r="C134" s="23">
        <f t="shared" si="6"/>
        <v>921</v>
      </c>
      <c r="D134" s="24">
        <f>SUM(D90:D94)</f>
        <v>415</v>
      </c>
      <c r="E134" s="25">
        <f>SUM(E90:E94)</f>
        <v>506</v>
      </c>
      <c r="F134" s="23">
        <f t="shared" si="7"/>
        <v>996</v>
      </c>
      <c r="G134" s="24">
        <f>SUM(G90:G94)</f>
        <v>458</v>
      </c>
      <c r="H134" s="25">
        <f>SUM(H90:H94)</f>
        <v>538</v>
      </c>
      <c r="I134" s="23">
        <f t="shared" si="8"/>
        <v>5269</v>
      </c>
      <c r="J134" s="24">
        <f>SUM(J90:J94)</f>
        <v>2478</v>
      </c>
      <c r="K134" s="25">
        <f>SUM(K90:K94)</f>
        <v>2791</v>
      </c>
    </row>
    <row r="135" spans="2:11" ht="12.75" customHeight="1">
      <c r="B135" s="18" t="s">
        <v>29</v>
      </c>
      <c r="C135" s="23">
        <f t="shared" si="6"/>
        <v>845</v>
      </c>
      <c r="D135" s="24">
        <f>SUM(D95:D99)</f>
        <v>320</v>
      </c>
      <c r="E135" s="25">
        <f>SUM(E95:E99)</f>
        <v>525</v>
      </c>
      <c r="F135" s="23">
        <f t="shared" si="7"/>
        <v>818</v>
      </c>
      <c r="G135" s="24">
        <f>SUM(G95:G99)</f>
        <v>333</v>
      </c>
      <c r="H135" s="25">
        <f>SUM(H95:H99)</f>
        <v>485</v>
      </c>
      <c r="I135" s="23">
        <f t="shared" si="8"/>
        <v>4250</v>
      </c>
      <c r="J135" s="24">
        <f>SUM(J95:J99)</f>
        <v>1738</v>
      </c>
      <c r="K135" s="25">
        <f>SUM(K95:K99)</f>
        <v>2512</v>
      </c>
    </row>
    <row r="136" spans="2:11" ht="12.75" customHeight="1">
      <c r="B136" s="18" t="s">
        <v>30</v>
      </c>
      <c r="C136" s="23">
        <f t="shared" si="6"/>
        <v>720</v>
      </c>
      <c r="D136" s="24">
        <f>SUM(D100:D104)</f>
        <v>248</v>
      </c>
      <c r="E136" s="25">
        <f>SUM(E100:E104)</f>
        <v>472</v>
      </c>
      <c r="F136" s="23">
        <f t="shared" si="7"/>
        <v>668</v>
      </c>
      <c r="G136" s="24">
        <f>SUM(G100:G104)</f>
        <v>238</v>
      </c>
      <c r="H136" s="25">
        <f>SUM(H100:H104)</f>
        <v>430</v>
      </c>
      <c r="I136" s="23">
        <f t="shared" si="8"/>
        <v>3320</v>
      </c>
      <c r="J136" s="24">
        <f>SUM(J100:J104)</f>
        <v>1173</v>
      </c>
      <c r="K136" s="25">
        <f>SUM(K100:K104)</f>
        <v>2147</v>
      </c>
    </row>
    <row r="137" spans="2:11" ht="12.75" customHeight="1">
      <c r="B137" s="18" t="s">
        <v>31</v>
      </c>
      <c r="C137" s="23">
        <f t="shared" si="6"/>
        <v>388</v>
      </c>
      <c r="D137" s="24">
        <f>SUM(D105:D109)</f>
        <v>115</v>
      </c>
      <c r="E137" s="25">
        <f>SUM(E105:E109)</f>
        <v>273</v>
      </c>
      <c r="F137" s="23">
        <f t="shared" si="7"/>
        <v>428</v>
      </c>
      <c r="G137" s="24">
        <f>SUM(G105:G109)</f>
        <v>102</v>
      </c>
      <c r="H137" s="25">
        <f>SUM(H105:H109)</f>
        <v>326</v>
      </c>
      <c r="I137" s="23">
        <f t="shared" si="8"/>
        <v>2200</v>
      </c>
      <c r="J137" s="24">
        <f>SUM(J105:J109)</f>
        <v>583</v>
      </c>
      <c r="K137" s="25">
        <f>SUM(K105:K109)</f>
        <v>1617</v>
      </c>
    </row>
    <row r="138" spans="2:11" ht="12.75" customHeight="1">
      <c r="B138" s="18" t="s">
        <v>32</v>
      </c>
      <c r="C138" s="23">
        <f t="shared" si="6"/>
        <v>96</v>
      </c>
      <c r="D138" s="24">
        <f>SUM(D110:D114)</f>
        <v>15</v>
      </c>
      <c r="E138" s="25">
        <f>SUM(E110:E114)</f>
        <v>81</v>
      </c>
      <c r="F138" s="23">
        <f t="shared" si="7"/>
        <v>139</v>
      </c>
      <c r="G138" s="24">
        <f>SUM(G110:G114)</f>
        <v>21</v>
      </c>
      <c r="H138" s="25">
        <f>SUM(H110:H114)</f>
        <v>118</v>
      </c>
      <c r="I138" s="23">
        <f t="shared" si="8"/>
        <v>674</v>
      </c>
      <c r="J138" s="24">
        <f>SUM(J110:J114)</f>
        <v>110</v>
      </c>
      <c r="K138" s="25">
        <f>SUM(K110:K114)</f>
        <v>564</v>
      </c>
    </row>
    <row r="139" spans="2:11" ht="12.75" customHeight="1">
      <c r="B139" s="18" t="s">
        <v>10</v>
      </c>
      <c r="C139" s="23">
        <f t="shared" si="6"/>
        <v>16</v>
      </c>
      <c r="D139" s="24">
        <f>SUM(D115)</f>
        <v>3</v>
      </c>
      <c r="E139" s="25">
        <f>SUM(E115)</f>
        <v>13</v>
      </c>
      <c r="F139" s="23">
        <f t="shared" si="7"/>
        <v>17</v>
      </c>
      <c r="G139" s="24">
        <f>SUM(G115)</f>
        <v>1</v>
      </c>
      <c r="H139" s="25">
        <f>SUM(H115)</f>
        <v>16</v>
      </c>
      <c r="I139" s="23">
        <f t="shared" si="8"/>
        <v>127</v>
      </c>
      <c r="J139" s="24">
        <f>SUM(J115)</f>
        <v>21</v>
      </c>
      <c r="K139" s="25">
        <f>SUM(K115)</f>
        <v>106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1636</v>
      </c>
      <c r="D142" s="24">
        <f t="shared" si="9"/>
        <v>819</v>
      </c>
      <c r="E142" s="25">
        <f t="shared" si="9"/>
        <v>817</v>
      </c>
      <c r="F142" s="23">
        <f t="shared" si="9"/>
        <v>1070</v>
      </c>
      <c r="G142" s="24">
        <f t="shared" si="9"/>
        <v>536</v>
      </c>
      <c r="H142" s="25">
        <f t="shared" si="9"/>
        <v>534</v>
      </c>
      <c r="I142" s="23">
        <f t="shared" si="9"/>
        <v>12024</v>
      </c>
      <c r="J142" s="24">
        <f t="shared" si="9"/>
        <v>6160</v>
      </c>
      <c r="K142" s="25">
        <f t="shared" si="9"/>
        <v>5864</v>
      </c>
    </row>
    <row r="143" spans="2:11" ht="12.75" customHeight="1">
      <c r="B143" s="66" t="s">
        <v>35</v>
      </c>
      <c r="C143" s="23">
        <f aca="true" t="shared" si="10" ref="C143:K143">SUM(C122:C131)</f>
        <v>6858</v>
      </c>
      <c r="D143" s="24">
        <f t="shared" si="10"/>
        <v>3563</v>
      </c>
      <c r="E143" s="25">
        <f t="shared" si="10"/>
        <v>3295</v>
      </c>
      <c r="F143" s="23">
        <f t="shared" si="10"/>
        <v>5743</v>
      </c>
      <c r="G143" s="24">
        <f t="shared" si="10"/>
        <v>2799</v>
      </c>
      <c r="H143" s="25">
        <f t="shared" si="10"/>
        <v>2944</v>
      </c>
      <c r="I143" s="23">
        <f t="shared" si="10"/>
        <v>47925</v>
      </c>
      <c r="J143" s="24">
        <f t="shared" si="10"/>
        <v>24481</v>
      </c>
      <c r="K143" s="25">
        <f t="shared" si="10"/>
        <v>23444</v>
      </c>
    </row>
    <row r="144" spans="2:11" ht="12.75" customHeight="1">
      <c r="B144" s="66" t="s">
        <v>36</v>
      </c>
      <c r="C144" s="23">
        <f aca="true" t="shared" si="11" ref="C144:K144">SUM(C132:C139)</f>
        <v>5553</v>
      </c>
      <c r="D144" s="24">
        <f t="shared" si="11"/>
        <v>2389</v>
      </c>
      <c r="E144" s="25">
        <f t="shared" si="11"/>
        <v>3164</v>
      </c>
      <c r="F144" s="23">
        <f t="shared" si="11"/>
        <v>5767</v>
      </c>
      <c r="G144" s="24">
        <f t="shared" si="11"/>
        <v>2500</v>
      </c>
      <c r="H144" s="25">
        <f t="shared" si="11"/>
        <v>3267</v>
      </c>
      <c r="I144" s="23">
        <f t="shared" si="11"/>
        <v>29664</v>
      </c>
      <c r="J144" s="24">
        <f t="shared" si="11"/>
        <v>12900</v>
      </c>
      <c r="K144" s="25">
        <f t="shared" si="11"/>
        <v>16764</v>
      </c>
    </row>
    <row r="145" spans="2:11" ht="12.75" customHeight="1">
      <c r="B145" s="66" t="s">
        <v>37</v>
      </c>
      <c r="C145" s="23">
        <f aca="true" t="shared" si="12" ref="C145:K145">SUM(C134:C139)</f>
        <v>2986</v>
      </c>
      <c r="D145" s="24">
        <f t="shared" si="12"/>
        <v>1116</v>
      </c>
      <c r="E145" s="25">
        <f t="shared" si="12"/>
        <v>1870</v>
      </c>
      <c r="F145" s="23">
        <f t="shared" si="12"/>
        <v>3066</v>
      </c>
      <c r="G145" s="24">
        <f t="shared" si="12"/>
        <v>1153</v>
      </c>
      <c r="H145" s="25">
        <f t="shared" si="12"/>
        <v>1913</v>
      </c>
      <c r="I145" s="23">
        <f t="shared" si="12"/>
        <v>15840</v>
      </c>
      <c r="J145" s="24">
        <f t="shared" si="12"/>
        <v>6103</v>
      </c>
      <c r="K145" s="25">
        <f t="shared" si="12"/>
        <v>9737</v>
      </c>
    </row>
    <row r="146" spans="2:11" ht="12.75" customHeight="1">
      <c r="B146" s="67" t="s">
        <v>38</v>
      </c>
      <c r="C146" s="47"/>
      <c r="D146" s="48"/>
      <c r="E146" s="49"/>
      <c r="F146" s="47"/>
      <c r="G146" s="48"/>
      <c r="H146" s="49"/>
      <c r="I146" s="47"/>
      <c r="J146" s="48"/>
      <c r="K146" s="49"/>
    </row>
    <row r="147" spans="2:11" ht="12.75" customHeight="1">
      <c r="B147" s="66" t="s">
        <v>34</v>
      </c>
      <c r="C147" s="50">
        <f>C142/($C$6-$C$116)*100</f>
        <v>11.646614935573432</v>
      </c>
      <c r="D147" s="51">
        <f>D142/($D$6-$D$116)*100</f>
        <v>12.095702259636685</v>
      </c>
      <c r="E147" s="52">
        <f>E142/($E$6-$E$116)*100</f>
        <v>11.22869708631116</v>
      </c>
      <c r="F147" s="50">
        <f>F142/($F$6-$F$116)*100</f>
        <v>8.505564387917328</v>
      </c>
      <c r="G147" s="51">
        <f>G142/($G$6-$G$116)*100</f>
        <v>9.185946872322194</v>
      </c>
      <c r="H147" s="52">
        <f>H142/($H$6-$H$116)*100</f>
        <v>7.916975537435138</v>
      </c>
      <c r="I147" s="50">
        <f>I142/($I$6-$I$116)*100</f>
        <v>13.417696093200762</v>
      </c>
      <c r="J147" s="51">
        <f>J142/($J$6-$J$116)*100</f>
        <v>14.14758503479479</v>
      </c>
      <c r="K147" s="52">
        <f>K142/($K$6-$K$116)*100</f>
        <v>12.727904150026045</v>
      </c>
    </row>
    <row r="148" spans="2:11" ht="12.75" customHeight="1">
      <c r="B148" s="66" t="s">
        <v>35</v>
      </c>
      <c r="C148" s="50">
        <f aca="true" t="shared" si="13" ref="C148:C150">C143/($C$6-$C$116)*100</f>
        <v>48.82181248665196</v>
      </c>
      <c r="D148" s="51">
        <f aca="true" t="shared" si="14" ref="D148:D150">D143/($D$6-$D$116)*100</f>
        <v>52.62147393294935</v>
      </c>
      <c r="E148" s="52">
        <f aca="true" t="shared" si="15" ref="E148:E150">E143/($E$6-$E$116)*100</f>
        <v>45.28587135788895</v>
      </c>
      <c r="F148" s="50">
        <f aca="true" t="shared" si="16" ref="F148:F150">F143/($F$6-$F$116)*100</f>
        <v>45.65182829888712</v>
      </c>
      <c r="G148" s="51">
        <f aca="true" t="shared" si="17" ref="G148:G150">G143/($G$6-$G$116)*100</f>
        <v>47.969151670951156</v>
      </c>
      <c r="H148" s="52">
        <f aca="true" t="shared" si="18" ref="H148:H150">H143/($H$6-$H$116)*100</f>
        <v>43.64714603409933</v>
      </c>
      <c r="I148" s="50">
        <f aca="true" t="shared" si="19" ref="I148:I150">I143/($I$6-$I$116)*100</f>
        <v>53.47996384453148</v>
      </c>
      <c r="J148" s="51">
        <f aca="true" t="shared" si="20" ref="J148:J150">J143/($J$6-$J$116)*100</f>
        <v>56.22516708389793</v>
      </c>
      <c r="K148" s="52">
        <f aca="true" t="shared" si="21" ref="K148:K150">K143/($K$6-$K$116)*100</f>
        <v>50.88557041152978</v>
      </c>
    </row>
    <row r="149" spans="2:11" ht="12.75" customHeight="1">
      <c r="B149" s="66" t="s">
        <v>36</v>
      </c>
      <c r="C149" s="50">
        <f t="shared" si="13"/>
        <v>39.53157257777462</v>
      </c>
      <c r="D149" s="51">
        <f t="shared" si="14"/>
        <v>35.28282380741397</v>
      </c>
      <c r="E149" s="52">
        <f t="shared" si="15"/>
        <v>43.48543155579989</v>
      </c>
      <c r="F149" s="50">
        <f t="shared" si="16"/>
        <v>45.84260731319555</v>
      </c>
      <c r="G149" s="51">
        <f t="shared" si="17"/>
        <v>42.844901456726646</v>
      </c>
      <c r="H149" s="52">
        <f t="shared" si="18"/>
        <v>48.43587842846553</v>
      </c>
      <c r="I149" s="50">
        <f t="shared" si="19"/>
        <v>33.10234006226775</v>
      </c>
      <c r="J149" s="51">
        <f t="shared" si="20"/>
        <v>29.627247881307273</v>
      </c>
      <c r="K149" s="52">
        <f t="shared" si="21"/>
        <v>36.386525438444174</v>
      </c>
    </row>
    <row r="150" spans="2:11" ht="12.75" customHeight="1">
      <c r="B150" s="68" t="s">
        <v>37</v>
      </c>
      <c r="C150" s="54">
        <f t="shared" si="13"/>
        <v>21.257207944756885</v>
      </c>
      <c r="D150" s="55">
        <f t="shared" si="14"/>
        <v>16.48205582631812</v>
      </c>
      <c r="E150" s="56">
        <f t="shared" si="15"/>
        <v>25.70093457943925</v>
      </c>
      <c r="F150" s="54">
        <f t="shared" si="16"/>
        <v>24.37201907790143</v>
      </c>
      <c r="G150" s="55">
        <f t="shared" si="17"/>
        <v>19.76006855184233</v>
      </c>
      <c r="H150" s="56">
        <f t="shared" si="18"/>
        <v>28.36174944403262</v>
      </c>
      <c r="I150" s="54">
        <f t="shared" si="19"/>
        <v>17.676006829366276</v>
      </c>
      <c r="J150" s="55">
        <f t="shared" si="20"/>
        <v>14.016673939505294</v>
      </c>
      <c r="K150" s="56">
        <f t="shared" si="21"/>
        <v>21.134311512415348</v>
      </c>
    </row>
    <row r="151" spans="2:11" ht="12.75" customHeight="1">
      <c r="B151" s="69" t="s">
        <v>39</v>
      </c>
      <c r="C151" s="58">
        <f>D6/E6*100</f>
        <v>93.14183617372183</v>
      </c>
      <c r="D151" s="59" t="s">
        <v>40</v>
      </c>
      <c r="E151" s="60" t="s">
        <v>40</v>
      </c>
      <c r="F151" s="58">
        <f>G6/H6*100</f>
        <v>86.99031974185978</v>
      </c>
      <c r="G151" s="59" t="s">
        <v>40</v>
      </c>
      <c r="H151" s="60" t="s">
        <v>40</v>
      </c>
      <c r="I151" s="58">
        <f>J6/K6*100</f>
        <v>94.83487108735018</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1600</v>
      </c>
      <c r="D254" s="2">
        <f aca="true" t="shared" si="22" ref="D254:K254">D115*100</f>
        <v>300</v>
      </c>
      <c r="E254" s="2">
        <f t="shared" si="22"/>
        <v>1300</v>
      </c>
      <c r="F254" s="2">
        <f t="shared" si="22"/>
        <v>1700</v>
      </c>
      <c r="G254" s="2">
        <f t="shared" si="22"/>
        <v>100</v>
      </c>
      <c r="H254" s="2">
        <f t="shared" si="22"/>
        <v>1600</v>
      </c>
      <c r="I254" s="2">
        <f t="shared" si="22"/>
        <v>12700</v>
      </c>
      <c r="J254" s="2">
        <f t="shared" si="22"/>
        <v>2100</v>
      </c>
      <c r="K254" s="2">
        <f t="shared" si="22"/>
        <v>10600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0948-FA24-4C49-ACB5-0CB66FDF6993}">
  <dimension ref="B2:K254"/>
  <sheetViews>
    <sheetView zoomScaleSheetLayoutView="100" workbookViewId="0" topLeftCell="A1">
      <pane ySplit="5" topLeftCell="A6"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60</v>
      </c>
      <c r="D4" s="7"/>
      <c r="E4" s="8"/>
      <c r="F4" s="6" t="s">
        <v>62</v>
      </c>
      <c r="G4" s="7"/>
      <c r="H4" s="8"/>
      <c r="I4" s="6" t="s">
        <v>64</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46069</v>
      </c>
      <c r="D6" s="14">
        <f>SUM(D8:D116)</f>
        <v>21679</v>
      </c>
      <c r="E6" s="15">
        <f>SUM(E8:E116)</f>
        <v>24390</v>
      </c>
      <c r="F6" s="13">
        <f>G6+H6</f>
        <v>31399</v>
      </c>
      <c r="G6" s="14">
        <f>SUM(G8:G116)</f>
        <v>14681</v>
      </c>
      <c r="H6" s="15">
        <f>SUM(H8:H116)</f>
        <v>16718</v>
      </c>
      <c r="I6" s="13">
        <f>J6+K6</f>
        <v>122442</v>
      </c>
      <c r="J6" s="14">
        <f>SUM(J8:J116)</f>
        <v>58899</v>
      </c>
      <c r="K6" s="15">
        <f>SUM(K8:K116)</f>
        <v>63543</v>
      </c>
    </row>
    <row r="7" spans="2:11" ht="12.75" customHeight="1">
      <c r="B7" s="18"/>
      <c r="C7" s="19"/>
      <c r="D7" s="20"/>
      <c r="E7" s="21"/>
      <c r="F7" s="19"/>
      <c r="G7" s="20"/>
      <c r="H7" s="21"/>
      <c r="I7" s="19"/>
      <c r="J7" s="20"/>
      <c r="K7" s="21"/>
    </row>
    <row r="8" spans="2:11" ht="12.75" customHeight="1">
      <c r="B8" s="18">
        <v>0</v>
      </c>
      <c r="C8" s="23">
        <f aca="true" t="shared" si="0" ref="C8:C71">D8+E8</f>
        <v>271</v>
      </c>
      <c r="D8" s="24">
        <v>130</v>
      </c>
      <c r="E8" s="25">
        <v>141</v>
      </c>
      <c r="F8" s="23">
        <f aca="true" t="shared" si="1" ref="F8:F71">G8+H8</f>
        <v>159</v>
      </c>
      <c r="G8" s="24">
        <v>78</v>
      </c>
      <c r="H8" s="25">
        <v>81</v>
      </c>
      <c r="I8" s="23">
        <f aca="true" t="shared" si="2" ref="I8:I71">J8+K8</f>
        <v>843</v>
      </c>
      <c r="J8" s="24">
        <v>411</v>
      </c>
      <c r="K8" s="25">
        <v>432</v>
      </c>
    </row>
    <row r="9" spans="2:11" ht="12.75" customHeight="1">
      <c r="B9" s="18">
        <v>1</v>
      </c>
      <c r="C9" s="23">
        <f t="shared" si="0"/>
        <v>299</v>
      </c>
      <c r="D9" s="24">
        <v>156</v>
      </c>
      <c r="E9" s="25">
        <v>143</v>
      </c>
      <c r="F9" s="23">
        <f t="shared" si="1"/>
        <v>157</v>
      </c>
      <c r="G9" s="24">
        <v>69</v>
      </c>
      <c r="H9" s="25">
        <v>88</v>
      </c>
      <c r="I9" s="23">
        <f t="shared" si="2"/>
        <v>943</v>
      </c>
      <c r="J9" s="24">
        <v>464</v>
      </c>
      <c r="K9" s="25">
        <v>479</v>
      </c>
    </row>
    <row r="10" spans="2:11" ht="12.75" customHeight="1">
      <c r="B10" s="18">
        <v>2</v>
      </c>
      <c r="C10" s="23">
        <f t="shared" si="0"/>
        <v>320</v>
      </c>
      <c r="D10" s="24">
        <v>136</v>
      </c>
      <c r="E10" s="25">
        <v>184</v>
      </c>
      <c r="F10" s="23">
        <f t="shared" si="1"/>
        <v>186</v>
      </c>
      <c r="G10" s="24">
        <v>101</v>
      </c>
      <c r="H10" s="25">
        <v>85</v>
      </c>
      <c r="I10" s="23">
        <f t="shared" si="2"/>
        <v>1013</v>
      </c>
      <c r="J10" s="24">
        <v>536</v>
      </c>
      <c r="K10" s="25">
        <v>477</v>
      </c>
    </row>
    <row r="11" spans="2:11" ht="12.75" customHeight="1">
      <c r="B11" s="18">
        <v>3</v>
      </c>
      <c r="C11" s="23">
        <f t="shared" si="0"/>
        <v>351</v>
      </c>
      <c r="D11" s="24">
        <v>178</v>
      </c>
      <c r="E11" s="25">
        <v>173</v>
      </c>
      <c r="F11" s="23">
        <f t="shared" si="1"/>
        <v>174</v>
      </c>
      <c r="G11" s="24">
        <v>78</v>
      </c>
      <c r="H11" s="25">
        <v>96</v>
      </c>
      <c r="I11" s="23">
        <f t="shared" si="2"/>
        <v>1028</v>
      </c>
      <c r="J11" s="24">
        <v>491</v>
      </c>
      <c r="K11" s="25">
        <v>537</v>
      </c>
    </row>
    <row r="12" spans="2:11" ht="12.75" customHeight="1">
      <c r="B12" s="18">
        <v>4</v>
      </c>
      <c r="C12" s="23">
        <f t="shared" si="0"/>
        <v>335</v>
      </c>
      <c r="D12" s="24">
        <v>167</v>
      </c>
      <c r="E12" s="25">
        <v>168</v>
      </c>
      <c r="F12" s="23">
        <f t="shared" si="1"/>
        <v>214</v>
      </c>
      <c r="G12" s="24">
        <v>116</v>
      </c>
      <c r="H12" s="25">
        <v>98</v>
      </c>
      <c r="I12" s="23">
        <f t="shared" si="2"/>
        <v>1079</v>
      </c>
      <c r="J12" s="24">
        <v>525</v>
      </c>
      <c r="K12" s="25">
        <v>554</v>
      </c>
    </row>
    <row r="13" spans="2:11" ht="12.75" customHeight="1">
      <c r="B13" s="18">
        <v>5</v>
      </c>
      <c r="C13" s="23">
        <f t="shared" si="0"/>
        <v>402</v>
      </c>
      <c r="D13" s="24">
        <v>208</v>
      </c>
      <c r="E13" s="25">
        <v>194</v>
      </c>
      <c r="F13" s="23">
        <f t="shared" si="1"/>
        <v>224</v>
      </c>
      <c r="G13" s="24">
        <v>108</v>
      </c>
      <c r="H13" s="25">
        <v>116</v>
      </c>
      <c r="I13" s="23">
        <f t="shared" si="2"/>
        <v>1124</v>
      </c>
      <c r="J13" s="24">
        <v>550</v>
      </c>
      <c r="K13" s="25">
        <v>574</v>
      </c>
    </row>
    <row r="14" spans="2:11" ht="12.75" customHeight="1">
      <c r="B14" s="18">
        <v>6</v>
      </c>
      <c r="C14" s="23">
        <f t="shared" si="0"/>
        <v>386</v>
      </c>
      <c r="D14" s="24">
        <v>220</v>
      </c>
      <c r="E14" s="25">
        <v>166</v>
      </c>
      <c r="F14" s="23">
        <f t="shared" si="1"/>
        <v>213</v>
      </c>
      <c r="G14" s="24">
        <v>101</v>
      </c>
      <c r="H14" s="25">
        <v>112</v>
      </c>
      <c r="I14" s="23">
        <f t="shared" si="2"/>
        <v>1127</v>
      </c>
      <c r="J14" s="24">
        <v>595</v>
      </c>
      <c r="K14" s="25">
        <v>532</v>
      </c>
    </row>
    <row r="15" spans="2:11" ht="12.75" customHeight="1">
      <c r="B15" s="18">
        <v>7</v>
      </c>
      <c r="C15" s="23">
        <f t="shared" si="0"/>
        <v>406</v>
      </c>
      <c r="D15" s="24">
        <v>216</v>
      </c>
      <c r="E15" s="25">
        <v>190</v>
      </c>
      <c r="F15" s="23">
        <f t="shared" si="1"/>
        <v>233</v>
      </c>
      <c r="G15" s="24">
        <v>129</v>
      </c>
      <c r="H15" s="25">
        <v>104</v>
      </c>
      <c r="I15" s="23">
        <f t="shared" si="2"/>
        <v>1128</v>
      </c>
      <c r="J15" s="24">
        <v>578</v>
      </c>
      <c r="K15" s="25">
        <v>550</v>
      </c>
    </row>
    <row r="16" spans="2:11" ht="12.75" customHeight="1">
      <c r="B16" s="18">
        <v>8</v>
      </c>
      <c r="C16" s="23">
        <f t="shared" si="0"/>
        <v>435</v>
      </c>
      <c r="D16" s="24">
        <v>222</v>
      </c>
      <c r="E16" s="25">
        <v>213</v>
      </c>
      <c r="F16" s="23">
        <f t="shared" si="1"/>
        <v>242</v>
      </c>
      <c r="G16" s="24">
        <v>116</v>
      </c>
      <c r="H16" s="25">
        <v>126</v>
      </c>
      <c r="I16" s="23">
        <f t="shared" si="2"/>
        <v>1213</v>
      </c>
      <c r="J16" s="24">
        <v>607</v>
      </c>
      <c r="K16" s="25">
        <v>606</v>
      </c>
    </row>
    <row r="17" spans="2:11" ht="12.75" customHeight="1">
      <c r="B17" s="61">
        <v>9</v>
      </c>
      <c r="C17" s="27">
        <f t="shared" si="0"/>
        <v>391</v>
      </c>
      <c r="D17" s="28">
        <v>186</v>
      </c>
      <c r="E17" s="29">
        <v>205</v>
      </c>
      <c r="F17" s="27">
        <f t="shared" si="1"/>
        <v>255</v>
      </c>
      <c r="G17" s="28">
        <v>142</v>
      </c>
      <c r="H17" s="29">
        <v>113</v>
      </c>
      <c r="I17" s="27">
        <f t="shared" si="2"/>
        <v>1162</v>
      </c>
      <c r="J17" s="28">
        <v>596</v>
      </c>
      <c r="K17" s="29">
        <v>566</v>
      </c>
    </row>
    <row r="18" spans="2:11" ht="12.75" customHeight="1">
      <c r="B18" s="18">
        <v>10</v>
      </c>
      <c r="C18" s="23">
        <f t="shared" si="0"/>
        <v>428</v>
      </c>
      <c r="D18" s="24">
        <v>230</v>
      </c>
      <c r="E18" s="25">
        <v>198</v>
      </c>
      <c r="F18" s="23">
        <f t="shared" si="1"/>
        <v>250</v>
      </c>
      <c r="G18" s="24">
        <v>121</v>
      </c>
      <c r="H18" s="25">
        <v>129</v>
      </c>
      <c r="I18" s="23">
        <f t="shared" si="2"/>
        <v>1270</v>
      </c>
      <c r="J18" s="24">
        <v>658</v>
      </c>
      <c r="K18" s="25">
        <v>612</v>
      </c>
    </row>
    <row r="19" spans="2:11" ht="12.75" customHeight="1">
      <c r="B19" s="18">
        <v>11</v>
      </c>
      <c r="C19" s="23">
        <f t="shared" si="0"/>
        <v>429</v>
      </c>
      <c r="D19" s="24">
        <v>213</v>
      </c>
      <c r="E19" s="25">
        <v>216</v>
      </c>
      <c r="F19" s="23">
        <f t="shared" si="1"/>
        <v>261</v>
      </c>
      <c r="G19" s="24">
        <v>127</v>
      </c>
      <c r="H19" s="25">
        <v>134</v>
      </c>
      <c r="I19" s="23">
        <f t="shared" si="2"/>
        <v>1261</v>
      </c>
      <c r="J19" s="24">
        <v>642</v>
      </c>
      <c r="K19" s="25">
        <v>619</v>
      </c>
    </row>
    <row r="20" spans="2:11" ht="12.75" customHeight="1">
      <c r="B20" s="18">
        <v>12</v>
      </c>
      <c r="C20" s="23">
        <f t="shared" si="0"/>
        <v>465</v>
      </c>
      <c r="D20" s="24">
        <v>234</v>
      </c>
      <c r="E20" s="25">
        <v>231</v>
      </c>
      <c r="F20" s="23">
        <f t="shared" si="1"/>
        <v>250</v>
      </c>
      <c r="G20" s="24">
        <v>139</v>
      </c>
      <c r="H20" s="25">
        <v>111</v>
      </c>
      <c r="I20" s="23">
        <f t="shared" si="2"/>
        <v>1287</v>
      </c>
      <c r="J20" s="24">
        <v>641</v>
      </c>
      <c r="K20" s="25">
        <v>646</v>
      </c>
    </row>
    <row r="21" spans="2:11" ht="12.75" customHeight="1">
      <c r="B21" s="18">
        <v>13</v>
      </c>
      <c r="C21" s="23">
        <f t="shared" si="0"/>
        <v>432</v>
      </c>
      <c r="D21" s="24">
        <v>233</v>
      </c>
      <c r="E21" s="25">
        <v>199</v>
      </c>
      <c r="F21" s="23">
        <f t="shared" si="1"/>
        <v>275</v>
      </c>
      <c r="G21" s="24">
        <v>139</v>
      </c>
      <c r="H21" s="25">
        <v>136</v>
      </c>
      <c r="I21" s="23">
        <f t="shared" si="2"/>
        <v>1268</v>
      </c>
      <c r="J21" s="24">
        <v>654</v>
      </c>
      <c r="K21" s="25">
        <v>614</v>
      </c>
    </row>
    <row r="22" spans="2:11" ht="12.75" customHeight="1">
      <c r="B22" s="18">
        <v>14</v>
      </c>
      <c r="C22" s="23">
        <f t="shared" si="0"/>
        <v>448</v>
      </c>
      <c r="D22" s="24">
        <v>255</v>
      </c>
      <c r="E22" s="25">
        <v>193</v>
      </c>
      <c r="F22" s="23">
        <f t="shared" si="1"/>
        <v>277</v>
      </c>
      <c r="G22" s="24">
        <v>140</v>
      </c>
      <c r="H22" s="25">
        <v>137</v>
      </c>
      <c r="I22" s="23">
        <f t="shared" si="2"/>
        <v>1195</v>
      </c>
      <c r="J22" s="24">
        <v>595</v>
      </c>
      <c r="K22" s="25">
        <v>600</v>
      </c>
    </row>
    <row r="23" spans="2:11" ht="12.75" customHeight="1">
      <c r="B23" s="18">
        <v>15</v>
      </c>
      <c r="C23" s="23">
        <f t="shared" si="0"/>
        <v>572</v>
      </c>
      <c r="D23" s="24">
        <v>300</v>
      </c>
      <c r="E23" s="25">
        <v>272</v>
      </c>
      <c r="F23" s="23">
        <f t="shared" si="1"/>
        <v>262</v>
      </c>
      <c r="G23" s="24">
        <v>130</v>
      </c>
      <c r="H23" s="25">
        <v>132</v>
      </c>
      <c r="I23" s="23">
        <f t="shared" si="2"/>
        <v>1319</v>
      </c>
      <c r="J23" s="24">
        <v>711</v>
      </c>
      <c r="K23" s="25">
        <v>608</v>
      </c>
    </row>
    <row r="24" spans="2:11" ht="12.75" customHeight="1">
      <c r="B24" s="18">
        <v>16</v>
      </c>
      <c r="C24" s="23">
        <f t="shared" si="0"/>
        <v>492</v>
      </c>
      <c r="D24" s="24">
        <v>264</v>
      </c>
      <c r="E24" s="25">
        <v>228</v>
      </c>
      <c r="F24" s="23">
        <f t="shared" si="1"/>
        <v>253</v>
      </c>
      <c r="G24" s="24">
        <v>127</v>
      </c>
      <c r="H24" s="25">
        <v>126</v>
      </c>
      <c r="I24" s="23">
        <f t="shared" si="2"/>
        <v>1245</v>
      </c>
      <c r="J24" s="24">
        <v>685</v>
      </c>
      <c r="K24" s="25">
        <v>560</v>
      </c>
    </row>
    <row r="25" spans="2:11" ht="12.75" customHeight="1">
      <c r="B25" s="18">
        <v>17</v>
      </c>
      <c r="C25" s="23">
        <f t="shared" si="0"/>
        <v>549</v>
      </c>
      <c r="D25" s="24">
        <v>296</v>
      </c>
      <c r="E25" s="25">
        <v>253</v>
      </c>
      <c r="F25" s="23">
        <f t="shared" si="1"/>
        <v>286</v>
      </c>
      <c r="G25" s="24">
        <v>154</v>
      </c>
      <c r="H25" s="25">
        <v>132</v>
      </c>
      <c r="I25" s="23">
        <f t="shared" si="2"/>
        <v>1296</v>
      </c>
      <c r="J25" s="24">
        <v>706</v>
      </c>
      <c r="K25" s="25">
        <v>590</v>
      </c>
    </row>
    <row r="26" spans="2:11" ht="12.75" customHeight="1">
      <c r="B26" s="18">
        <v>18</v>
      </c>
      <c r="C26" s="23">
        <f t="shared" si="0"/>
        <v>449</v>
      </c>
      <c r="D26" s="24">
        <v>223</v>
      </c>
      <c r="E26" s="25">
        <v>226</v>
      </c>
      <c r="F26" s="23">
        <f t="shared" si="1"/>
        <v>217</v>
      </c>
      <c r="G26" s="24">
        <v>95</v>
      </c>
      <c r="H26" s="25">
        <v>122</v>
      </c>
      <c r="I26" s="23">
        <f t="shared" si="2"/>
        <v>1251</v>
      </c>
      <c r="J26" s="24">
        <v>689</v>
      </c>
      <c r="K26" s="25">
        <v>562</v>
      </c>
    </row>
    <row r="27" spans="2:11" ht="12.75" customHeight="1">
      <c r="B27" s="61">
        <v>19</v>
      </c>
      <c r="C27" s="27">
        <f t="shared" si="0"/>
        <v>368</v>
      </c>
      <c r="D27" s="28">
        <v>199</v>
      </c>
      <c r="E27" s="29">
        <v>169</v>
      </c>
      <c r="F27" s="27">
        <f t="shared" si="1"/>
        <v>185</v>
      </c>
      <c r="G27" s="28">
        <v>84</v>
      </c>
      <c r="H27" s="29">
        <v>101</v>
      </c>
      <c r="I27" s="27">
        <f t="shared" si="2"/>
        <v>1261</v>
      </c>
      <c r="J27" s="28">
        <v>731</v>
      </c>
      <c r="K27" s="29">
        <v>530</v>
      </c>
    </row>
    <row r="28" spans="2:11" ht="12.75" customHeight="1">
      <c r="B28" s="18">
        <v>20</v>
      </c>
      <c r="C28" s="23">
        <f t="shared" si="0"/>
        <v>355</v>
      </c>
      <c r="D28" s="24">
        <v>191</v>
      </c>
      <c r="E28" s="25">
        <v>164</v>
      </c>
      <c r="F28" s="23">
        <f t="shared" si="1"/>
        <v>176</v>
      </c>
      <c r="G28" s="24">
        <v>86</v>
      </c>
      <c r="H28" s="25">
        <v>90</v>
      </c>
      <c r="I28" s="23">
        <f t="shared" si="2"/>
        <v>1147</v>
      </c>
      <c r="J28" s="24">
        <v>598</v>
      </c>
      <c r="K28" s="25">
        <v>549</v>
      </c>
    </row>
    <row r="29" spans="2:11" ht="12.75" customHeight="1">
      <c r="B29" s="18">
        <v>21</v>
      </c>
      <c r="C29" s="23">
        <f t="shared" si="0"/>
        <v>359</v>
      </c>
      <c r="D29" s="24">
        <v>172</v>
      </c>
      <c r="E29" s="25">
        <v>187</v>
      </c>
      <c r="F29" s="23">
        <f t="shared" si="1"/>
        <v>167</v>
      </c>
      <c r="G29" s="24">
        <v>68</v>
      </c>
      <c r="H29" s="25">
        <v>99</v>
      </c>
      <c r="I29" s="23">
        <f t="shared" si="2"/>
        <v>1128</v>
      </c>
      <c r="J29" s="24">
        <v>608</v>
      </c>
      <c r="K29" s="25">
        <v>520</v>
      </c>
    </row>
    <row r="30" spans="2:11" ht="12.75" customHeight="1">
      <c r="B30" s="18">
        <v>22</v>
      </c>
      <c r="C30" s="23">
        <f t="shared" si="0"/>
        <v>297</v>
      </c>
      <c r="D30" s="24">
        <v>133</v>
      </c>
      <c r="E30" s="25">
        <v>164</v>
      </c>
      <c r="F30" s="23">
        <f t="shared" si="1"/>
        <v>144</v>
      </c>
      <c r="G30" s="24">
        <v>63</v>
      </c>
      <c r="H30" s="25">
        <v>81</v>
      </c>
      <c r="I30" s="23">
        <f t="shared" si="2"/>
        <v>1010</v>
      </c>
      <c r="J30" s="24">
        <v>510</v>
      </c>
      <c r="K30" s="25">
        <v>500</v>
      </c>
    </row>
    <row r="31" spans="2:11" ht="12.75" customHeight="1">
      <c r="B31" s="18">
        <v>23</v>
      </c>
      <c r="C31" s="23">
        <f t="shared" si="0"/>
        <v>297</v>
      </c>
      <c r="D31" s="24">
        <v>140</v>
      </c>
      <c r="E31" s="25">
        <v>157</v>
      </c>
      <c r="F31" s="23">
        <f t="shared" si="1"/>
        <v>104</v>
      </c>
      <c r="G31" s="24">
        <v>51</v>
      </c>
      <c r="H31" s="25">
        <v>53</v>
      </c>
      <c r="I31" s="23">
        <f t="shared" si="2"/>
        <v>1025</v>
      </c>
      <c r="J31" s="24">
        <v>533</v>
      </c>
      <c r="K31" s="25">
        <v>492</v>
      </c>
    </row>
    <row r="32" spans="2:11" ht="12.75" customHeight="1">
      <c r="B32" s="18">
        <v>24</v>
      </c>
      <c r="C32" s="23">
        <f t="shared" si="0"/>
        <v>230</v>
      </c>
      <c r="D32" s="24">
        <v>113</v>
      </c>
      <c r="E32" s="25">
        <v>117</v>
      </c>
      <c r="F32" s="23">
        <f t="shared" si="1"/>
        <v>117</v>
      </c>
      <c r="G32" s="24">
        <v>60</v>
      </c>
      <c r="H32" s="25">
        <v>57</v>
      </c>
      <c r="I32" s="23">
        <f t="shared" si="2"/>
        <v>900</v>
      </c>
      <c r="J32" s="24">
        <v>453</v>
      </c>
      <c r="K32" s="25">
        <v>447</v>
      </c>
    </row>
    <row r="33" spans="2:11" ht="12.75" customHeight="1">
      <c r="B33" s="18">
        <v>25</v>
      </c>
      <c r="C33" s="23">
        <f t="shared" si="0"/>
        <v>220</v>
      </c>
      <c r="D33" s="24">
        <v>103</v>
      </c>
      <c r="E33" s="25">
        <v>117</v>
      </c>
      <c r="F33" s="23">
        <f t="shared" si="1"/>
        <v>103</v>
      </c>
      <c r="G33" s="24">
        <v>54</v>
      </c>
      <c r="H33" s="25">
        <v>49</v>
      </c>
      <c r="I33" s="23">
        <f t="shared" si="2"/>
        <v>981</v>
      </c>
      <c r="J33" s="24">
        <v>479</v>
      </c>
      <c r="K33" s="25">
        <v>502</v>
      </c>
    </row>
    <row r="34" spans="2:11" ht="12.75" customHeight="1">
      <c r="B34" s="18">
        <v>26</v>
      </c>
      <c r="C34" s="23">
        <f t="shared" si="0"/>
        <v>261</v>
      </c>
      <c r="D34" s="24">
        <v>105</v>
      </c>
      <c r="E34" s="25">
        <v>156</v>
      </c>
      <c r="F34" s="23">
        <f t="shared" si="1"/>
        <v>157</v>
      </c>
      <c r="G34" s="24">
        <v>65</v>
      </c>
      <c r="H34" s="25">
        <v>92</v>
      </c>
      <c r="I34" s="23">
        <f t="shared" si="2"/>
        <v>1002</v>
      </c>
      <c r="J34" s="24">
        <v>528</v>
      </c>
      <c r="K34" s="25">
        <v>474</v>
      </c>
    </row>
    <row r="35" spans="2:11" ht="12.75" customHeight="1">
      <c r="B35" s="18">
        <v>27</v>
      </c>
      <c r="C35" s="23">
        <f t="shared" si="0"/>
        <v>292</v>
      </c>
      <c r="D35" s="24">
        <v>151</v>
      </c>
      <c r="E35" s="25">
        <v>141</v>
      </c>
      <c r="F35" s="23">
        <f t="shared" si="1"/>
        <v>175</v>
      </c>
      <c r="G35" s="24">
        <v>80</v>
      </c>
      <c r="H35" s="25">
        <v>95</v>
      </c>
      <c r="I35" s="23">
        <f t="shared" si="2"/>
        <v>1068</v>
      </c>
      <c r="J35" s="24">
        <v>561</v>
      </c>
      <c r="K35" s="25">
        <v>507</v>
      </c>
    </row>
    <row r="36" spans="2:11" ht="12.75" customHeight="1">
      <c r="B36" s="18">
        <v>28</v>
      </c>
      <c r="C36" s="23">
        <f t="shared" si="0"/>
        <v>270</v>
      </c>
      <c r="D36" s="24">
        <v>147</v>
      </c>
      <c r="E36" s="25">
        <v>123</v>
      </c>
      <c r="F36" s="23">
        <f t="shared" si="1"/>
        <v>183</v>
      </c>
      <c r="G36" s="24">
        <v>91</v>
      </c>
      <c r="H36" s="25">
        <v>92</v>
      </c>
      <c r="I36" s="23">
        <f t="shared" si="2"/>
        <v>981</v>
      </c>
      <c r="J36" s="24">
        <v>485</v>
      </c>
      <c r="K36" s="25">
        <v>496</v>
      </c>
    </row>
    <row r="37" spans="2:11" ht="12.75" customHeight="1">
      <c r="B37" s="61">
        <v>29</v>
      </c>
      <c r="C37" s="27">
        <f t="shared" si="0"/>
        <v>291</v>
      </c>
      <c r="D37" s="28">
        <v>147</v>
      </c>
      <c r="E37" s="29">
        <v>144</v>
      </c>
      <c r="F37" s="27">
        <f t="shared" si="1"/>
        <v>136</v>
      </c>
      <c r="G37" s="28">
        <v>67</v>
      </c>
      <c r="H37" s="29">
        <v>69</v>
      </c>
      <c r="I37" s="27">
        <f t="shared" si="2"/>
        <v>1013</v>
      </c>
      <c r="J37" s="28">
        <v>511</v>
      </c>
      <c r="K37" s="29">
        <v>502</v>
      </c>
    </row>
    <row r="38" spans="2:11" ht="12.75" customHeight="1">
      <c r="B38" s="18">
        <v>30</v>
      </c>
      <c r="C38" s="23">
        <f t="shared" si="0"/>
        <v>294</v>
      </c>
      <c r="D38" s="24">
        <v>145</v>
      </c>
      <c r="E38" s="25">
        <v>149</v>
      </c>
      <c r="F38" s="23">
        <f t="shared" si="1"/>
        <v>170</v>
      </c>
      <c r="G38" s="24">
        <v>83</v>
      </c>
      <c r="H38" s="25">
        <v>87</v>
      </c>
      <c r="I38" s="23">
        <f t="shared" si="2"/>
        <v>1088</v>
      </c>
      <c r="J38" s="24">
        <v>539</v>
      </c>
      <c r="K38" s="25">
        <v>549</v>
      </c>
    </row>
    <row r="39" spans="2:11" ht="12.75" customHeight="1">
      <c r="B39" s="18">
        <v>31</v>
      </c>
      <c r="C39" s="23">
        <f t="shared" si="0"/>
        <v>326</v>
      </c>
      <c r="D39" s="24">
        <v>161</v>
      </c>
      <c r="E39" s="25">
        <v>165</v>
      </c>
      <c r="F39" s="23">
        <f t="shared" si="1"/>
        <v>212</v>
      </c>
      <c r="G39" s="24">
        <v>102</v>
      </c>
      <c r="H39" s="25">
        <v>110</v>
      </c>
      <c r="I39" s="23">
        <f t="shared" si="2"/>
        <v>1091</v>
      </c>
      <c r="J39" s="24">
        <v>538</v>
      </c>
      <c r="K39" s="25">
        <v>553</v>
      </c>
    </row>
    <row r="40" spans="2:11" ht="12.75" customHeight="1">
      <c r="B40" s="18">
        <v>32</v>
      </c>
      <c r="C40" s="23">
        <f t="shared" si="0"/>
        <v>319</v>
      </c>
      <c r="D40" s="24">
        <v>162</v>
      </c>
      <c r="E40" s="25">
        <v>157</v>
      </c>
      <c r="F40" s="23">
        <f t="shared" si="1"/>
        <v>191</v>
      </c>
      <c r="G40" s="24">
        <v>98</v>
      </c>
      <c r="H40" s="25">
        <v>93</v>
      </c>
      <c r="I40" s="23">
        <f t="shared" si="2"/>
        <v>1094</v>
      </c>
      <c r="J40" s="24">
        <v>546</v>
      </c>
      <c r="K40" s="25">
        <v>548</v>
      </c>
    </row>
    <row r="41" spans="2:11" ht="12.75" customHeight="1">
      <c r="B41" s="18">
        <v>33</v>
      </c>
      <c r="C41" s="23">
        <f t="shared" si="0"/>
        <v>375</v>
      </c>
      <c r="D41" s="24">
        <v>173</v>
      </c>
      <c r="E41" s="25">
        <v>202</v>
      </c>
      <c r="F41" s="23">
        <f t="shared" si="1"/>
        <v>235</v>
      </c>
      <c r="G41" s="24">
        <v>113</v>
      </c>
      <c r="H41" s="25">
        <v>122</v>
      </c>
      <c r="I41" s="23">
        <f t="shared" si="2"/>
        <v>1190</v>
      </c>
      <c r="J41" s="24">
        <v>584</v>
      </c>
      <c r="K41" s="25">
        <v>606</v>
      </c>
    </row>
    <row r="42" spans="2:11" ht="12.75" customHeight="1">
      <c r="B42" s="18">
        <v>34</v>
      </c>
      <c r="C42" s="23">
        <f t="shared" si="0"/>
        <v>405</v>
      </c>
      <c r="D42" s="24">
        <v>198</v>
      </c>
      <c r="E42" s="25">
        <v>207</v>
      </c>
      <c r="F42" s="23">
        <f t="shared" si="1"/>
        <v>244</v>
      </c>
      <c r="G42" s="24">
        <v>110</v>
      </c>
      <c r="H42" s="25">
        <v>134</v>
      </c>
      <c r="I42" s="23">
        <f t="shared" si="2"/>
        <v>1251</v>
      </c>
      <c r="J42" s="24">
        <v>625</v>
      </c>
      <c r="K42" s="25">
        <v>626</v>
      </c>
    </row>
    <row r="43" spans="2:11" ht="12.75" customHeight="1">
      <c r="B43" s="18">
        <v>35</v>
      </c>
      <c r="C43" s="23">
        <f t="shared" si="0"/>
        <v>447</v>
      </c>
      <c r="D43" s="24">
        <v>201</v>
      </c>
      <c r="E43" s="25">
        <v>246</v>
      </c>
      <c r="F43" s="23">
        <f t="shared" si="1"/>
        <v>240</v>
      </c>
      <c r="G43" s="24">
        <v>122</v>
      </c>
      <c r="H43" s="25">
        <v>118</v>
      </c>
      <c r="I43" s="23">
        <f t="shared" si="2"/>
        <v>1225</v>
      </c>
      <c r="J43" s="24">
        <v>602</v>
      </c>
      <c r="K43" s="25">
        <v>623</v>
      </c>
    </row>
    <row r="44" spans="2:11" ht="12.75" customHeight="1">
      <c r="B44" s="18">
        <v>36</v>
      </c>
      <c r="C44" s="23">
        <f t="shared" si="0"/>
        <v>434</v>
      </c>
      <c r="D44" s="24">
        <v>222</v>
      </c>
      <c r="E44" s="25">
        <v>212</v>
      </c>
      <c r="F44" s="23">
        <f t="shared" si="1"/>
        <v>259</v>
      </c>
      <c r="G44" s="24">
        <v>134</v>
      </c>
      <c r="H44" s="25">
        <v>125</v>
      </c>
      <c r="I44" s="23">
        <f t="shared" si="2"/>
        <v>1400</v>
      </c>
      <c r="J44" s="24">
        <v>685</v>
      </c>
      <c r="K44" s="25">
        <v>715</v>
      </c>
    </row>
    <row r="45" spans="2:11" ht="12.75" customHeight="1">
      <c r="B45" s="18">
        <v>37</v>
      </c>
      <c r="C45" s="23">
        <f t="shared" si="0"/>
        <v>398</v>
      </c>
      <c r="D45" s="24">
        <v>207</v>
      </c>
      <c r="E45" s="25">
        <v>191</v>
      </c>
      <c r="F45" s="23">
        <f t="shared" si="1"/>
        <v>285</v>
      </c>
      <c r="G45" s="24">
        <v>147</v>
      </c>
      <c r="H45" s="25">
        <v>138</v>
      </c>
      <c r="I45" s="23">
        <f t="shared" si="2"/>
        <v>1347</v>
      </c>
      <c r="J45" s="24">
        <v>672</v>
      </c>
      <c r="K45" s="25">
        <v>675</v>
      </c>
    </row>
    <row r="46" spans="2:11" ht="12.75" customHeight="1">
      <c r="B46" s="18">
        <v>38</v>
      </c>
      <c r="C46" s="23">
        <f t="shared" si="0"/>
        <v>522</v>
      </c>
      <c r="D46" s="24">
        <v>236</v>
      </c>
      <c r="E46" s="25">
        <v>286</v>
      </c>
      <c r="F46" s="23">
        <f t="shared" si="1"/>
        <v>325</v>
      </c>
      <c r="G46" s="24">
        <v>166</v>
      </c>
      <c r="H46" s="25">
        <v>159</v>
      </c>
      <c r="I46" s="23">
        <f t="shared" si="2"/>
        <v>1428</v>
      </c>
      <c r="J46" s="24">
        <v>679</v>
      </c>
      <c r="K46" s="25">
        <v>749</v>
      </c>
    </row>
    <row r="47" spans="2:11" ht="12.75" customHeight="1">
      <c r="B47" s="61">
        <v>39</v>
      </c>
      <c r="C47" s="27">
        <f t="shared" si="0"/>
        <v>492</v>
      </c>
      <c r="D47" s="28">
        <v>243</v>
      </c>
      <c r="E47" s="29">
        <v>249</v>
      </c>
      <c r="F47" s="27">
        <f t="shared" si="1"/>
        <v>352</v>
      </c>
      <c r="G47" s="28">
        <v>175</v>
      </c>
      <c r="H47" s="29">
        <v>177</v>
      </c>
      <c r="I47" s="27">
        <f t="shared" si="2"/>
        <v>1429</v>
      </c>
      <c r="J47" s="28">
        <v>704</v>
      </c>
      <c r="K47" s="29">
        <v>725</v>
      </c>
    </row>
    <row r="48" spans="2:11" ht="12.75" customHeight="1">
      <c r="B48" s="18">
        <v>40</v>
      </c>
      <c r="C48" s="23">
        <f t="shared" si="0"/>
        <v>463</v>
      </c>
      <c r="D48" s="24">
        <v>216</v>
      </c>
      <c r="E48" s="25">
        <v>247</v>
      </c>
      <c r="F48" s="23">
        <f t="shared" si="1"/>
        <v>302</v>
      </c>
      <c r="G48" s="24">
        <v>143</v>
      </c>
      <c r="H48" s="25">
        <v>159</v>
      </c>
      <c r="I48" s="23">
        <f t="shared" si="2"/>
        <v>1448</v>
      </c>
      <c r="J48" s="24">
        <v>724</v>
      </c>
      <c r="K48" s="25">
        <v>724</v>
      </c>
    </row>
    <row r="49" spans="2:11" ht="12.75" customHeight="1">
      <c r="B49" s="18">
        <v>41</v>
      </c>
      <c r="C49" s="23">
        <f t="shared" si="0"/>
        <v>509</v>
      </c>
      <c r="D49" s="24">
        <v>222</v>
      </c>
      <c r="E49" s="25">
        <v>287</v>
      </c>
      <c r="F49" s="23">
        <f t="shared" si="1"/>
        <v>328</v>
      </c>
      <c r="G49" s="24">
        <v>155</v>
      </c>
      <c r="H49" s="25">
        <v>173</v>
      </c>
      <c r="I49" s="23">
        <f t="shared" si="2"/>
        <v>1473</v>
      </c>
      <c r="J49" s="24">
        <v>715</v>
      </c>
      <c r="K49" s="25">
        <v>758</v>
      </c>
    </row>
    <row r="50" spans="2:11" ht="12.75" customHeight="1">
      <c r="B50" s="18">
        <v>42</v>
      </c>
      <c r="C50" s="23">
        <f t="shared" si="0"/>
        <v>513</v>
      </c>
      <c r="D50" s="24">
        <v>227</v>
      </c>
      <c r="E50" s="25">
        <v>286</v>
      </c>
      <c r="F50" s="23">
        <f t="shared" si="1"/>
        <v>329</v>
      </c>
      <c r="G50" s="24">
        <v>167</v>
      </c>
      <c r="H50" s="25">
        <v>162</v>
      </c>
      <c r="I50" s="23">
        <f t="shared" si="2"/>
        <v>1527</v>
      </c>
      <c r="J50" s="24">
        <v>714</v>
      </c>
      <c r="K50" s="25">
        <v>813</v>
      </c>
    </row>
    <row r="51" spans="2:11" ht="12.75" customHeight="1">
      <c r="B51" s="18">
        <v>43</v>
      </c>
      <c r="C51" s="23">
        <f t="shared" si="0"/>
        <v>503</v>
      </c>
      <c r="D51" s="24">
        <v>239</v>
      </c>
      <c r="E51" s="25">
        <v>264</v>
      </c>
      <c r="F51" s="23">
        <f t="shared" si="1"/>
        <v>320</v>
      </c>
      <c r="G51" s="24">
        <v>166</v>
      </c>
      <c r="H51" s="25">
        <v>154</v>
      </c>
      <c r="I51" s="23">
        <f t="shared" si="2"/>
        <v>1522</v>
      </c>
      <c r="J51" s="24">
        <v>767</v>
      </c>
      <c r="K51" s="25">
        <v>755</v>
      </c>
    </row>
    <row r="52" spans="2:11" ht="12.75" customHeight="1">
      <c r="B52" s="18">
        <v>44</v>
      </c>
      <c r="C52" s="23">
        <f t="shared" si="0"/>
        <v>523</v>
      </c>
      <c r="D52" s="24">
        <v>254</v>
      </c>
      <c r="E52" s="25">
        <v>269</v>
      </c>
      <c r="F52" s="23">
        <f t="shared" si="1"/>
        <v>317</v>
      </c>
      <c r="G52" s="24">
        <v>159</v>
      </c>
      <c r="H52" s="25">
        <v>158</v>
      </c>
      <c r="I52" s="23">
        <f t="shared" si="2"/>
        <v>1541</v>
      </c>
      <c r="J52" s="24">
        <v>719</v>
      </c>
      <c r="K52" s="25">
        <v>822</v>
      </c>
    </row>
    <row r="53" spans="2:11" ht="12.75" customHeight="1">
      <c r="B53" s="18">
        <v>45</v>
      </c>
      <c r="C53" s="23">
        <f t="shared" si="0"/>
        <v>578</v>
      </c>
      <c r="D53" s="24">
        <v>297</v>
      </c>
      <c r="E53" s="25">
        <v>281</v>
      </c>
      <c r="F53" s="23">
        <f t="shared" si="1"/>
        <v>351</v>
      </c>
      <c r="G53" s="24">
        <v>182</v>
      </c>
      <c r="H53" s="25">
        <v>169</v>
      </c>
      <c r="I53" s="23">
        <f t="shared" si="2"/>
        <v>1585</v>
      </c>
      <c r="J53" s="24">
        <v>762</v>
      </c>
      <c r="K53" s="25">
        <v>823</v>
      </c>
    </row>
    <row r="54" spans="2:11" ht="12.75" customHeight="1">
      <c r="B54" s="18">
        <v>46</v>
      </c>
      <c r="C54" s="23">
        <f t="shared" si="0"/>
        <v>549</v>
      </c>
      <c r="D54" s="24">
        <v>260</v>
      </c>
      <c r="E54" s="25">
        <v>289</v>
      </c>
      <c r="F54" s="23">
        <f t="shared" si="1"/>
        <v>308</v>
      </c>
      <c r="G54" s="24">
        <v>151</v>
      </c>
      <c r="H54" s="25">
        <v>157</v>
      </c>
      <c r="I54" s="23">
        <f t="shared" si="2"/>
        <v>1633</v>
      </c>
      <c r="J54" s="24">
        <v>813</v>
      </c>
      <c r="K54" s="25">
        <v>820</v>
      </c>
    </row>
    <row r="55" spans="2:11" ht="12.75" customHeight="1">
      <c r="B55" s="18">
        <v>47</v>
      </c>
      <c r="C55" s="23">
        <f t="shared" si="0"/>
        <v>516</v>
      </c>
      <c r="D55" s="24">
        <v>244</v>
      </c>
      <c r="E55" s="25">
        <v>272</v>
      </c>
      <c r="F55" s="23">
        <f t="shared" si="1"/>
        <v>314</v>
      </c>
      <c r="G55" s="24">
        <v>167</v>
      </c>
      <c r="H55" s="25">
        <v>147</v>
      </c>
      <c r="I55" s="23">
        <f t="shared" si="2"/>
        <v>1550</v>
      </c>
      <c r="J55" s="24">
        <v>766</v>
      </c>
      <c r="K55" s="25">
        <v>784</v>
      </c>
    </row>
    <row r="56" spans="2:11" ht="12.75" customHeight="1">
      <c r="B56" s="18">
        <v>48</v>
      </c>
      <c r="C56" s="23">
        <f t="shared" si="0"/>
        <v>579</v>
      </c>
      <c r="D56" s="24">
        <v>274</v>
      </c>
      <c r="E56" s="25">
        <v>305</v>
      </c>
      <c r="F56" s="23">
        <f t="shared" si="1"/>
        <v>281</v>
      </c>
      <c r="G56" s="24">
        <v>144</v>
      </c>
      <c r="H56" s="25">
        <v>137</v>
      </c>
      <c r="I56" s="23">
        <f t="shared" si="2"/>
        <v>1586</v>
      </c>
      <c r="J56" s="24">
        <v>746</v>
      </c>
      <c r="K56" s="25">
        <v>840</v>
      </c>
    </row>
    <row r="57" spans="2:11" ht="12.75" customHeight="1">
      <c r="B57" s="61">
        <v>49</v>
      </c>
      <c r="C57" s="27">
        <f t="shared" si="0"/>
        <v>531</v>
      </c>
      <c r="D57" s="28">
        <v>259</v>
      </c>
      <c r="E57" s="29">
        <v>272</v>
      </c>
      <c r="F57" s="27">
        <f t="shared" si="1"/>
        <v>346</v>
      </c>
      <c r="G57" s="28">
        <v>155</v>
      </c>
      <c r="H57" s="29">
        <v>191</v>
      </c>
      <c r="I57" s="27">
        <f t="shared" si="2"/>
        <v>1614</v>
      </c>
      <c r="J57" s="28">
        <v>780</v>
      </c>
      <c r="K57" s="29">
        <v>834</v>
      </c>
    </row>
    <row r="58" spans="2:11" ht="12.75" customHeight="1">
      <c r="B58" s="18">
        <v>50</v>
      </c>
      <c r="C58" s="23">
        <f t="shared" si="0"/>
        <v>516</v>
      </c>
      <c r="D58" s="24">
        <v>248</v>
      </c>
      <c r="E58" s="25">
        <v>268</v>
      </c>
      <c r="F58" s="23">
        <f t="shared" si="1"/>
        <v>296</v>
      </c>
      <c r="G58" s="24">
        <v>143</v>
      </c>
      <c r="H58" s="25">
        <v>153</v>
      </c>
      <c r="I58" s="23">
        <f t="shared" si="2"/>
        <v>1639</v>
      </c>
      <c r="J58" s="24">
        <v>815</v>
      </c>
      <c r="K58" s="25">
        <v>824</v>
      </c>
    </row>
    <row r="59" spans="2:11" ht="12.75" customHeight="1">
      <c r="B59" s="18">
        <v>51</v>
      </c>
      <c r="C59" s="23">
        <f t="shared" si="0"/>
        <v>554</v>
      </c>
      <c r="D59" s="24">
        <v>264</v>
      </c>
      <c r="E59" s="25">
        <v>290</v>
      </c>
      <c r="F59" s="23">
        <f t="shared" si="1"/>
        <v>316</v>
      </c>
      <c r="G59" s="24">
        <v>162</v>
      </c>
      <c r="H59" s="25">
        <v>154</v>
      </c>
      <c r="I59" s="23">
        <f t="shared" si="2"/>
        <v>1584</v>
      </c>
      <c r="J59" s="24">
        <v>775</v>
      </c>
      <c r="K59" s="25">
        <v>809</v>
      </c>
    </row>
    <row r="60" spans="2:11" ht="12.75" customHeight="1">
      <c r="B60" s="18">
        <v>52</v>
      </c>
      <c r="C60" s="23">
        <f t="shared" si="0"/>
        <v>515</v>
      </c>
      <c r="D60" s="24">
        <v>226</v>
      </c>
      <c r="E60" s="25">
        <v>289</v>
      </c>
      <c r="F60" s="23">
        <f t="shared" si="1"/>
        <v>333</v>
      </c>
      <c r="G60" s="24">
        <v>165</v>
      </c>
      <c r="H60" s="25">
        <v>168</v>
      </c>
      <c r="I60" s="23">
        <f t="shared" si="2"/>
        <v>1541</v>
      </c>
      <c r="J60" s="24">
        <v>761</v>
      </c>
      <c r="K60" s="25">
        <v>780</v>
      </c>
    </row>
    <row r="61" spans="2:11" ht="12.75" customHeight="1">
      <c r="B61" s="18">
        <v>53</v>
      </c>
      <c r="C61" s="23">
        <f t="shared" si="0"/>
        <v>532</v>
      </c>
      <c r="D61" s="24">
        <v>246</v>
      </c>
      <c r="E61" s="25">
        <v>286</v>
      </c>
      <c r="F61" s="23">
        <f t="shared" si="1"/>
        <v>344</v>
      </c>
      <c r="G61" s="24">
        <v>178</v>
      </c>
      <c r="H61" s="25">
        <v>166</v>
      </c>
      <c r="I61" s="23">
        <f t="shared" si="2"/>
        <v>1527</v>
      </c>
      <c r="J61" s="24">
        <v>703</v>
      </c>
      <c r="K61" s="25">
        <v>824</v>
      </c>
    </row>
    <row r="62" spans="2:11" ht="12.75" customHeight="1">
      <c r="B62" s="18">
        <v>54</v>
      </c>
      <c r="C62" s="23">
        <f t="shared" si="0"/>
        <v>538</v>
      </c>
      <c r="D62" s="24">
        <v>236</v>
      </c>
      <c r="E62" s="25">
        <v>302</v>
      </c>
      <c r="F62" s="23">
        <f t="shared" si="1"/>
        <v>317</v>
      </c>
      <c r="G62" s="24">
        <v>160</v>
      </c>
      <c r="H62" s="25">
        <v>157</v>
      </c>
      <c r="I62" s="23">
        <f t="shared" si="2"/>
        <v>1549</v>
      </c>
      <c r="J62" s="24">
        <v>741</v>
      </c>
      <c r="K62" s="25">
        <v>808</v>
      </c>
    </row>
    <row r="63" spans="2:11" ht="12.75" customHeight="1">
      <c r="B63" s="18">
        <v>55</v>
      </c>
      <c r="C63" s="23">
        <f t="shared" si="0"/>
        <v>571</v>
      </c>
      <c r="D63" s="24">
        <v>252</v>
      </c>
      <c r="E63" s="25">
        <v>319</v>
      </c>
      <c r="F63" s="23">
        <f t="shared" si="1"/>
        <v>359</v>
      </c>
      <c r="G63" s="24">
        <v>183</v>
      </c>
      <c r="H63" s="25">
        <v>176</v>
      </c>
      <c r="I63" s="23">
        <f t="shared" si="2"/>
        <v>1511</v>
      </c>
      <c r="J63" s="24">
        <v>716</v>
      </c>
      <c r="K63" s="25">
        <v>795</v>
      </c>
    </row>
    <row r="64" spans="2:11" ht="12.75" customHeight="1">
      <c r="B64" s="18">
        <v>56</v>
      </c>
      <c r="C64" s="23">
        <f t="shared" si="0"/>
        <v>566</v>
      </c>
      <c r="D64" s="24">
        <v>276</v>
      </c>
      <c r="E64" s="25">
        <v>290</v>
      </c>
      <c r="F64" s="23">
        <f t="shared" si="1"/>
        <v>388</v>
      </c>
      <c r="G64" s="24">
        <v>183</v>
      </c>
      <c r="H64" s="25">
        <v>205</v>
      </c>
      <c r="I64" s="23">
        <f t="shared" si="2"/>
        <v>1675</v>
      </c>
      <c r="J64" s="24">
        <v>833</v>
      </c>
      <c r="K64" s="25">
        <v>842</v>
      </c>
    </row>
    <row r="65" spans="2:11" ht="12.75" customHeight="1">
      <c r="B65" s="18">
        <v>57</v>
      </c>
      <c r="C65" s="23">
        <f t="shared" si="0"/>
        <v>454</v>
      </c>
      <c r="D65" s="24">
        <v>211</v>
      </c>
      <c r="E65" s="25">
        <v>243</v>
      </c>
      <c r="F65" s="23">
        <f t="shared" si="1"/>
        <v>360</v>
      </c>
      <c r="G65" s="24">
        <v>167</v>
      </c>
      <c r="H65" s="25">
        <v>193</v>
      </c>
      <c r="I65" s="23">
        <f t="shared" si="2"/>
        <v>1290</v>
      </c>
      <c r="J65" s="24">
        <v>587</v>
      </c>
      <c r="K65" s="25">
        <v>703</v>
      </c>
    </row>
    <row r="66" spans="2:11" ht="12.75" customHeight="1">
      <c r="B66" s="18">
        <v>58</v>
      </c>
      <c r="C66" s="23">
        <f t="shared" si="0"/>
        <v>570</v>
      </c>
      <c r="D66" s="24">
        <v>285</v>
      </c>
      <c r="E66" s="25">
        <v>285</v>
      </c>
      <c r="F66" s="23">
        <f t="shared" si="1"/>
        <v>379</v>
      </c>
      <c r="G66" s="24">
        <v>188</v>
      </c>
      <c r="H66" s="25">
        <v>191</v>
      </c>
      <c r="I66" s="23">
        <f t="shared" si="2"/>
        <v>1632</v>
      </c>
      <c r="J66" s="24">
        <v>764</v>
      </c>
      <c r="K66" s="25">
        <v>868</v>
      </c>
    </row>
    <row r="67" spans="2:11" ht="12.75" customHeight="1">
      <c r="B67" s="61">
        <v>59</v>
      </c>
      <c r="C67" s="27">
        <f t="shared" si="0"/>
        <v>609</v>
      </c>
      <c r="D67" s="28">
        <v>298</v>
      </c>
      <c r="E67" s="29">
        <v>311</v>
      </c>
      <c r="F67" s="27">
        <f t="shared" si="1"/>
        <v>398</v>
      </c>
      <c r="G67" s="28">
        <v>197</v>
      </c>
      <c r="H67" s="29">
        <v>201</v>
      </c>
      <c r="I67" s="27">
        <f t="shared" si="2"/>
        <v>1617</v>
      </c>
      <c r="J67" s="28">
        <v>785</v>
      </c>
      <c r="K67" s="29">
        <v>832</v>
      </c>
    </row>
    <row r="68" spans="2:11" ht="12.75" customHeight="1">
      <c r="B68" s="18">
        <v>60</v>
      </c>
      <c r="C68" s="23">
        <f t="shared" si="0"/>
        <v>581</v>
      </c>
      <c r="D68" s="24">
        <v>267</v>
      </c>
      <c r="E68" s="25">
        <v>314</v>
      </c>
      <c r="F68" s="23">
        <f t="shared" si="1"/>
        <v>424</v>
      </c>
      <c r="G68" s="24">
        <v>199</v>
      </c>
      <c r="H68" s="25">
        <v>225</v>
      </c>
      <c r="I68" s="23">
        <f t="shared" si="2"/>
        <v>1614</v>
      </c>
      <c r="J68" s="24">
        <v>790</v>
      </c>
      <c r="K68" s="25">
        <v>824</v>
      </c>
    </row>
    <row r="69" spans="2:11" ht="12.75" customHeight="1">
      <c r="B69" s="18">
        <v>61</v>
      </c>
      <c r="C69" s="23">
        <f t="shared" si="0"/>
        <v>604</v>
      </c>
      <c r="D69" s="24">
        <v>284</v>
      </c>
      <c r="E69" s="25">
        <v>320</v>
      </c>
      <c r="F69" s="23">
        <f t="shared" si="1"/>
        <v>438</v>
      </c>
      <c r="G69" s="24">
        <v>206</v>
      </c>
      <c r="H69" s="25">
        <v>232</v>
      </c>
      <c r="I69" s="23">
        <f t="shared" si="2"/>
        <v>1593</v>
      </c>
      <c r="J69" s="24">
        <v>781</v>
      </c>
      <c r="K69" s="25">
        <v>812</v>
      </c>
    </row>
    <row r="70" spans="2:11" ht="12.75" customHeight="1">
      <c r="B70" s="18">
        <v>62</v>
      </c>
      <c r="C70" s="23">
        <f t="shared" si="0"/>
        <v>671</v>
      </c>
      <c r="D70" s="24">
        <v>328</v>
      </c>
      <c r="E70" s="25">
        <v>343</v>
      </c>
      <c r="F70" s="23">
        <f t="shared" si="1"/>
        <v>497</v>
      </c>
      <c r="G70" s="24">
        <v>243</v>
      </c>
      <c r="H70" s="25">
        <v>254</v>
      </c>
      <c r="I70" s="23">
        <f t="shared" si="2"/>
        <v>1613</v>
      </c>
      <c r="J70" s="24">
        <v>773</v>
      </c>
      <c r="K70" s="25">
        <v>840</v>
      </c>
    </row>
    <row r="71" spans="2:11" ht="12.75" customHeight="1">
      <c r="B71" s="18">
        <v>63</v>
      </c>
      <c r="C71" s="23">
        <f t="shared" si="0"/>
        <v>675</v>
      </c>
      <c r="D71" s="24">
        <v>321</v>
      </c>
      <c r="E71" s="25">
        <v>354</v>
      </c>
      <c r="F71" s="23">
        <f t="shared" si="1"/>
        <v>539</v>
      </c>
      <c r="G71" s="24">
        <v>236</v>
      </c>
      <c r="H71" s="25">
        <v>303</v>
      </c>
      <c r="I71" s="23">
        <f t="shared" si="2"/>
        <v>1601</v>
      </c>
      <c r="J71" s="24">
        <v>781</v>
      </c>
      <c r="K71" s="25">
        <v>820</v>
      </c>
    </row>
    <row r="72" spans="2:11" ht="12.75" customHeight="1">
      <c r="B72" s="18">
        <v>64</v>
      </c>
      <c r="C72" s="23">
        <f>D72+E72</f>
        <v>705</v>
      </c>
      <c r="D72" s="24">
        <v>346</v>
      </c>
      <c r="E72" s="25">
        <v>359</v>
      </c>
      <c r="F72" s="23">
        <f>G72+H72</f>
        <v>542</v>
      </c>
      <c r="G72" s="24">
        <v>287</v>
      </c>
      <c r="H72" s="25">
        <v>255</v>
      </c>
      <c r="I72" s="23">
        <f>J72+K72</f>
        <v>1679</v>
      </c>
      <c r="J72" s="24">
        <v>840</v>
      </c>
      <c r="K72" s="25">
        <v>839</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61</v>
      </c>
      <c r="D78" s="7"/>
      <c r="E78" s="8"/>
      <c r="F78" s="6" t="s">
        <v>63</v>
      </c>
      <c r="G78" s="7"/>
      <c r="H78" s="8"/>
      <c r="I78" s="6" t="s">
        <v>65</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795</v>
      </c>
      <c r="D80" s="24">
        <v>375</v>
      </c>
      <c r="E80" s="25">
        <v>420</v>
      </c>
      <c r="F80" s="23">
        <f aca="true" t="shared" si="4" ref="F80:F116">G80+H80</f>
        <v>565</v>
      </c>
      <c r="G80" s="24">
        <v>266</v>
      </c>
      <c r="H80" s="25">
        <v>299</v>
      </c>
      <c r="I80" s="23">
        <f aca="true" t="shared" si="5" ref="I80:I116">J80+K80</f>
        <v>1700</v>
      </c>
      <c r="J80" s="24">
        <v>825</v>
      </c>
      <c r="K80" s="25">
        <v>875</v>
      </c>
    </row>
    <row r="81" spans="2:11" ht="12.75" customHeight="1">
      <c r="B81" s="18">
        <v>66</v>
      </c>
      <c r="C81" s="23">
        <f t="shared" si="3"/>
        <v>715</v>
      </c>
      <c r="D81" s="24">
        <v>368</v>
      </c>
      <c r="E81" s="25">
        <v>347</v>
      </c>
      <c r="F81" s="23">
        <f t="shared" si="4"/>
        <v>630</v>
      </c>
      <c r="G81" s="24">
        <v>310</v>
      </c>
      <c r="H81" s="25">
        <v>320</v>
      </c>
      <c r="I81" s="23">
        <f t="shared" si="5"/>
        <v>1659</v>
      </c>
      <c r="J81" s="24">
        <v>788</v>
      </c>
      <c r="K81" s="25">
        <v>871</v>
      </c>
    </row>
    <row r="82" spans="2:11" ht="12.75" customHeight="1">
      <c r="B82" s="18">
        <v>67</v>
      </c>
      <c r="C82" s="23">
        <f t="shared" si="3"/>
        <v>750</v>
      </c>
      <c r="D82" s="24">
        <v>372</v>
      </c>
      <c r="E82" s="25">
        <v>378</v>
      </c>
      <c r="F82" s="23">
        <f t="shared" si="4"/>
        <v>628</v>
      </c>
      <c r="G82" s="24">
        <v>316</v>
      </c>
      <c r="H82" s="25">
        <v>312</v>
      </c>
      <c r="I82" s="23">
        <f t="shared" si="5"/>
        <v>1699</v>
      </c>
      <c r="J82" s="24">
        <v>815</v>
      </c>
      <c r="K82" s="25">
        <v>884</v>
      </c>
    </row>
    <row r="83" spans="2:11" ht="12.75" customHeight="1">
      <c r="B83" s="18">
        <v>68</v>
      </c>
      <c r="C83" s="23">
        <f t="shared" si="3"/>
        <v>774</v>
      </c>
      <c r="D83" s="24">
        <v>364</v>
      </c>
      <c r="E83" s="25">
        <v>410</v>
      </c>
      <c r="F83" s="23">
        <f t="shared" si="4"/>
        <v>654</v>
      </c>
      <c r="G83" s="24">
        <v>331</v>
      </c>
      <c r="H83" s="25">
        <v>323</v>
      </c>
      <c r="I83" s="23">
        <f t="shared" si="5"/>
        <v>1730</v>
      </c>
      <c r="J83" s="24">
        <v>872</v>
      </c>
      <c r="K83" s="25">
        <v>858</v>
      </c>
    </row>
    <row r="84" spans="2:11" ht="12.75" customHeight="1">
      <c r="B84" s="61">
        <v>69</v>
      </c>
      <c r="C84" s="27">
        <f t="shared" si="3"/>
        <v>797</v>
      </c>
      <c r="D84" s="28">
        <v>409</v>
      </c>
      <c r="E84" s="29">
        <v>388</v>
      </c>
      <c r="F84" s="27">
        <f t="shared" si="4"/>
        <v>621</v>
      </c>
      <c r="G84" s="28">
        <v>311</v>
      </c>
      <c r="H84" s="29">
        <v>310</v>
      </c>
      <c r="I84" s="27">
        <f t="shared" si="5"/>
        <v>1710</v>
      </c>
      <c r="J84" s="28">
        <v>828</v>
      </c>
      <c r="K84" s="29">
        <v>882</v>
      </c>
    </row>
    <row r="85" spans="2:11" ht="12.75" customHeight="1">
      <c r="B85" s="18">
        <v>70</v>
      </c>
      <c r="C85" s="23">
        <f t="shared" si="3"/>
        <v>759</v>
      </c>
      <c r="D85" s="24">
        <v>376</v>
      </c>
      <c r="E85" s="25">
        <v>383</v>
      </c>
      <c r="F85" s="23">
        <f t="shared" si="4"/>
        <v>616</v>
      </c>
      <c r="G85" s="24">
        <v>298</v>
      </c>
      <c r="H85" s="25">
        <v>318</v>
      </c>
      <c r="I85" s="23">
        <f t="shared" si="5"/>
        <v>1676</v>
      </c>
      <c r="J85" s="24">
        <v>849</v>
      </c>
      <c r="K85" s="25">
        <v>827</v>
      </c>
    </row>
    <row r="86" spans="2:11" ht="12.75" customHeight="1">
      <c r="B86" s="18">
        <v>71</v>
      </c>
      <c r="C86" s="23">
        <f t="shared" si="3"/>
        <v>843</v>
      </c>
      <c r="D86" s="24">
        <v>401</v>
      </c>
      <c r="E86" s="25">
        <v>442</v>
      </c>
      <c r="F86" s="23">
        <f t="shared" si="4"/>
        <v>692</v>
      </c>
      <c r="G86" s="24">
        <v>368</v>
      </c>
      <c r="H86" s="25">
        <v>324</v>
      </c>
      <c r="I86" s="23">
        <f t="shared" si="5"/>
        <v>1746</v>
      </c>
      <c r="J86" s="24">
        <v>857</v>
      </c>
      <c r="K86" s="25">
        <v>889</v>
      </c>
    </row>
    <row r="87" spans="2:11" ht="12.75" customHeight="1">
      <c r="B87" s="18">
        <v>72</v>
      </c>
      <c r="C87" s="23">
        <f t="shared" si="3"/>
        <v>844</v>
      </c>
      <c r="D87" s="24">
        <v>412</v>
      </c>
      <c r="E87" s="25">
        <v>432</v>
      </c>
      <c r="F87" s="23">
        <f t="shared" si="4"/>
        <v>623</v>
      </c>
      <c r="G87" s="24">
        <v>297</v>
      </c>
      <c r="H87" s="25">
        <v>326</v>
      </c>
      <c r="I87" s="23">
        <f t="shared" si="5"/>
        <v>1756</v>
      </c>
      <c r="J87" s="24">
        <v>873</v>
      </c>
      <c r="K87" s="25">
        <v>883</v>
      </c>
    </row>
    <row r="88" spans="2:11" ht="12.75" customHeight="1">
      <c r="B88" s="18">
        <v>73</v>
      </c>
      <c r="C88" s="23">
        <f t="shared" si="3"/>
        <v>819</v>
      </c>
      <c r="D88" s="24">
        <v>420</v>
      </c>
      <c r="E88" s="25">
        <v>399</v>
      </c>
      <c r="F88" s="23">
        <f t="shared" si="4"/>
        <v>570</v>
      </c>
      <c r="G88" s="24">
        <v>288</v>
      </c>
      <c r="H88" s="25">
        <v>282</v>
      </c>
      <c r="I88" s="23">
        <f t="shared" si="5"/>
        <v>1770</v>
      </c>
      <c r="J88" s="24">
        <v>846</v>
      </c>
      <c r="K88" s="25">
        <v>924</v>
      </c>
    </row>
    <row r="89" spans="2:11" ht="12.75" customHeight="1">
      <c r="B89" s="18">
        <v>74</v>
      </c>
      <c r="C89" s="23">
        <f t="shared" si="3"/>
        <v>848</v>
      </c>
      <c r="D89" s="24">
        <v>422</v>
      </c>
      <c r="E89" s="25">
        <v>426</v>
      </c>
      <c r="F89" s="23">
        <f t="shared" si="4"/>
        <v>668</v>
      </c>
      <c r="G89" s="24">
        <v>341</v>
      </c>
      <c r="H89" s="25">
        <v>327</v>
      </c>
      <c r="I89" s="23">
        <f t="shared" si="5"/>
        <v>1849</v>
      </c>
      <c r="J89" s="24">
        <v>879</v>
      </c>
      <c r="K89" s="25">
        <v>970</v>
      </c>
    </row>
    <row r="90" spans="2:11" ht="12.75" customHeight="1">
      <c r="B90" s="18">
        <v>75</v>
      </c>
      <c r="C90" s="23">
        <f t="shared" si="3"/>
        <v>877</v>
      </c>
      <c r="D90" s="24">
        <v>443</v>
      </c>
      <c r="E90" s="25">
        <v>434</v>
      </c>
      <c r="F90" s="23">
        <f t="shared" si="4"/>
        <v>636</v>
      </c>
      <c r="G90" s="24">
        <v>304</v>
      </c>
      <c r="H90" s="25">
        <v>332</v>
      </c>
      <c r="I90" s="23">
        <f t="shared" si="5"/>
        <v>1757</v>
      </c>
      <c r="J90" s="24">
        <v>856</v>
      </c>
      <c r="K90" s="25">
        <v>901</v>
      </c>
    </row>
    <row r="91" spans="2:11" ht="12.75" customHeight="1">
      <c r="B91" s="18">
        <v>76</v>
      </c>
      <c r="C91" s="23">
        <f t="shared" si="3"/>
        <v>656</v>
      </c>
      <c r="D91" s="24">
        <v>311</v>
      </c>
      <c r="E91" s="25">
        <v>345</v>
      </c>
      <c r="F91" s="23">
        <f t="shared" si="4"/>
        <v>540</v>
      </c>
      <c r="G91" s="24">
        <v>247</v>
      </c>
      <c r="H91" s="25">
        <v>293</v>
      </c>
      <c r="I91" s="23">
        <f t="shared" si="5"/>
        <v>1446</v>
      </c>
      <c r="J91" s="24">
        <v>695</v>
      </c>
      <c r="K91" s="25">
        <v>751</v>
      </c>
    </row>
    <row r="92" spans="2:11" ht="12.75" customHeight="1">
      <c r="B92" s="18">
        <v>77</v>
      </c>
      <c r="C92" s="23">
        <f t="shared" si="3"/>
        <v>456</v>
      </c>
      <c r="D92" s="24">
        <v>229</v>
      </c>
      <c r="E92" s="25">
        <v>227</v>
      </c>
      <c r="F92" s="23">
        <f t="shared" si="4"/>
        <v>339</v>
      </c>
      <c r="G92" s="24">
        <v>156</v>
      </c>
      <c r="H92" s="25">
        <v>183</v>
      </c>
      <c r="I92" s="23">
        <f t="shared" si="5"/>
        <v>957</v>
      </c>
      <c r="J92" s="24">
        <v>453</v>
      </c>
      <c r="K92" s="25">
        <v>504</v>
      </c>
    </row>
    <row r="93" spans="2:11" ht="12.75" customHeight="1">
      <c r="B93" s="18">
        <v>78</v>
      </c>
      <c r="C93" s="23">
        <f t="shared" si="3"/>
        <v>456</v>
      </c>
      <c r="D93" s="24">
        <v>212</v>
      </c>
      <c r="E93" s="25">
        <v>244</v>
      </c>
      <c r="F93" s="23">
        <f t="shared" si="4"/>
        <v>276</v>
      </c>
      <c r="G93" s="24">
        <v>125</v>
      </c>
      <c r="H93" s="25">
        <v>151</v>
      </c>
      <c r="I93" s="23">
        <f t="shared" si="5"/>
        <v>904</v>
      </c>
      <c r="J93" s="24">
        <v>392</v>
      </c>
      <c r="K93" s="25">
        <v>512</v>
      </c>
    </row>
    <row r="94" spans="2:11" ht="12.75" customHeight="1">
      <c r="B94" s="61">
        <v>79</v>
      </c>
      <c r="C94" s="27">
        <f t="shared" si="3"/>
        <v>540</v>
      </c>
      <c r="D94" s="28">
        <v>257</v>
      </c>
      <c r="E94" s="29">
        <v>283</v>
      </c>
      <c r="F94" s="27">
        <f t="shared" si="4"/>
        <v>390</v>
      </c>
      <c r="G94" s="28">
        <v>151</v>
      </c>
      <c r="H94" s="29">
        <v>239</v>
      </c>
      <c r="I94" s="27">
        <f t="shared" si="5"/>
        <v>1116</v>
      </c>
      <c r="J94" s="28">
        <v>479</v>
      </c>
      <c r="K94" s="29">
        <v>637</v>
      </c>
    </row>
    <row r="95" spans="2:11" ht="12.75" customHeight="1">
      <c r="B95" s="18">
        <v>80</v>
      </c>
      <c r="C95" s="23">
        <f t="shared" si="3"/>
        <v>496</v>
      </c>
      <c r="D95" s="24">
        <v>215</v>
      </c>
      <c r="E95" s="25">
        <v>281</v>
      </c>
      <c r="F95" s="23">
        <f t="shared" si="4"/>
        <v>331</v>
      </c>
      <c r="G95" s="24">
        <v>145</v>
      </c>
      <c r="H95" s="25">
        <v>186</v>
      </c>
      <c r="I95" s="23">
        <f t="shared" si="5"/>
        <v>984</v>
      </c>
      <c r="J95" s="24">
        <v>411</v>
      </c>
      <c r="K95" s="25">
        <v>573</v>
      </c>
    </row>
    <row r="96" spans="2:11" ht="12.75" customHeight="1">
      <c r="B96" s="18">
        <v>81</v>
      </c>
      <c r="C96" s="23">
        <f t="shared" si="3"/>
        <v>529</v>
      </c>
      <c r="D96" s="24">
        <v>208</v>
      </c>
      <c r="E96" s="25">
        <v>321</v>
      </c>
      <c r="F96" s="23">
        <f t="shared" si="4"/>
        <v>401</v>
      </c>
      <c r="G96" s="24">
        <v>150</v>
      </c>
      <c r="H96" s="25">
        <v>251</v>
      </c>
      <c r="I96" s="23">
        <f t="shared" si="5"/>
        <v>1014</v>
      </c>
      <c r="J96" s="24">
        <v>437</v>
      </c>
      <c r="K96" s="25">
        <v>577</v>
      </c>
    </row>
    <row r="97" spans="2:11" ht="12.75" customHeight="1">
      <c r="B97" s="18">
        <v>82</v>
      </c>
      <c r="C97" s="23">
        <f t="shared" si="3"/>
        <v>491</v>
      </c>
      <c r="D97" s="24">
        <v>208</v>
      </c>
      <c r="E97" s="25">
        <v>283</v>
      </c>
      <c r="F97" s="23">
        <f t="shared" si="4"/>
        <v>453</v>
      </c>
      <c r="G97" s="24">
        <v>176</v>
      </c>
      <c r="H97" s="25">
        <v>277</v>
      </c>
      <c r="I97" s="23">
        <f t="shared" si="5"/>
        <v>986</v>
      </c>
      <c r="J97" s="24">
        <v>413</v>
      </c>
      <c r="K97" s="25">
        <v>573</v>
      </c>
    </row>
    <row r="98" spans="2:11" ht="12.75" customHeight="1">
      <c r="B98" s="18">
        <v>83</v>
      </c>
      <c r="C98" s="23">
        <f t="shared" si="3"/>
        <v>493</v>
      </c>
      <c r="D98" s="24">
        <v>205</v>
      </c>
      <c r="E98" s="25">
        <v>288</v>
      </c>
      <c r="F98" s="23">
        <f t="shared" si="4"/>
        <v>440</v>
      </c>
      <c r="G98" s="24">
        <v>173</v>
      </c>
      <c r="H98" s="25">
        <v>267</v>
      </c>
      <c r="I98" s="23">
        <f t="shared" si="5"/>
        <v>958</v>
      </c>
      <c r="J98" s="24">
        <v>361</v>
      </c>
      <c r="K98" s="25">
        <v>597</v>
      </c>
    </row>
    <row r="99" spans="2:11" ht="12.75" customHeight="1">
      <c r="B99" s="18">
        <v>84</v>
      </c>
      <c r="C99" s="23">
        <f t="shared" si="3"/>
        <v>403</v>
      </c>
      <c r="D99" s="24">
        <v>149</v>
      </c>
      <c r="E99" s="25">
        <v>254</v>
      </c>
      <c r="F99" s="23">
        <f t="shared" si="4"/>
        <v>407</v>
      </c>
      <c r="G99" s="24">
        <v>148</v>
      </c>
      <c r="H99" s="25">
        <v>259</v>
      </c>
      <c r="I99" s="23">
        <f t="shared" si="5"/>
        <v>841</v>
      </c>
      <c r="J99" s="24">
        <v>310</v>
      </c>
      <c r="K99" s="25">
        <v>531</v>
      </c>
    </row>
    <row r="100" spans="2:11" ht="12.75" customHeight="1">
      <c r="B100" s="18">
        <v>85</v>
      </c>
      <c r="C100" s="23">
        <f t="shared" si="3"/>
        <v>411</v>
      </c>
      <c r="D100" s="24">
        <v>172</v>
      </c>
      <c r="E100" s="25">
        <v>239</v>
      </c>
      <c r="F100" s="23">
        <f t="shared" si="4"/>
        <v>407</v>
      </c>
      <c r="G100" s="24">
        <v>155</v>
      </c>
      <c r="H100" s="25">
        <v>252</v>
      </c>
      <c r="I100" s="23">
        <f t="shared" si="5"/>
        <v>903</v>
      </c>
      <c r="J100" s="24">
        <v>332</v>
      </c>
      <c r="K100" s="25">
        <v>571</v>
      </c>
    </row>
    <row r="101" spans="2:11" ht="12.75" customHeight="1">
      <c r="B101" s="18">
        <v>86</v>
      </c>
      <c r="C101" s="23">
        <f t="shared" si="3"/>
        <v>414</v>
      </c>
      <c r="D101" s="24">
        <v>161</v>
      </c>
      <c r="E101" s="25">
        <v>253</v>
      </c>
      <c r="F101" s="23">
        <f t="shared" si="4"/>
        <v>422</v>
      </c>
      <c r="G101" s="24">
        <v>153</v>
      </c>
      <c r="H101" s="25">
        <v>269</v>
      </c>
      <c r="I101" s="23">
        <f t="shared" si="5"/>
        <v>850</v>
      </c>
      <c r="J101" s="24">
        <v>319</v>
      </c>
      <c r="K101" s="25">
        <v>531</v>
      </c>
    </row>
    <row r="102" spans="2:11" ht="12.75" customHeight="1">
      <c r="B102" s="18">
        <v>87</v>
      </c>
      <c r="C102" s="23">
        <f t="shared" si="3"/>
        <v>362</v>
      </c>
      <c r="D102" s="24">
        <v>112</v>
      </c>
      <c r="E102" s="25">
        <v>250</v>
      </c>
      <c r="F102" s="23">
        <f t="shared" si="4"/>
        <v>373</v>
      </c>
      <c r="G102" s="24">
        <v>142</v>
      </c>
      <c r="H102" s="25">
        <v>231</v>
      </c>
      <c r="I102" s="23">
        <f t="shared" si="5"/>
        <v>803</v>
      </c>
      <c r="J102" s="24">
        <v>294</v>
      </c>
      <c r="K102" s="25">
        <v>509</v>
      </c>
    </row>
    <row r="103" spans="2:11" ht="12.75" customHeight="1">
      <c r="B103" s="18">
        <v>88</v>
      </c>
      <c r="C103" s="23">
        <f t="shared" si="3"/>
        <v>326</v>
      </c>
      <c r="D103" s="24">
        <v>102</v>
      </c>
      <c r="E103" s="25">
        <v>224</v>
      </c>
      <c r="F103" s="23">
        <f t="shared" si="4"/>
        <v>364</v>
      </c>
      <c r="G103" s="24">
        <v>126</v>
      </c>
      <c r="H103" s="25">
        <v>238</v>
      </c>
      <c r="I103" s="23">
        <f t="shared" si="5"/>
        <v>709</v>
      </c>
      <c r="J103" s="24">
        <v>268</v>
      </c>
      <c r="K103" s="25">
        <v>441</v>
      </c>
    </row>
    <row r="104" spans="2:11" ht="12.75" customHeight="1">
      <c r="B104" s="61">
        <v>89</v>
      </c>
      <c r="C104" s="27">
        <f t="shared" si="3"/>
        <v>335</v>
      </c>
      <c r="D104" s="28">
        <v>106</v>
      </c>
      <c r="E104" s="29">
        <v>229</v>
      </c>
      <c r="F104" s="27">
        <f t="shared" si="4"/>
        <v>319</v>
      </c>
      <c r="G104" s="28">
        <v>121</v>
      </c>
      <c r="H104" s="29">
        <v>198</v>
      </c>
      <c r="I104" s="27">
        <f t="shared" si="5"/>
        <v>598</v>
      </c>
      <c r="J104" s="28">
        <v>212</v>
      </c>
      <c r="K104" s="29">
        <v>386</v>
      </c>
    </row>
    <row r="105" spans="2:11" ht="12.75" customHeight="1">
      <c r="B105" s="18">
        <v>90</v>
      </c>
      <c r="C105" s="23">
        <f t="shared" si="3"/>
        <v>321</v>
      </c>
      <c r="D105" s="24">
        <v>92</v>
      </c>
      <c r="E105" s="25">
        <v>229</v>
      </c>
      <c r="F105" s="23">
        <f t="shared" si="4"/>
        <v>257</v>
      </c>
      <c r="G105" s="24">
        <v>79</v>
      </c>
      <c r="H105" s="25">
        <v>178</v>
      </c>
      <c r="I105" s="23">
        <f t="shared" si="5"/>
        <v>594</v>
      </c>
      <c r="J105" s="24">
        <v>179</v>
      </c>
      <c r="K105" s="25">
        <v>415</v>
      </c>
    </row>
    <row r="106" spans="2:11" ht="12.75" customHeight="1">
      <c r="B106" s="18">
        <v>91</v>
      </c>
      <c r="C106" s="23">
        <f t="shared" si="3"/>
        <v>311</v>
      </c>
      <c r="D106" s="24">
        <v>83</v>
      </c>
      <c r="E106" s="25">
        <v>228</v>
      </c>
      <c r="F106" s="23">
        <f t="shared" si="4"/>
        <v>232</v>
      </c>
      <c r="G106" s="24">
        <v>70</v>
      </c>
      <c r="H106" s="25">
        <v>162</v>
      </c>
      <c r="I106" s="23">
        <f t="shared" si="5"/>
        <v>546</v>
      </c>
      <c r="J106" s="24">
        <v>146</v>
      </c>
      <c r="K106" s="25">
        <v>400</v>
      </c>
    </row>
    <row r="107" spans="2:11" ht="12.75" customHeight="1">
      <c r="B107" s="18">
        <v>92</v>
      </c>
      <c r="C107" s="23">
        <f t="shared" si="3"/>
        <v>266</v>
      </c>
      <c r="D107" s="24">
        <v>84</v>
      </c>
      <c r="E107" s="25">
        <v>182</v>
      </c>
      <c r="F107" s="23">
        <f t="shared" si="4"/>
        <v>227</v>
      </c>
      <c r="G107" s="24">
        <v>69</v>
      </c>
      <c r="H107" s="25">
        <v>158</v>
      </c>
      <c r="I107" s="23">
        <f t="shared" si="5"/>
        <v>436</v>
      </c>
      <c r="J107" s="24">
        <v>117</v>
      </c>
      <c r="K107" s="25">
        <v>319</v>
      </c>
    </row>
    <row r="108" spans="2:11" ht="12.75" customHeight="1">
      <c r="B108" s="18">
        <v>93</v>
      </c>
      <c r="C108" s="23">
        <f t="shared" si="3"/>
        <v>208</v>
      </c>
      <c r="D108" s="24">
        <v>46</v>
      </c>
      <c r="E108" s="25">
        <v>162</v>
      </c>
      <c r="F108" s="23">
        <f t="shared" si="4"/>
        <v>140</v>
      </c>
      <c r="G108" s="24">
        <v>32</v>
      </c>
      <c r="H108" s="25">
        <v>108</v>
      </c>
      <c r="I108" s="23">
        <f t="shared" si="5"/>
        <v>365</v>
      </c>
      <c r="J108" s="24">
        <v>108</v>
      </c>
      <c r="K108" s="25">
        <v>257</v>
      </c>
    </row>
    <row r="109" spans="2:11" ht="12.75" customHeight="1">
      <c r="B109" s="18">
        <v>94</v>
      </c>
      <c r="C109" s="23">
        <f t="shared" si="3"/>
        <v>158</v>
      </c>
      <c r="D109" s="24">
        <v>30</v>
      </c>
      <c r="E109" s="25">
        <v>128</v>
      </c>
      <c r="F109" s="23">
        <f t="shared" si="4"/>
        <v>163</v>
      </c>
      <c r="G109" s="24">
        <v>38</v>
      </c>
      <c r="H109" s="25">
        <v>125</v>
      </c>
      <c r="I109" s="23">
        <f t="shared" si="5"/>
        <v>234</v>
      </c>
      <c r="J109" s="24">
        <v>51</v>
      </c>
      <c r="K109" s="25">
        <v>183</v>
      </c>
    </row>
    <row r="110" spans="2:11" ht="12.75" customHeight="1">
      <c r="B110" s="18">
        <v>95</v>
      </c>
      <c r="C110" s="23">
        <f t="shared" si="3"/>
        <v>158</v>
      </c>
      <c r="D110" s="24">
        <v>43</v>
      </c>
      <c r="E110" s="25">
        <v>115</v>
      </c>
      <c r="F110" s="23">
        <f t="shared" si="4"/>
        <v>97</v>
      </c>
      <c r="G110" s="24">
        <v>22</v>
      </c>
      <c r="H110" s="25">
        <v>75</v>
      </c>
      <c r="I110" s="23">
        <f t="shared" si="5"/>
        <v>233</v>
      </c>
      <c r="J110" s="24">
        <v>47</v>
      </c>
      <c r="K110" s="25">
        <v>186</v>
      </c>
    </row>
    <row r="111" spans="2:11" ht="12.75" customHeight="1">
      <c r="B111" s="18">
        <v>96</v>
      </c>
      <c r="C111" s="23">
        <f t="shared" si="3"/>
        <v>89</v>
      </c>
      <c r="D111" s="24">
        <v>17</v>
      </c>
      <c r="E111" s="25">
        <v>72</v>
      </c>
      <c r="F111" s="23">
        <f t="shared" si="4"/>
        <v>72</v>
      </c>
      <c r="G111" s="24">
        <v>15</v>
      </c>
      <c r="H111" s="25">
        <v>57</v>
      </c>
      <c r="I111" s="23">
        <f t="shared" si="5"/>
        <v>152</v>
      </c>
      <c r="J111" s="24">
        <v>32</v>
      </c>
      <c r="K111" s="25">
        <v>120</v>
      </c>
    </row>
    <row r="112" spans="2:11" ht="12.75" customHeight="1">
      <c r="B112" s="18">
        <v>97</v>
      </c>
      <c r="C112" s="23">
        <f t="shared" si="3"/>
        <v>71</v>
      </c>
      <c r="D112" s="24">
        <v>10</v>
      </c>
      <c r="E112" s="25">
        <v>61</v>
      </c>
      <c r="F112" s="23">
        <f t="shared" si="4"/>
        <v>50</v>
      </c>
      <c r="G112" s="24">
        <v>9</v>
      </c>
      <c r="H112" s="25">
        <v>41</v>
      </c>
      <c r="I112" s="23">
        <f t="shared" si="5"/>
        <v>95</v>
      </c>
      <c r="J112" s="24">
        <v>12</v>
      </c>
      <c r="K112" s="25">
        <v>83</v>
      </c>
    </row>
    <row r="113" spans="2:11" ht="12.75" customHeight="1">
      <c r="B113" s="18">
        <v>98</v>
      </c>
      <c r="C113" s="23">
        <f t="shared" si="3"/>
        <v>61</v>
      </c>
      <c r="D113" s="24">
        <v>13</v>
      </c>
      <c r="E113" s="25">
        <v>48</v>
      </c>
      <c r="F113" s="23">
        <f t="shared" si="4"/>
        <v>33</v>
      </c>
      <c r="G113" s="24">
        <v>3</v>
      </c>
      <c r="H113" s="25">
        <v>30</v>
      </c>
      <c r="I113" s="23">
        <f t="shared" si="5"/>
        <v>82</v>
      </c>
      <c r="J113" s="24">
        <v>14</v>
      </c>
      <c r="K113" s="25">
        <v>68</v>
      </c>
    </row>
    <row r="114" spans="2:11" ht="12.75" customHeight="1">
      <c r="B114" s="61">
        <v>99</v>
      </c>
      <c r="C114" s="27">
        <f t="shared" si="3"/>
        <v>45</v>
      </c>
      <c r="D114" s="28">
        <v>8</v>
      </c>
      <c r="E114" s="29">
        <v>37</v>
      </c>
      <c r="F114" s="27">
        <f t="shared" si="4"/>
        <v>21</v>
      </c>
      <c r="G114" s="28">
        <v>1</v>
      </c>
      <c r="H114" s="29">
        <v>20</v>
      </c>
      <c r="I114" s="27">
        <f t="shared" si="5"/>
        <v>56</v>
      </c>
      <c r="J114" s="28">
        <v>7</v>
      </c>
      <c r="K114" s="29">
        <v>49</v>
      </c>
    </row>
    <row r="115" spans="2:11" ht="12.75" customHeight="1">
      <c r="B115" s="18" t="s">
        <v>10</v>
      </c>
      <c r="C115" s="23">
        <f t="shared" si="3"/>
        <v>85</v>
      </c>
      <c r="D115" s="36">
        <v>7</v>
      </c>
      <c r="E115" s="37">
        <v>78</v>
      </c>
      <c r="F115" s="23">
        <f t="shared" si="4"/>
        <v>28</v>
      </c>
      <c r="G115" s="24">
        <v>2</v>
      </c>
      <c r="H115" s="25">
        <v>26</v>
      </c>
      <c r="I115" s="23">
        <f t="shared" si="5"/>
        <v>101</v>
      </c>
      <c r="J115" s="24">
        <v>6</v>
      </c>
      <c r="K115" s="25">
        <v>95</v>
      </c>
    </row>
    <row r="116" spans="2:11" ht="12.75" customHeight="1">
      <c r="B116" s="18" t="s">
        <v>11</v>
      </c>
      <c r="C116" s="23">
        <f t="shared" si="3"/>
        <v>70</v>
      </c>
      <c r="D116" s="24">
        <v>41</v>
      </c>
      <c r="E116" s="25">
        <v>29</v>
      </c>
      <c r="F116" s="23">
        <f t="shared" si="4"/>
        <v>40</v>
      </c>
      <c r="G116" s="24">
        <v>28</v>
      </c>
      <c r="H116" s="25">
        <v>12</v>
      </c>
      <c r="I116" s="23">
        <f t="shared" si="5"/>
        <v>2172</v>
      </c>
      <c r="J116" s="24">
        <v>1060</v>
      </c>
      <c r="K116" s="25">
        <v>1112</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1576</v>
      </c>
      <c r="D119" s="24">
        <f>SUM(D8:D12)</f>
        <v>767</v>
      </c>
      <c r="E119" s="25">
        <f>SUM(E8:E12)</f>
        <v>809</v>
      </c>
      <c r="F119" s="23">
        <f aca="true" t="shared" si="7" ref="F119:F139">G119+H119</f>
        <v>890</v>
      </c>
      <c r="G119" s="24">
        <f>SUM(G8:G12)</f>
        <v>442</v>
      </c>
      <c r="H119" s="25">
        <f>SUM(H8:H12)</f>
        <v>448</v>
      </c>
      <c r="I119" s="23">
        <f aca="true" t="shared" si="8" ref="I119:I139">J119+K119</f>
        <v>4906</v>
      </c>
      <c r="J119" s="24">
        <f>SUM(J8:J12)</f>
        <v>2427</v>
      </c>
      <c r="K119" s="25">
        <f>SUM(K8:K12)</f>
        <v>2479</v>
      </c>
    </row>
    <row r="120" spans="2:11" ht="12.75" customHeight="1">
      <c r="B120" s="18" t="s">
        <v>14</v>
      </c>
      <c r="C120" s="23">
        <f t="shared" si="6"/>
        <v>2020</v>
      </c>
      <c r="D120" s="24">
        <f>SUM(D13:D17)</f>
        <v>1052</v>
      </c>
      <c r="E120" s="25">
        <f>SUM(E13:E17)</f>
        <v>968</v>
      </c>
      <c r="F120" s="23">
        <f t="shared" si="7"/>
        <v>1167</v>
      </c>
      <c r="G120" s="24">
        <f>SUM(G13:G17)</f>
        <v>596</v>
      </c>
      <c r="H120" s="25">
        <f>SUM(H13:H17)</f>
        <v>571</v>
      </c>
      <c r="I120" s="23">
        <f t="shared" si="8"/>
        <v>5754</v>
      </c>
      <c r="J120" s="24">
        <f>SUM(J13:J17)</f>
        <v>2926</v>
      </c>
      <c r="K120" s="25">
        <f>SUM(K13:K17)</f>
        <v>2828</v>
      </c>
    </row>
    <row r="121" spans="2:11" ht="12.75" customHeight="1">
      <c r="B121" s="18" t="s">
        <v>15</v>
      </c>
      <c r="C121" s="23">
        <f t="shared" si="6"/>
        <v>2202</v>
      </c>
      <c r="D121" s="24">
        <f>SUM(D18:D22)</f>
        <v>1165</v>
      </c>
      <c r="E121" s="25">
        <f>SUM(E18:E22)</f>
        <v>1037</v>
      </c>
      <c r="F121" s="23">
        <f t="shared" si="7"/>
        <v>1313</v>
      </c>
      <c r="G121" s="24">
        <f>SUM(G18:G22)</f>
        <v>666</v>
      </c>
      <c r="H121" s="25">
        <f>SUM(H18:H22)</f>
        <v>647</v>
      </c>
      <c r="I121" s="23">
        <f t="shared" si="8"/>
        <v>6281</v>
      </c>
      <c r="J121" s="24">
        <f>SUM(J18:J22)</f>
        <v>3190</v>
      </c>
      <c r="K121" s="25">
        <f>SUM(K18:K22)</f>
        <v>3091</v>
      </c>
    </row>
    <row r="122" spans="2:11" ht="12.75" customHeight="1">
      <c r="B122" s="18" t="s">
        <v>16</v>
      </c>
      <c r="C122" s="23">
        <f t="shared" si="6"/>
        <v>2430</v>
      </c>
      <c r="D122" s="24">
        <f>SUM(D23:D27)</f>
        <v>1282</v>
      </c>
      <c r="E122" s="25">
        <f>SUM(E23:E27)</f>
        <v>1148</v>
      </c>
      <c r="F122" s="23">
        <f t="shared" si="7"/>
        <v>1203</v>
      </c>
      <c r="G122" s="24">
        <f>SUM(G23:G27)</f>
        <v>590</v>
      </c>
      <c r="H122" s="25">
        <f>SUM(H23:H27)</f>
        <v>613</v>
      </c>
      <c r="I122" s="23">
        <f t="shared" si="8"/>
        <v>6372</v>
      </c>
      <c r="J122" s="24">
        <f>SUM(J23:J27)</f>
        <v>3522</v>
      </c>
      <c r="K122" s="25">
        <f>SUM(K23:K27)</f>
        <v>2850</v>
      </c>
    </row>
    <row r="123" spans="2:11" ht="12.75" customHeight="1">
      <c r="B123" s="18" t="s">
        <v>17</v>
      </c>
      <c r="C123" s="23">
        <f t="shared" si="6"/>
        <v>1538</v>
      </c>
      <c r="D123" s="24">
        <f>SUM(D28:D32)</f>
        <v>749</v>
      </c>
      <c r="E123" s="25">
        <f>SUM(E28:E32)</f>
        <v>789</v>
      </c>
      <c r="F123" s="23">
        <f t="shared" si="7"/>
        <v>708</v>
      </c>
      <c r="G123" s="24">
        <f>SUM(G28:G32)</f>
        <v>328</v>
      </c>
      <c r="H123" s="25">
        <f>SUM(H28:H32)</f>
        <v>380</v>
      </c>
      <c r="I123" s="23">
        <f t="shared" si="8"/>
        <v>5210</v>
      </c>
      <c r="J123" s="24">
        <f>SUM(J28:J32)</f>
        <v>2702</v>
      </c>
      <c r="K123" s="25">
        <f>SUM(K28:K32)</f>
        <v>2508</v>
      </c>
    </row>
    <row r="124" spans="2:11" ht="12.75" customHeight="1">
      <c r="B124" s="18" t="s">
        <v>18</v>
      </c>
      <c r="C124" s="23">
        <f t="shared" si="6"/>
        <v>1334</v>
      </c>
      <c r="D124" s="24">
        <f>SUM(D33:D37)</f>
        <v>653</v>
      </c>
      <c r="E124" s="25">
        <f>SUM(E33:E37)</f>
        <v>681</v>
      </c>
      <c r="F124" s="23">
        <f t="shared" si="7"/>
        <v>754</v>
      </c>
      <c r="G124" s="24">
        <f>SUM(G33:G37)</f>
        <v>357</v>
      </c>
      <c r="H124" s="25">
        <f>SUM(H33:H37)</f>
        <v>397</v>
      </c>
      <c r="I124" s="23">
        <f t="shared" si="8"/>
        <v>5045</v>
      </c>
      <c r="J124" s="24">
        <f>SUM(J33:J37)</f>
        <v>2564</v>
      </c>
      <c r="K124" s="25">
        <f>SUM(K33:K37)</f>
        <v>2481</v>
      </c>
    </row>
    <row r="125" spans="2:11" ht="12.75" customHeight="1">
      <c r="B125" s="18" t="s">
        <v>19</v>
      </c>
      <c r="C125" s="23">
        <f t="shared" si="6"/>
        <v>1719</v>
      </c>
      <c r="D125" s="24">
        <f>SUM(D38:D42)</f>
        <v>839</v>
      </c>
      <c r="E125" s="25">
        <f>SUM(E38:E42)</f>
        <v>880</v>
      </c>
      <c r="F125" s="23">
        <f t="shared" si="7"/>
        <v>1052</v>
      </c>
      <c r="G125" s="24">
        <f>SUM(G38:G42)</f>
        <v>506</v>
      </c>
      <c r="H125" s="25">
        <f>SUM(H38:H42)</f>
        <v>546</v>
      </c>
      <c r="I125" s="23">
        <f t="shared" si="8"/>
        <v>5714</v>
      </c>
      <c r="J125" s="24">
        <f>SUM(J38:J42)</f>
        <v>2832</v>
      </c>
      <c r="K125" s="25">
        <f>SUM(K38:K42)</f>
        <v>2882</v>
      </c>
    </row>
    <row r="126" spans="2:11" ht="12.75" customHeight="1">
      <c r="B126" s="18" t="s">
        <v>20</v>
      </c>
      <c r="C126" s="23">
        <f t="shared" si="6"/>
        <v>2293</v>
      </c>
      <c r="D126" s="24">
        <f>SUM(D43:D47)</f>
        <v>1109</v>
      </c>
      <c r="E126" s="25">
        <f>SUM(E43:E47)</f>
        <v>1184</v>
      </c>
      <c r="F126" s="23">
        <f t="shared" si="7"/>
        <v>1461</v>
      </c>
      <c r="G126" s="24">
        <f>SUM(G43:G47)</f>
        <v>744</v>
      </c>
      <c r="H126" s="25">
        <f>SUM(H43:H47)</f>
        <v>717</v>
      </c>
      <c r="I126" s="23">
        <f t="shared" si="8"/>
        <v>6829</v>
      </c>
      <c r="J126" s="24">
        <f>SUM(J43:J47)</f>
        <v>3342</v>
      </c>
      <c r="K126" s="25">
        <f>SUM(K43:K47)</f>
        <v>3487</v>
      </c>
    </row>
    <row r="127" spans="2:11" ht="12.75" customHeight="1">
      <c r="B127" s="18" t="s">
        <v>21</v>
      </c>
      <c r="C127" s="23">
        <f t="shared" si="6"/>
        <v>2511</v>
      </c>
      <c r="D127" s="24">
        <f>SUM(D48:D52)</f>
        <v>1158</v>
      </c>
      <c r="E127" s="25">
        <f>SUM(E48:E52)</f>
        <v>1353</v>
      </c>
      <c r="F127" s="23">
        <f t="shared" si="7"/>
        <v>1596</v>
      </c>
      <c r="G127" s="24">
        <f>SUM(G48:G52)</f>
        <v>790</v>
      </c>
      <c r="H127" s="25">
        <f>SUM(H48:H52)</f>
        <v>806</v>
      </c>
      <c r="I127" s="23">
        <f t="shared" si="8"/>
        <v>7511</v>
      </c>
      <c r="J127" s="24">
        <f>SUM(J48:J52)</f>
        <v>3639</v>
      </c>
      <c r="K127" s="25">
        <f>SUM(K48:K52)</f>
        <v>3872</v>
      </c>
    </row>
    <row r="128" spans="2:11" ht="12.75" customHeight="1">
      <c r="B128" s="18" t="s">
        <v>22</v>
      </c>
      <c r="C128" s="23">
        <f t="shared" si="6"/>
        <v>2753</v>
      </c>
      <c r="D128" s="24">
        <f>SUM(D53:D57)</f>
        <v>1334</v>
      </c>
      <c r="E128" s="25">
        <f>SUM(E53:E57)</f>
        <v>1419</v>
      </c>
      <c r="F128" s="23">
        <f t="shared" si="7"/>
        <v>1600</v>
      </c>
      <c r="G128" s="24">
        <f>SUM(G53:G57)</f>
        <v>799</v>
      </c>
      <c r="H128" s="25">
        <f>SUM(H53:H57)</f>
        <v>801</v>
      </c>
      <c r="I128" s="23">
        <f t="shared" si="8"/>
        <v>7968</v>
      </c>
      <c r="J128" s="24">
        <f>SUM(J53:J57)</f>
        <v>3867</v>
      </c>
      <c r="K128" s="25">
        <f>SUM(K53:K57)</f>
        <v>4101</v>
      </c>
    </row>
    <row r="129" spans="2:11" ht="12.75" customHeight="1">
      <c r="B129" s="18" t="s">
        <v>23</v>
      </c>
      <c r="C129" s="23">
        <f t="shared" si="6"/>
        <v>2655</v>
      </c>
      <c r="D129" s="24">
        <f>SUM(D58:D62)</f>
        <v>1220</v>
      </c>
      <c r="E129" s="25">
        <f>SUM(E58:E62)</f>
        <v>1435</v>
      </c>
      <c r="F129" s="23">
        <f t="shared" si="7"/>
        <v>1606</v>
      </c>
      <c r="G129" s="24">
        <f>SUM(G58:G62)</f>
        <v>808</v>
      </c>
      <c r="H129" s="25">
        <f>SUM(H58:H62)</f>
        <v>798</v>
      </c>
      <c r="I129" s="23">
        <f t="shared" si="8"/>
        <v>7840</v>
      </c>
      <c r="J129" s="24">
        <f>SUM(J58:J62)</f>
        <v>3795</v>
      </c>
      <c r="K129" s="25">
        <f>SUM(K58:K62)</f>
        <v>4045</v>
      </c>
    </row>
    <row r="130" spans="2:11" ht="12.75" customHeight="1">
      <c r="B130" s="18" t="s">
        <v>24</v>
      </c>
      <c r="C130" s="23">
        <f t="shared" si="6"/>
        <v>2770</v>
      </c>
      <c r="D130" s="24">
        <f>SUM(D63:D67)</f>
        <v>1322</v>
      </c>
      <c r="E130" s="25">
        <f>SUM(E63:E67)</f>
        <v>1448</v>
      </c>
      <c r="F130" s="23">
        <f t="shared" si="7"/>
        <v>1884</v>
      </c>
      <c r="G130" s="24">
        <f>SUM(G63:G67)</f>
        <v>918</v>
      </c>
      <c r="H130" s="25">
        <f>SUM(H63:H67)</f>
        <v>966</v>
      </c>
      <c r="I130" s="23">
        <f t="shared" si="8"/>
        <v>7725</v>
      </c>
      <c r="J130" s="24">
        <f>SUM(J63:J67)</f>
        <v>3685</v>
      </c>
      <c r="K130" s="25">
        <f>SUM(K63:K67)</f>
        <v>4040</v>
      </c>
    </row>
    <row r="131" spans="2:11" ht="12.75" customHeight="1">
      <c r="B131" s="18" t="s">
        <v>25</v>
      </c>
      <c r="C131" s="23">
        <f t="shared" si="6"/>
        <v>3236</v>
      </c>
      <c r="D131" s="24">
        <f>SUM(D68:D72)</f>
        <v>1546</v>
      </c>
      <c r="E131" s="25">
        <f>SUM(E68:E72)</f>
        <v>1690</v>
      </c>
      <c r="F131" s="23">
        <f t="shared" si="7"/>
        <v>2440</v>
      </c>
      <c r="G131" s="24">
        <f>SUM(G68:G72)</f>
        <v>1171</v>
      </c>
      <c r="H131" s="25">
        <f>SUM(H68:H72)</f>
        <v>1269</v>
      </c>
      <c r="I131" s="23">
        <f t="shared" si="8"/>
        <v>8100</v>
      </c>
      <c r="J131" s="24">
        <f>SUM(J68:J72)</f>
        <v>3965</v>
      </c>
      <c r="K131" s="25">
        <f>SUM(K68:K72)</f>
        <v>4135</v>
      </c>
    </row>
    <row r="132" spans="2:11" ht="12.75" customHeight="1">
      <c r="B132" s="18" t="s">
        <v>26</v>
      </c>
      <c r="C132" s="23">
        <f t="shared" si="6"/>
        <v>3831</v>
      </c>
      <c r="D132" s="24">
        <f>SUM(D80:D84)</f>
        <v>1888</v>
      </c>
      <c r="E132" s="25">
        <f>SUM(E80:E84)</f>
        <v>1943</v>
      </c>
      <c r="F132" s="23">
        <f t="shared" si="7"/>
        <v>3098</v>
      </c>
      <c r="G132" s="24">
        <f>SUM(G80:G84)</f>
        <v>1534</v>
      </c>
      <c r="H132" s="25">
        <f>SUM(H80:H84)</f>
        <v>1564</v>
      </c>
      <c r="I132" s="23">
        <f t="shared" si="8"/>
        <v>8498</v>
      </c>
      <c r="J132" s="24">
        <f>SUM(J80:J84)</f>
        <v>4128</v>
      </c>
      <c r="K132" s="25">
        <f>SUM(K80:K84)</f>
        <v>4370</v>
      </c>
    </row>
    <row r="133" spans="2:11" ht="12.75" customHeight="1">
      <c r="B133" s="18" t="s">
        <v>27</v>
      </c>
      <c r="C133" s="23">
        <f t="shared" si="6"/>
        <v>4113</v>
      </c>
      <c r="D133" s="24">
        <f>SUM(D85:D89)</f>
        <v>2031</v>
      </c>
      <c r="E133" s="25">
        <f>SUM(E85:E89)</f>
        <v>2082</v>
      </c>
      <c r="F133" s="23">
        <f t="shared" si="7"/>
        <v>3169</v>
      </c>
      <c r="G133" s="24">
        <f>SUM(G85:G89)</f>
        <v>1592</v>
      </c>
      <c r="H133" s="25">
        <f>SUM(H85:H89)</f>
        <v>1577</v>
      </c>
      <c r="I133" s="23">
        <f t="shared" si="8"/>
        <v>8797</v>
      </c>
      <c r="J133" s="24">
        <f>SUM(J85:J89)</f>
        <v>4304</v>
      </c>
      <c r="K133" s="25">
        <f>SUM(K85:K89)</f>
        <v>4493</v>
      </c>
    </row>
    <row r="134" spans="2:11" ht="12.75" customHeight="1">
      <c r="B134" s="18" t="s">
        <v>28</v>
      </c>
      <c r="C134" s="23">
        <f t="shared" si="6"/>
        <v>2985</v>
      </c>
      <c r="D134" s="24">
        <f>SUM(D90:D94)</f>
        <v>1452</v>
      </c>
      <c r="E134" s="25">
        <f>SUM(E90:E94)</f>
        <v>1533</v>
      </c>
      <c r="F134" s="23">
        <f t="shared" si="7"/>
        <v>2181</v>
      </c>
      <c r="G134" s="24">
        <f>SUM(G90:G94)</f>
        <v>983</v>
      </c>
      <c r="H134" s="25">
        <f>SUM(H90:H94)</f>
        <v>1198</v>
      </c>
      <c r="I134" s="23">
        <f t="shared" si="8"/>
        <v>6180</v>
      </c>
      <c r="J134" s="24">
        <f>SUM(J90:J94)</f>
        <v>2875</v>
      </c>
      <c r="K134" s="25">
        <f>SUM(K90:K94)</f>
        <v>3305</v>
      </c>
    </row>
    <row r="135" spans="2:11" ht="12.75" customHeight="1">
      <c r="B135" s="18" t="s">
        <v>29</v>
      </c>
      <c r="C135" s="23">
        <f t="shared" si="6"/>
        <v>2412</v>
      </c>
      <c r="D135" s="24">
        <f>SUM(D95:D99)</f>
        <v>985</v>
      </c>
      <c r="E135" s="25">
        <f>SUM(E95:E99)</f>
        <v>1427</v>
      </c>
      <c r="F135" s="23">
        <f t="shared" si="7"/>
        <v>2032</v>
      </c>
      <c r="G135" s="24">
        <f>SUM(G95:G99)</f>
        <v>792</v>
      </c>
      <c r="H135" s="25">
        <f>SUM(H95:H99)</f>
        <v>1240</v>
      </c>
      <c r="I135" s="23">
        <f t="shared" si="8"/>
        <v>4783</v>
      </c>
      <c r="J135" s="24">
        <f>SUM(J95:J99)</f>
        <v>1932</v>
      </c>
      <c r="K135" s="25">
        <f>SUM(K95:K99)</f>
        <v>2851</v>
      </c>
    </row>
    <row r="136" spans="2:11" ht="12.75" customHeight="1">
      <c r="B136" s="18" t="s">
        <v>30</v>
      </c>
      <c r="C136" s="23">
        <f t="shared" si="6"/>
        <v>1848</v>
      </c>
      <c r="D136" s="24">
        <f>SUM(D100:D104)</f>
        <v>653</v>
      </c>
      <c r="E136" s="25">
        <f>SUM(E100:E104)</f>
        <v>1195</v>
      </c>
      <c r="F136" s="23">
        <f t="shared" si="7"/>
        <v>1885</v>
      </c>
      <c r="G136" s="24">
        <f>SUM(G100:G104)</f>
        <v>697</v>
      </c>
      <c r="H136" s="25">
        <f>SUM(H100:H104)</f>
        <v>1188</v>
      </c>
      <c r="I136" s="23">
        <f t="shared" si="8"/>
        <v>3863</v>
      </c>
      <c r="J136" s="24">
        <f>SUM(J100:J104)</f>
        <v>1425</v>
      </c>
      <c r="K136" s="25">
        <f>SUM(K100:K104)</f>
        <v>2438</v>
      </c>
    </row>
    <row r="137" spans="2:11" ht="12.75" customHeight="1">
      <c r="B137" s="18" t="s">
        <v>31</v>
      </c>
      <c r="C137" s="23">
        <f t="shared" si="6"/>
        <v>1264</v>
      </c>
      <c r="D137" s="24">
        <f>SUM(D105:D109)</f>
        <v>335</v>
      </c>
      <c r="E137" s="25">
        <f>SUM(E105:E109)</f>
        <v>929</v>
      </c>
      <c r="F137" s="23">
        <f t="shared" si="7"/>
        <v>1019</v>
      </c>
      <c r="G137" s="24">
        <f>SUM(G105:G109)</f>
        <v>288</v>
      </c>
      <c r="H137" s="25">
        <f>SUM(H105:H109)</f>
        <v>731</v>
      </c>
      <c r="I137" s="23">
        <f t="shared" si="8"/>
        <v>2175</v>
      </c>
      <c r="J137" s="24">
        <f>SUM(J105:J109)</f>
        <v>601</v>
      </c>
      <c r="K137" s="25">
        <f>SUM(K105:K109)</f>
        <v>1574</v>
      </c>
    </row>
    <row r="138" spans="2:11" ht="12.75" customHeight="1">
      <c r="B138" s="18" t="s">
        <v>32</v>
      </c>
      <c r="C138" s="23">
        <f t="shared" si="6"/>
        <v>424</v>
      </c>
      <c r="D138" s="24">
        <f>SUM(D110:D114)</f>
        <v>91</v>
      </c>
      <c r="E138" s="25">
        <f>SUM(E110:E114)</f>
        <v>333</v>
      </c>
      <c r="F138" s="23">
        <f t="shared" si="7"/>
        <v>273</v>
      </c>
      <c r="G138" s="24">
        <f>SUM(G110:G114)</f>
        <v>50</v>
      </c>
      <c r="H138" s="25">
        <f>SUM(H110:H114)</f>
        <v>223</v>
      </c>
      <c r="I138" s="23">
        <f t="shared" si="8"/>
        <v>618</v>
      </c>
      <c r="J138" s="24">
        <f>SUM(J110:J114)</f>
        <v>112</v>
      </c>
      <c r="K138" s="25">
        <f>SUM(K110:K114)</f>
        <v>506</v>
      </c>
    </row>
    <row r="139" spans="2:11" ht="12.75" customHeight="1">
      <c r="B139" s="18" t="s">
        <v>10</v>
      </c>
      <c r="C139" s="23">
        <f t="shared" si="6"/>
        <v>85</v>
      </c>
      <c r="D139" s="24">
        <f>SUM(D115)</f>
        <v>7</v>
      </c>
      <c r="E139" s="25">
        <f>SUM(E115)</f>
        <v>78</v>
      </c>
      <c r="F139" s="23">
        <f t="shared" si="7"/>
        <v>28</v>
      </c>
      <c r="G139" s="24">
        <f>SUM(G115)</f>
        <v>2</v>
      </c>
      <c r="H139" s="25">
        <f>SUM(H115)</f>
        <v>26</v>
      </c>
      <c r="I139" s="23">
        <f t="shared" si="8"/>
        <v>101</v>
      </c>
      <c r="J139" s="24">
        <f>SUM(J115)</f>
        <v>6</v>
      </c>
      <c r="K139" s="25">
        <f>SUM(K115)</f>
        <v>95</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5798</v>
      </c>
      <c r="D142" s="24">
        <f t="shared" si="9"/>
        <v>2984</v>
      </c>
      <c r="E142" s="25">
        <f t="shared" si="9"/>
        <v>2814</v>
      </c>
      <c r="F142" s="23">
        <f t="shared" si="9"/>
        <v>3370</v>
      </c>
      <c r="G142" s="24">
        <f t="shared" si="9"/>
        <v>1704</v>
      </c>
      <c r="H142" s="25">
        <f t="shared" si="9"/>
        <v>1666</v>
      </c>
      <c r="I142" s="23">
        <f t="shared" si="9"/>
        <v>16941</v>
      </c>
      <c r="J142" s="24">
        <f t="shared" si="9"/>
        <v>8543</v>
      </c>
      <c r="K142" s="25">
        <f t="shared" si="9"/>
        <v>8398</v>
      </c>
    </row>
    <row r="143" spans="2:11" ht="12.75" customHeight="1">
      <c r="B143" s="66" t="s">
        <v>35</v>
      </c>
      <c r="C143" s="23">
        <f aca="true" t="shared" si="10" ref="C143:K143">SUM(C122:C131)</f>
        <v>23239</v>
      </c>
      <c r="D143" s="24">
        <f t="shared" si="10"/>
        <v>11212</v>
      </c>
      <c r="E143" s="25">
        <f t="shared" si="10"/>
        <v>12027</v>
      </c>
      <c r="F143" s="23">
        <f t="shared" si="10"/>
        <v>14304</v>
      </c>
      <c r="G143" s="24">
        <f t="shared" si="10"/>
        <v>7011</v>
      </c>
      <c r="H143" s="25">
        <f t="shared" si="10"/>
        <v>7293</v>
      </c>
      <c r="I143" s="23">
        <f t="shared" si="10"/>
        <v>68314</v>
      </c>
      <c r="J143" s="24">
        <f t="shared" si="10"/>
        <v>33913</v>
      </c>
      <c r="K143" s="25">
        <f t="shared" si="10"/>
        <v>34401</v>
      </c>
    </row>
    <row r="144" spans="2:11" ht="12.75" customHeight="1">
      <c r="B144" s="66" t="s">
        <v>36</v>
      </c>
      <c r="C144" s="23">
        <f aca="true" t="shared" si="11" ref="C144:K144">SUM(C132:C139)</f>
        <v>16962</v>
      </c>
      <c r="D144" s="24">
        <f t="shared" si="11"/>
        <v>7442</v>
      </c>
      <c r="E144" s="25">
        <f t="shared" si="11"/>
        <v>9520</v>
      </c>
      <c r="F144" s="23">
        <f t="shared" si="11"/>
        <v>13685</v>
      </c>
      <c r="G144" s="24">
        <f t="shared" si="11"/>
        <v>5938</v>
      </c>
      <c r="H144" s="25">
        <f t="shared" si="11"/>
        <v>7747</v>
      </c>
      <c r="I144" s="23">
        <f t="shared" si="11"/>
        <v>35015</v>
      </c>
      <c r="J144" s="24">
        <f t="shared" si="11"/>
        <v>15383</v>
      </c>
      <c r="K144" s="25">
        <f t="shared" si="11"/>
        <v>19632</v>
      </c>
    </row>
    <row r="145" spans="2:11" ht="12.75" customHeight="1">
      <c r="B145" s="66" t="s">
        <v>37</v>
      </c>
      <c r="C145" s="23">
        <f aca="true" t="shared" si="12" ref="C145:K145">SUM(C134:C139)</f>
        <v>9018</v>
      </c>
      <c r="D145" s="24">
        <f t="shared" si="12"/>
        <v>3523</v>
      </c>
      <c r="E145" s="25">
        <f t="shared" si="12"/>
        <v>5495</v>
      </c>
      <c r="F145" s="23">
        <f t="shared" si="12"/>
        <v>7418</v>
      </c>
      <c r="G145" s="24">
        <f t="shared" si="12"/>
        <v>2812</v>
      </c>
      <c r="H145" s="25">
        <f t="shared" si="12"/>
        <v>4606</v>
      </c>
      <c r="I145" s="23">
        <f t="shared" si="12"/>
        <v>17720</v>
      </c>
      <c r="J145" s="24">
        <f t="shared" si="12"/>
        <v>6951</v>
      </c>
      <c r="K145" s="25">
        <f t="shared" si="12"/>
        <v>10769</v>
      </c>
    </row>
    <row r="146" spans="2:11" ht="12.75" customHeight="1">
      <c r="B146" s="67" t="s">
        <v>38</v>
      </c>
      <c r="C146" s="47"/>
      <c r="D146" s="48"/>
      <c r="E146" s="49"/>
      <c r="F146" s="47"/>
      <c r="G146" s="48"/>
      <c r="H146" s="49"/>
      <c r="I146" s="47"/>
      <c r="J146" s="48"/>
      <c r="K146" s="49"/>
    </row>
    <row r="147" spans="2:11" ht="12.75" customHeight="1">
      <c r="B147" s="66" t="s">
        <v>34</v>
      </c>
      <c r="C147" s="50">
        <f>C142/($C$6-$C$116)*100</f>
        <v>12.60462183960521</v>
      </c>
      <c r="D147" s="51">
        <f>D142/($D$6-$D$116)*100</f>
        <v>13.790553655605878</v>
      </c>
      <c r="E147" s="52">
        <f>E142/($E$6-$E$116)*100</f>
        <v>11.551249948688477</v>
      </c>
      <c r="F147" s="50">
        <f>F142/($F$6-$F$116)*100</f>
        <v>10.746516151662998</v>
      </c>
      <c r="G147" s="51">
        <f>G142/($G$6-$G$116)*100</f>
        <v>11.62901794854296</v>
      </c>
      <c r="H147" s="52">
        <f>H142/($H$6-$H$116)*100</f>
        <v>9.972464982640968</v>
      </c>
      <c r="I147" s="50">
        <f>I142/($I$6-$I$116)*100</f>
        <v>14.085806934397604</v>
      </c>
      <c r="J147" s="51">
        <f>J142/($J$6-$J$116)*100</f>
        <v>14.770310690018846</v>
      </c>
      <c r="K147" s="52">
        <f>K142/($K$6-$K$116)*100</f>
        <v>13.451650622287003</v>
      </c>
    </row>
    <row r="148" spans="2:11" ht="12.75" customHeight="1">
      <c r="B148" s="66" t="s">
        <v>35</v>
      </c>
      <c r="C148" s="50">
        <f aca="true" t="shared" si="13" ref="C148:C150">C143/($C$6-$C$116)*100</f>
        <v>50.520663492684626</v>
      </c>
      <c r="D148" s="51">
        <f aca="true" t="shared" si="14" ref="D148:D150">D143/($D$6-$D$116)*100</f>
        <v>51.81624919123764</v>
      </c>
      <c r="E148" s="52">
        <f aca="true" t="shared" si="15" ref="E148:E150">E143/($E$6-$E$116)*100</f>
        <v>49.36989450350971</v>
      </c>
      <c r="F148" s="50">
        <f aca="true" t="shared" si="16" ref="F148:F150">F143/($F$6-$F$116)*100</f>
        <v>45.61369941643547</v>
      </c>
      <c r="G148" s="51">
        <f aca="true" t="shared" si="17" ref="G148:G150">G143/($G$6-$G$116)*100</f>
        <v>47.84685729884665</v>
      </c>
      <c r="H148" s="52">
        <f aca="true" t="shared" si="18" ref="H148:H150">H143/($H$6-$H$116)*100</f>
        <v>43.654974260744645</v>
      </c>
      <c r="I148" s="50">
        <f aca="true" t="shared" si="19" ref="I148:I150">I143/($I$6-$I$116)*100</f>
        <v>56.80053213602727</v>
      </c>
      <c r="J148" s="51">
        <f aca="true" t="shared" si="20" ref="J148:J150">J143/($J$6-$J$116)*100</f>
        <v>58.63344801950241</v>
      </c>
      <c r="K148" s="52">
        <f aca="true" t="shared" si="21" ref="K148:K150">K143/($K$6-$K$116)*100</f>
        <v>55.10243308612709</v>
      </c>
    </row>
    <row r="149" spans="2:11" ht="12.75" customHeight="1">
      <c r="B149" s="66" t="s">
        <v>36</v>
      </c>
      <c r="C149" s="50">
        <f t="shared" si="13"/>
        <v>36.874714667710165</v>
      </c>
      <c r="D149" s="51">
        <f t="shared" si="14"/>
        <v>34.393197153156486</v>
      </c>
      <c r="E149" s="52">
        <f t="shared" si="15"/>
        <v>39.078855547801815</v>
      </c>
      <c r="F149" s="50">
        <f t="shared" si="16"/>
        <v>43.63978443190153</v>
      </c>
      <c r="G149" s="51">
        <f t="shared" si="17"/>
        <v>40.52412475261038</v>
      </c>
      <c r="H149" s="52">
        <f t="shared" si="18"/>
        <v>46.37256075661439</v>
      </c>
      <c r="I149" s="50">
        <f t="shared" si="19"/>
        <v>29.113660929575126</v>
      </c>
      <c r="J149" s="51">
        <f t="shared" si="20"/>
        <v>26.596241290478744</v>
      </c>
      <c r="K149" s="52">
        <f t="shared" si="21"/>
        <v>31.445916291585913</v>
      </c>
    </row>
    <row r="150" spans="2:11" ht="12.75" customHeight="1">
      <c r="B150" s="68" t="s">
        <v>37</v>
      </c>
      <c r="C150" s="54">
        <f t="shared" si="13"/>
        <v>19.604774016826454</v>
      </c>
      <c r="D150" s="55">
        <f t="shared" si="14"/>
        <v>16.281541732137907</v>
      </c>
      <c r="E150" s="56">
        <f t="shared" si="15"/>
        <v>22.55654529781208</v>
      </c>
      <c r="F150" s="54">
        <f t="shared" si="16"/>
        <v>23.655091042443953</v>
      </c>
      <c r="G150" s="55">
        <f t="shared" si="17"/>
        <v>19.190609431515732</v>
      </c>
      <c r="H150" s="56">
        <f t="shared" si="18"/>
        <v>27.570932599066207</v>
      </c>
      <c r="I150" s="54">
        <f t="shared" si="19"/>
        <v>14.733516255092708</v>
      </c>
      <c r="J150" s="55">
        <f t="shared" si="20"/>
        <v>12.017842632134029</v>
      </c>
      <c r="K150" s="56">
        <f t="shared" si="21"/>
        <v>17.24944338549759</v>
      </c>
    </row>
    <row r="151" spans="2:11" ht="12.75" customHeight="1">
      <c r="B151" s="69" t="s">
        <v>39</v>
      </c>
      <c r="C151" s="58">
        <f>D6/E6*100</f>
        <v>88.88478884788847</v>
      </c>
      <c r="D151" s="59" t="s">
        <v>40</v>
      </c>
      <c r="E151" s="60" t="s">
        <v>40</v>
      </c>
      <c r="F151" s="58">
        <f>G6/H6*100</f>
        <v>87.81552817322647</v>
      </c>
      <c r="G151" s="59" t="s">
        <v>40</v>
      </c>
      <c r="H151" s="60" t="s">
        <v>40</v>
      </c>
      <c r="I151" s="58">
        <f>J6/K6*100</f>
        <v>92.69156319342807</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8500</v>
      </c>
      <c r="D254" s="2">
        <f aca="true" t="shared" si="22" ref="D254:K254">D115*100</f>
        <v>700</v>
      </c>
      <c r="E254" s="2">
        <f t="shared" si="22"/>
        <v>7800</v>
      </c>
      <c r="F254" s="2">
        <f t="shared" si="22"/>
        <v>2800</v>
      </c>
      <c r="G254" s="2">
        <f t="shared" si="22"/>
        <v>200</v>
      </c>
      <c r="H254" s="2">
        <f t="shared" si="22"/>
        <v>2600</v>
      </c>
      <c r="I254" s="2">
        <f t="shared" si="22"/>
        <v>10100</v>
      </c>
      <c r="J254" s="2">
        <f t="shared" si="22"/>
        <v>600</v>
      </c>
      <c r="K254" s="2">
        <f t="shared" si="22"/>
        <v>9500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39:E139 D119:E138" formulaRange="1"/>
    <ignoredError sqref="F119:K138 F139:K139"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DE9D7-0A30-4C4E-A0AF-2F79659F84CA}">
  <dimension ref="B2:K254"/>
  <sheetViews>
    <sheetView zoomScaleSheetLayoutView="100" workbookViewId="0" topLeftCell="A1">
      <pane ySplit="5" topLeftCell="A6"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66</v>
      </c>
      <c r="D4" s="7"/>
      <c r="E4" s="8"/>
      <c r="F4" s="6" t="s">
        <v>68</v>
      </c>
      <c r="G4" s="7"/>
      <c r="H4" s="8"/>
      <c r="I4" s="6" t="s">
        <v>70</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26323</v>
      </c>
      <c r="D6" s="14">
        <f>SUM(D8:D116)</f>
        <v>12312</v>
      </c>
      <c r="E6" s="15">
        <f>SUM(E8:E116)</f>
        <v>14011</v>
      </c>
      <c r="F6" s="13">
        <f>G6+H6</f>
        <v>31134</v>
      </c>
      <c r="G6" s="14">
        <f>SUM(G8:G116)</f>
        <v>14405</v>
      </c>
      <c r="H6" s="15">
        <f>SUM(H8:H116)</f>
        <v>16729</v>
      </c>
      <c r="I6" s="13">
        <f>J6+K6</f>
        <v>27903</v>
      </c>
      <c r="J6" s="14">
        <f>SUM(J8:J116)</f>
        <v>13299</v>
      </c>
      <c r="K6" s="15">
        <f>SUM(K8:K116)</f>
        <v>14604</v>
      </c>
    </row>
    <row r="7" spans="2:11" ht="12.75" customHeight="1">
      <c r="B7" s="18"/>
      <c r="C7" s="19"/>
      <c r="D7" s="20"/>
      <c r="E7" s="21"/>
      <c r="F7" s="19"/>
      <c r="G7" s="20"/>
      <c r="H7" s="21"/>
      <c r="I7" s="19"/>
      <c r="J7" s="20"/>
      <c r="K7" s="21"/>
    </row>
    <row r="8" spans="2:11" ht="12.75" customHeight="1">
      <c r="B8" s="18">
        <v>0</v>
      </c>
      <c r="C8" s="23">
        <f aca="true" t="shared" si="0" ref="C8:C71">D8+E8</f>
        <v>117</v>
      </c>
      <c r="D8" s="24">
        <v>57</v>
      </c>
      <c r="E8" s="25">
        <v>60</v>
      </c>
      <c r="F8" s="23">
        <f aca="true" t="shared" si="1" ref="F8:F71">G8+H8</f>
        <v>147</v>
      </c>
      <c r="G8" s="24">
        <v>72</v>
      </c>
      <c r="H8" s="25">
        <v>75</v>
      </c>
      <c r="I8" s="23">
        <f aca="true" t="shared" si="2" ref="I8:I71">J8+K8</f>
        <v>157</v>
      </c>
      <c r="J8" s="24">
        <v>73</v>
      </c>
      <c r="K8" s="25">
        <v>84</v>
      </c>
    </row>
    <row r="9" spans="2:11" ht="12.75" customHeight="1">
      <c r="B9" s="18">
        <v>1</v>
      </c>
      <c r="C9" s="23">
        <f t="shared" si="0"/>
        <v>140</v>
      </c>
      <c r="D9" s="24">
        <v>77</v>
      </c>
      <c r="E9" s="25">
        <v>63</v>
      </c>
      <c r="F9" s="23">
        <f t="shared" si="1"/>
        <v>164</v>
      </c>
      <c r="G9" s="24">
        <v>84</v>
      </c>
      <c r="H9" s="25">
        <v>80</v>
      </c>
      <c r="I9" s="23">
        <f t="shared" si="2"/>
        <v>181</v>
      </c>
      <c r="J9" s="24">
        <v>85</v>
      </c>
      <c r="K9" s="25">
        <v>96</v>
      </c>
    </row>
    <row r="10" spans="2:11" ht="12.75" customHeight="1">
      <c r="B10" s="18">
        <v>2</v>
      </c>
      <c r="C10" s="23">
        <f t="shared" si="0"/>
        <v>143</v>
      </c>
      <c r="D10" s="24">
        <v>80</v>
      </c>
      <c r="E10" s="25">
        <v>63</v>
      </c>
      <c r="F10" s="23">
        <f t="shared" si="1"/>
        <v>188</v>
      </c>
      <c r="G10" s="24">
        <v>87</v>
      </c>
      <c r="H10" s="25">
        <v>101</v>
      </c>
      <c r="I10" s="23">
        <f t="shared" si="2"/>
        <v>165</v>
      </c>
      <c r="J10" s="24">
        <v>87</v>
      </c>
      <c r="K10" s="25">
        <v>78</v>
      </c>
    </row>
    <row r="11" spans="2:11" ht="12.75" customHeight="1">
      <c r="B11" s="18">
        <v>3</v>
      </c>
      <c r="C11" s="23">
        <f t="shared" si="0"/>
        <v>165</v>
      </c>
      <c r="D11" s="24">
        <v>96</v>
      </c>
      <c r="E11" s="25">
        <v>69</v>
      </c>
      <c r="F11" s="23">
        <f t="shared" si="1"/>
        <v>224</v>
      </c>
      <c r="G11" s="24">
        <v>120</v>
      </c>
      <c r="H11" s="25">
        <v>104</v>
      </c>
      <c r="I11" s="23">
        <f t="shared" si="2"/>
        <v>195</v>
      </c>
      <c r="J11" s="24">
        <v>91</v>
      </c>
      <c r="K11" s="25">
        <v>104</v>
      </c>
    </row>
    <row r="12" spans="2:11" ht="12.75" customHeight="1">
      <c r="B12" s="18">
        <v>4</v>
      </c>
      <c r="C12" s="23">
        <f t="shared" si="0"/>
        <v>147</v>
      </c>
      <c r="D12" s="24">
        <v>75</v>
      </c>
      <c r="E12" s="25">
        <v>72</v>
      </c>
      <c r="F12" s="23">
        <f t="shared" si="1"/>
        <v>199</v>
      </c>
      <c r="G12" s="24">
        <v>97</v>
      </c>
      <c r="H12" s="25">
        <v>102</v>
      </c>
      <c r="I12" s="23">
        <f t="shared" si="2"/>
        <v>213</v>
      </c>
      <c r="J12" s="24">
        <v>97</v>
      </c>
      <c r="K12" s="25">
        <v>116</v>
      </c>
    </row>
    <row r="13" spans="2:11" ht="12.75" customHeight="1">
      <c r="B13" s="18">
        <v>5</v>
      </c>
      <c r="C13" s="23">
        <f t="shared" si="0"/>
        <v>181</v>
      </c>
      <c r="D13" s="24">
        <v>88</v>
      </c>
      <c r="E13" s="25">
        <v>93</v>
      </c>
      <c r="F13" s="23">
        <f t="shared" si="1"/>
        <v>233</v>
      </c>
      <c r="G13" s="24">
        <v>122</v>
      </c>
      <c r="H13" s="25">
        <v>111</v>
      </c>
      <c r="I13" s="23">
        <f t="shared" si="2"/>
        <v>228</v>
      </c>
      <c r="J13" s="24">
        <v>120</v>
      </c>
      <c r="K13" s="25">
        <v>108</v>
      </c>
    </row>
    <row r="14" spans="2:11" ht="12.75" customHeight="1">
      <c r="B14" s="18">
        <v>6</v>
      </c>
      <c r="C14" s="23">
        <f t="shared" si="0"/>
        <v>181</v>
      </c>
      <c r="D14" s="24">
        <v>97</v>
      </c>
      <c r="E14" s="25">
        <v>84</v>
      </c>
      <c r="F14" s="23">
        <f t="shared" si="1"/>
        <v>232</v>
      </c>
      <c r="G14" s="24">
        <v>116</v>
      </c>
      <c r="H14" s="25">
        <v>116</v>
      </c>
      <c r="I14" s="23">
        <f t="shared" si="2"/>
        <v>243</v>
      </c>
      <c r="J14" s="24">
        <v>124</v>
      </c>
      <c r="K14" s="25">
        <v>119</v>
      </c>
    </row>
    <row r="15" spans="2:11" ht="12.75" customHeight="1">
      <c r="B15" s="18">
        <v>7</v>
      </c>
      <c r="C15" s="23">
        <f t="shared" si="0"/>
        <v>190</v>
      </c>
      <c r="D15" s="24">
        <v>98</v>
      </c>
      <c r="E15" s="25">
        <v>92</v>
      </c>
      <c r="F15" s="23">
        <f t="shared" si="1"/>
        <v>248</v>
      </c>
      <c r="G15" s="24">
        <v>123</v>
      </c>
      <c r="H15" s="25">
        <v>125</v>
      </c>
      <c r="I15" s="23">
        <f t="shared" si="2"/>
        <v>234</v>
      </c>
      <c r="J15" s="24">
        <v>114</v>
      </c>
      <c r="K15" s="25">
        <v>120</v>
      </c>
    </row>
    <row r="16" spans="2:11" ht="12.75" customHeight="1">
      <c r="B16" s="18">
        <v>8</v>
      </c>
      <c r="C16" s="23">
        <f t="shared" si="0"/>
        <v>182</v>
      </c>
      <c r="D16" s="24">
        <v>80</v>
      </c>
      <c r="E16" s="25">
        <v>102</v>
      </c>
      <c r="F16" s="23">
        <f t="shared" si="1"/>
        <v>254</v>
      </c>
      <c r="G16" s="24">
        <v>136</v>
      </c>
      <c r="H16" s="25">
        <v>118</v>
      </c>
      <c r="I16" s="23">
        <f t="shared" si="2"/>
        <v>272</v>
      </c>
      <c r="J16" s="24">
        <v>151</v>
      </c>
      <c r="K16" s="25">
        <v>121</v>
      </c>
    </row>
    <row r="17" spans="2:11" ht="12.75" customHeight="1">
      <c r="B17" s="61">
        <v>9</v>
      </c>
      <c r="C17" s="27">
        <f t="shared" si="0"/>
        <v>194</v>
      </c>
      <c r="D17" s="28">
        <v>94</v>
      </c>
      <c r="E17" s="29">
        <v>100</v>
      </c>
      <c r="F17" s="27">
        <f t="shared" si="1"/>
        <v>264</v>
      </c>
      <c r="G17" s="28">
        <v>144</v>
      </c>
      <c r="H17" s="29">
        <v>120</v>
      </c>
      <c r="I17" s="27">
        <f t="shared" si="2"/>
        <v>272</v>
      </c>
      <c r="J17" s="28">
        <v>135</v>
      </c>
      <c r="K17" s="29">
        <v>137</v>
      </c>
    </row>
    <row r="18" spans="2:11" ht="12.75" customHeight="1">
      <c r="B18" s="18">
        <v>10</v>
      </c>
      <c r="C18" s="23">
        <f t="shared" si="0"/>
        <v>227</v>
      </c>
      <c r="D18" s="24">
        <v>115</v>
      </c>
      <c r="E18" s="25">
        <v>112</v>
      </c>
      <c r="F18" s="23">
        <f t="shared" si="1"/>
        <v>251</v>
      </c>
      <c r="G18" s="24">
        <v>123</v>
      </c>
      <c r="H18" s="25">
        <v>128</v>
      </c>
      <c r="I18" s="23">
        <f t="shared" si="2"/>
        <v>298</v>
      </c>
      <c r="J18" s="24">
        <v>168</v>
      </c>
      <c r="K18" s="25">
        <v>130</v>
      </c>
    </row>
    <row r="19" spans="2:11" ht="12.75" customHeight="1">
      <c r="B19" s="18">
        <v>11</v>
      </c>
      <c r="C19" s="23">
        <f t="shared" si="0"/>
        <v>236</v>
      </c>
      <c r="D19" s="24">
        <v>130</v>
      </c>
      <c r="E19" s="25">
        <v>106</v>
      </c>
      <c r="F19" s="23">
        <f t="shared" si="1"/>
        <v>250</v>
      </c>
      <c r="G19" s="24">
        <v>134</v>
      </c>
      <c r="H19" s="25">
        <v>116</v>
      </c>
      <c r="I19" s="23">
        <f t="shared" si="2"/>
        <v>275</v>
      </c>
      <c r="J19" s="24">
        <v>131</v>
      </c>
      <c r="K19" s="25">
        <v>144</v>
      </c>
    </row>
    <row r="20" spans="2:11" ht="12.75" customHeight="1">
      <c r="B20" s="18">
        <v>12</v>
      </c>
      <c r="C20" s="23">
        <f t="shared" si="0"/>
        <v>253</v>
      </c>
      <c r="D20" s="24">
        <v>127</v>
      </c>
      <c r="E20" s="25">
        <v>126</v>
      </c>
      <c r="F20" s="23">
        <f t="shared" si="1"/>
        <v>261</v>
      </c>
      <c r="G20" s="24">
        <v>145</v>
      </c>
      <c r="H20" s="25">
        <v>116</v>
      </c>
      <c r="I20" s="23">
        <f t="shared" si="2"/>
        <v>306</v>
      </c>
      <c r="J20" s="24">
        <v>151</v>
      </c>
      <c r="K20" s="25">
        <v>155</v>
      </c>
    </row>
    <row r="21" spans="2:11" ht="12.75" customHeight="1">
      <c r="B21" s="18">
        <v>13</v>
      </c>
      <c r="C21" s="23">
        <f t="shared" si="0"/>
        <v>238</v>
      </c>
      <c r="D21" s="24">
        <v>120</v>
      </c>
      <c r="E21" s="25">
        <v>118</v>
      </c>
      <c r="F21" s="23">
        <f t="shared" si="1"/>
        <v>260</v>
      </c>
      <c r="G21" s="24">
        <v>139</v>
      </c>
      <c r="H21" s="25">
        <v>121</v>
      </c>
      <c r="I21" s="23">
        <f t="shared" si="2"/>
        <v>268</v>
      </c>
      <c r="J21" s="24">
        <v>140</v>
      </c>
      <c r="K21" s="25">
        <v>128</v>
      </c>
    </row>
    <row r="22" spans="2:11" ht="12.75" customHeight="1">
      <c r="B22" s="18">
        <v>14</v>
      </c>
      <c r="C22" s="23">
        <f t="shared" si="0"/>
        <v>246</v>
      </c>
      <c r="D22" s="24">
        <v>122</v>
      </c>
      <c r="E22" s="25">
        <v>124</v>
      </c>
      <c r="F22" s="23">
        <f t="shared" si="1"/>
        <v>255</v>
      </c>
      <c r="G22" s="24">
        <v>129</v>
      </c>
      <c r="H22" s="25">
        <v>126</v>
      </c>
      <c r="I22" s="23">
        <f t="shared" si="2"/>
        <v>290</v>
      </c>
      <c r="J22" s="24">
        <v>158</v>
      </c>
      <c r="K22" s="25">
        <v>132</v>
      </c>
    </row>
    <row r="23" spans="2:11" ht="12.75" customHeight="1">
      <c r="B23" s="18">
        <v>15</v>
      </c>
      <c r="C23" s="23">
        <f t="shared" si="0"/>
        <v>250</v>
      </c>
      <c r="D23" s="24">
        <v>107</v>
      </c>
      <c r="E23" s="25">
        <v>143</v>
      </c>
      <c r="F23" s="23">
        <f t="shared" si="1"/>
        <v>300</v>
      </c>
      <c r="G23" s="24">
        <v>135</v>
      </c>
      <c r="H23" s="25">
        <v>165</v>
      </c>
      <c r="I23" s="23">
        <f t="shared" si="2"/>
        <v>265</v>
      </c>
      <c r="J23" s="24">
        <v>128</v>
      </c>
      <c r="K23" s="25">
        <v>137</v>
      </c>
    </row>
    <row r="24" spans="2:11" ht="12.75" customHeight="1">
      <c r="B24" s="18">
        <v>16</v>
      </c>
      <c r="C24" s="23">
        <f t="shared" si="0"/>
        <v>234</v>
      </c>
      <c r="D24" s="24">
        <v>129</v>
      </c>
      <c r="E24" s="25">
        <v>105</v>
      </c>
      <c r="F24" s="23">
        <f t="shared" si="1"/>
        <v>366</v>
      </c>
      <c r="G24" s="24">
        <v>168</v>
      </c>
      <c r="H24" s="25">
        <v>198</v>
      </c>
      <c r="I24" s="23">
        <f t="shared" si="2"/>
        <v>257</v>
      </c>
      <c r="J24" s="24">
        <v>131</v>
      </c>
      <c r="K24" s="25">
        <v>126</v>
      </c>
    </row>
    <row r="25" spans="2:11" ht="12.75" customHeight="1">
      <c r="B25" s="18">
        <v>17</v>
      </c>
      <c r="C25" s="23">
        <f t="shared" si="0"/>
        <v>268</v>
      </c>
      <c r="D25" s="24">
        <v>144</v>
      </c>
      <c r="E25" s="25">
        <v>124</v>
      </c>
      <c r="F25" s="23">
        <f t="shared" si="1"/>
        <v>363</v>
      </c>
      <c r="G25" s="24">
        <v>150</v>
      </c>
      <c r="H25" s="25">
        <v>213</v>
      </c>
      <c r="I25" s="23">
        <f t="shared" si="2"/>
        <v>244</v>
      </c>
      <c r="J25" s="24">
        <v>129</v>
      </c>
      <c r="K25" s="25">
        <v>115</v>
      </c>
    </row>
    <row r="26" spans="2:11" ht="12.75" customHeight="1">
      <c r="B26" s="18">
        <v>18</v>
      </c>
      <c r="C26" s="23">
        <f t="shared" si="0"/>
        <v>310</v>
      </c>
      <c r="D26" s="24">
        <v>150</v>
      </c>
      <c r="E26" s="25">
        <v>160</v>
      </c>
      <c r="F26" s="23">
        <f t="shared" si="1"/>
        <v>319</v>
      </c>
      <c r="G26" s="24">
        <v>109</v>
      </c>
      <c r="H26" s="25">
        <v>210</v>
      </c>
      <c r="I26" s="23">
        <f t="shared" si="2"/>
        <v>213</v>
      </c>
      <c r="J26" s="24">
        <v>94</v>
      </c>
      <c r="K26" s="25">
        <v>119</v>
      </c>
    </row>
    <row r="27" spans="2:11" ht="12.75" customHeight="1">
      <c r="B27" s="61">
        <v>19</v>
      </c>
      <c r="C27" s="27">
        <f t="shared" si="0"/>
        <v>368</v>
      </c>
      <c r="D27" s="28">
        <v>171</v>
      </c>
      <c r="E27" s="29">
        <v>197</v>
      </c>
      <c r="F27" s="27">
        <f t="shared" si="1"/>
        <v>269</v>
      </c>
      <c r="G27" s="28">
        <v>82</v>
      </c>
      <c r="H27" s="29">
        <v>187</v>
      </c>
      <c r="I27" s="27">
        <f t="shared" si="2"/>
        <v>201</v>
      </c>
      <c r="J27" s="28">
        <v>110</v>
      </c>
      <c r="K27" s="29">
        <v>91</v>
      </c>
    </row>
    <row r="28" spans="2:11" ht="12.75" customHeight="1">
      <c r="B28" s="18">
        <v>20</v>
      </c>
      <c r="C28" s="23">
        <f t="shared" si="0"/>
        <v>354</v>
      </c>
      <c r="D28" s="24">
        <v>147</v>
      </c>
      <c r="E28" s="25">
        <v>207</v>
      </c>
      <c r="F28" s="23">
        <f t="shared" si="1"/>
        <v>219</v>
      </c>
      <c r="G28" s="24">
        <v>94</v>
      </c>
      <c r="H28" s="25">
        <v>125</v>
      </c>
      <c r="I28" s="23">
        <f t="shared" si="2"/>
        <v>184</v>
      </c>
      <c r="J28" s="24">
        <v>82</v>
      </c>
      <c r="K28" s="25">
        <v>102</v>
      </c>
    </row>
    <row r="29" spans="2:11" ht="12.75" customHeight="1">
      <c r="B29" s="18">
        <v>21</v>
      </c>
      <c r="C29" s="23">
        <f t="shared" si="0"/>
        <v>296</v>
      </c>
      <c r="D29" s="24">
        <v>134</v>
      </c>
      <c r="E29" s="25">
        <v>162</v>
      </c>
      <c r="F29" s="23">
        <f t="shared" si="1"/>
        <v>146</v>
      </c>
      <c r="G29" s="24">
        <v>79</v>
      </c>
      <c r="H29" s="25">
        <v>67</v>
      </c>
      <c r="I29" s="23">
        <f t="shared" si="2"/>
        <v>145</v>
      </c>
      <c r="J29" s="24">
        <v>69</v>
      </c>
      <c r="K29" s="25">
        <v>76</v>
      </c>
    </row>
    <row r="30" spans="2:11" ht="12.75" customHeight="1">
      <c r="B30" s="18">
        <v>22</v>
      </c>
      <c r="C30" s="23">
        <f t="shared" si="0"/>
        <v>208</v>
      </c>
      <c r="D30" s="24">
        <v>102</v>
      </c>
      <c r="E30" s="25">
        <v>106</v>
      </c>
      <c r="F30" s="23">
        <f t="shared" si="1"/>
        <v>124</v>
      </c>
      <c r="G30" s="24">
        <v>49</v>
      </c>
      <c r="H30" s="25">
        <v>75</v>
      </c>
      <c r="I30" s="23">
        <f t="shared" si="2"/>
        <v>158</v>
      </c>
      <c r="J30" s="24">
        <v>87</v>
      </c>
      <c r="K30" s="25">
        <v>71</v>
      </c>
    </row>
    <row r="31" spans="2:11" ht="12.75" customHeight="1">
      <c r="B31" s="18">
        <v>23</v>
      </c>
      <c r="C31" s="23">
        <f t="shared" si="0"/>
        <v>172</v>
      </c>
      <c r="D31" s="24">
        <v>89</v>
      </c>
      <c r="E31" s="25">
        <v>83</v>
      </c>
      <c r="F31" s="23">
        <f t="shared" si="1"/>
        <v>120</v>
      </c>
      <c r="G31" s="24">
        <v>46</v>
      </c>
      <c r="H31" s="25">
        <v>74</v>
      </c>
      <c r="I31" s="23">
        <f t="shared" si="2"/>
        <v>125</v>
      </c>
      <c r="J31" s="24">
        <v>76</v>
      </c>
      <c r="K31" s="25">
        <v>49</v>
      </c>
    </row>
    <row r="32" spans="2:11" ht="12.75" customHeight="1">
      <c r="B32" s="18">
        <v>24</v>
      </c>
      <c r="C32" s="23">
        <f t="shared" si="0"/>
        <v>125</v>
      </c>
      <c r="D32" s="24">
        <v>62</v>
      </c>
      <c r="E32" s="25">
        <v>63</v>
      </c>
      <c r="F32" s="23">
        <f t="shared" si="1"/>
        <v>137</v>
      </c>
      <c r="G32" s="24">
        <v>62</v>
      </c>
      <c r="H32" s="25">
        <v>75</v>
      </c>
      <c r="I32" s="23">
        <f t="shared" si="2"/>
        <v>119</v>
      </c>
      <c r="J32" s="24">
        <v>68</v>
      </c>
      <c r="K32" s="25">
        <v>51</v>
      </c>
    </row>
    <row r="33" spans="2:11" ht="12.75" customHeight="1">
      <c r="B33" s="18">
        <v>25</v>
      </c>
      <c r="C33" s="23">
        <f t="shared" si="0"/>
        <v>141</v>
      </c>
      <c r="D33" s="24">
        <v>62</v>
      </c>
      <c r="E33" s="25">
        <v>79</v>
      </c>
      <c r="F33" s="23">
        <f t="shared" si="1"/>
        <v>166</v>
      </c>
      <c r="G33" s="24">
        <v>69</v>
      </c>
      <c r="H33" s="25">
        <v>97</v>
      </c>
      <c r="I33" s="23">
        <f t="shared" si="2"/>
        <v>130</v>
      </c>
      <c r="J33" s="24">
        <v>75</v>
      </c>
      <c r="K33" s="25">
        <v>55</v>
      </c>
    </row>
    <row r="34" spans="2:11" ht="12.75" customHeight="1">
      <c r="B34" s="18">
        <v>26</v>
      </c>
      <c r="C34" s="23">
        <f t="shared" si="0"/>
        <v>150</v>
      </c>
      <c r="D34" s="24">
        <v>73</v>
      </c>
      <c r="E34" s="25">
        <v>77</v>
      </c>
      <c r="F34" s="23">
        <f t="shared" si="1"/>
        <v>124</v>
      </c>
      <c r="G34" s="24">
        <v>48</v>
      </c>
      <c r="H34" s="25">
        <v>76</v>
      </c>
      <c r="I34" s="23">
        <f t="shared" si="2"/>
        <v>204</v>
      </c>
      <c r="J34" s="24">
        <v>101</v>
      </c>
      <c r="K34" s="25">
        <v>103</v>
      </c>
    </row>
    <row r="35" spans="2:11" ht="12.75" customHeight="1">
      <c r="B35" s="18">
        <v>27</v>
      </c>
      <c r="C35" s="23">
        <f t="shared" si="0"/>
        <v>140</v>
      </c>
      <c r="D35" s="24">
        <v>61</v>
      </c>
      <c r="E35" s="25">
        <v>79</v>
      </c>
      <c r="F35" s="23">
        <f t="shared" si="1"/>
        <v>173</v>
      </c>
      <c r="G35" s="24">
        <v>91</v>
      </c>
      <c r="H35" s="25">
        <v>82</v>
      </c>
      <c r="I35" s="23">
        <f t="shared" si="2"/>
        <v>193</v>
      </c>
      <c r="J35" s="24">
        <v>91</v>
      </c>
      <c r="K35" s="25">
        <v>102</v>
      </c>
    </row>
    <row r="36" spans="2:11" ht="12.75" customHeight="1">
      <c r="B36" s="18">
        <v>28</v>
      </c>
      <c r="C36" s="23">
        <f t="shared" si="0"/>
        <v>155</v>
      </c>
      <c r="D36" s="24">
        <v>69</v>
      </c>
      <c r="E36" s="25">
        <v>86</v>
      </c>
      <c r="F36" s="23">
        <f t="shared" si="1"/>
        <v>190</v>
      </c>
      <c r="G36" s="24">
        <v>96</v>
      </c>
      <c r="H36" s="25">
        <v>94</v>
      </c>
      <c r="I36" s="23">
        <f t="shared" si="2"/>
        <v>189</v>
      </c>
      <c r="J36" s="24">
        <v>103</v>
      </c>
      <c r="K36" s="25">
        <v>86</v>
      </c>
    </row>
    <row r="37" spans="2:11" ht="12.75" customHeight="1">
      <c r="B37" s="61">
        <v>29</v>
      </c>
      <c r="C37" s="27">
        <f t="shared" si="0"/>
        <v>154</v>
      </c>
      <c r="D37" s="28">
        <v>77</v>
      </c>
      <c r="E37" s="29">
        <v>77</v>
      </c>
      <c r="F37" s="27">
        <f t="shared" si="1"/>
        <v>193</v>
      </c>
      <c r="G37" s="28">
        <v>89</v>
      </c>
      <c r="H37" s="29">
        <v>104</v>
      </c>
      <c r="I37" s="27">
        <f t="shared" si="2"/>
        <v>170</v>
      </c>
      <c r="J37" s="28">
        <v>78</v>
      </c>
      <c r="K37" s="29">
        <v>92</v>
      </c>
    </row>
    <row r="38" spans="2:11" ht="12.75" customHeight="1">
      <c r="B38" s="18">
        <v>30</v>
      </c>
      <c r="C38" s="23">
        <f t="shared" si="0"/>
        <v>135</v>
      </c>
      <c r="D38" s="24">
        <v>64</v>
      </c>
      <c r="E38" s="25">
        <v>71</v>
      </c>
      <c r="F38" s="23">
        <f t="shared" si="1"/>
        <v>193</v>
      </c>
      <c r="G38" s="24">
        <v>104</v>
      </c>
      <c r="H38" s="25">
        <v>89</v>
      </c>
      <c r="I38" s="23">
        <f t="shared" si="2"/>
        <v>214</v>
      </c>
      <c r="J38" s="24">
        <v>117</v>
      </c>
      <c r="K38" s="25">
        <v>97</v>
      </c>
    </row>
    <row r="39" spans="2:11" ht="12.75" customHeight="1">
      <c r="B39" s="18">
        <v>31</v>
      </c>
      <c r="C39" s="23">
        <f t="shared" si="0"/>
        <v>178</v>
      </c>
      <c r="D39" s="24">
        <v>91</v>
      </c>
      <c r="E39" s="25">
        <v>87</v>
      </c>
      <c r="F39" s="23">
        <f t="shared" si="1"/>
        <v>212</v>
      </c>
      <c r="G39" s="24">
        <v>102</v>
      </c>
      <c r="H39" s="25">
        <v>110</v>
      </c>
      <c r="I39" s="23">
        <f t="shared" si="2"/>
        <v>220</v>
      </c>
      <c r="J39" s="24">
        <v>126</v>
      </c>
      <c r="K39" s="25">
        <v>94</v>
      </c>
    </row>
    <row r="40" spans="2:11" ht="12.75" customHeight="1">
      <c r="B40" s="18">
        <v>32</v>
      </c>
      <c r="C40" s="23">
        <f t="shared" si="0"/>
        <v>158</v>
      </c>
      <c r="D40" s="24">
        <v>73</v>
      </c>
      <c r="E40" s="25">
        <v>85</v>
      </c>
      <c r="F40" s="23">
        <f t="shared" si="1"/>
        <v>226</v>
      </c>
      <c r="G40" s="24">
        <v>108</v>
      </c>
      <c r="H40" s="25">
        <v>118</v>
      </c>
      <c r="I40" s="23">
        <f t="shared" si="2"/>
        <v>238</v>
      </c>
      <c r="J40" s="24">
        <v>114</v>
      </c>
      <c r="K40" s="25">
        <v>124</v>
      </c>
    </row>
    <row r="41" spans="2:11" ht="12.75" customHeight="1">
      <c r="B41" s="18">
        <v>33</v>
      </c>
      <c r="C41" s="23">
        <f t="shared" si="0"/>
        <v>183</v>
      </c>
      <c r="D41" s="24">
        <v>91</v>
      </c>
      <c r="E41" s="25">
        <v>92</v>
      </c>
      <c r="F41" s="23">
        <f t="shared" si="1"/>
        <v>246</v>
      </c>
      <c r="G41" s="24">
        <v>123</v>
      </c>
      <c r="H41" s="25">
        <v>123</v>
      </c>
      <c r="I41" s="23">
        <f t="shared" si="2"/>
        <v>213</v>
      </c>
      <c r="J41" s="24">
        <v>84</v>
      </c>
      <c r="K41" s="25">
        <v>129</v>
      </c>
    </row>
    <row r="42" spans="2:11" ht="12.75" customHeight="1">
      <c r="B42" s="18">
        <v>34</v>
      </c>
      <c r="C42" s="23">
        <f t="shared" si="0"/>
        <v>210</v>
      </c>
      <c r="D42" s="24">
        <v>101</v>
      </c>
      <c r="E42" s="25">
        <v>109</v>
      </c>
      <c r="F42" s="23">
        <f t="shared" si="1"/>
        <v>223</v>
      </c>
      <c r="G42" s="24">
        <v>115</v>
      </c>
      <c r="H42" s="25">
        <v>108</v>
      </c>
      <c r="I42" s="23">
        <f t="shared" si="2"/>
        <v>224</v>
      </c>
      <c r="J42" s="24">
        <v>110</v>
      </c>
      <c r="K42" s="25">
        <v>114</v>
      </c>
    </row>
    <row r="43" spans="2:11" ht="12.75" customHeight="1">
      <c r="B43" s="18">
        <v>35</v>
      </c>
      <c r="C43" s="23">
        <f t="shared" si="0"/>
        <v>193</v>
      </c>
      <c r="D43" s="24">
        <v>104</v>
      </c>
      <c r="E43" s="25">
        <v>89</v>
      </c>
      <c r="F43" s="23">
        <f t="shared" si="1"/>
        <v>241</v>
      </c>
      <c r="G43" s="24">
        <v>122</v>
      </c>
      <c r="H43" s="25">
        <v>119</v>
      </c>
      <c r="I43" s="23">
        <f t="shared" si="2"/>
        <v>255</v>
      </c>
      <c r="J43" s="24">
        <v>109</v>
      </c>
      <c r="K43" s="25">
        <v>146</v>
      </c>
    </row>
    <row r="44" spans="2:11" ht="12.75" customHeight="1">
      <c r="B44" s="18">
        <v>36</v>
      </c>
      <c r="C44" s="23">
        <f t="shared" si="0"/>
        <v>198</v>
      </c>
      <c r="D44" s="24">
        <v>102</v>
      </c>
      <c r="E44" s="25">
        <v>96</v>
      </c>
      <c r="F44" s="23">
        <f t="shared" si="1"/>
        <v>271</v>
      </c>
      <c r="G44" s="24">
        <v>139</v>
      </c>
      <c r="H44" s="25">
        <v>132</v>
      </c>
      <c r="I44" s="23">
        <f t="shared" si="2"/>
        <v>321</v>
      </c>
      <c r="J44" s="24">
        <v>158</v>
      </c>
      <c r="K44" s="25">
        <v>163</v>
      </c>
    </row>
    <row r="45" spans="2:11" ht="12.75" customHeight="1">
      <c r="B45" s="18">
        <v>37</v>
      </c>
      <c r="C45" s="23">
        <f t="shared" si="0"/>
        <v>223</v>
      </c>
      <c r="D45" s="24">
        <v>113</v>
      </c>
      <c r="E45" s="25">
        <v>110</v>
      </c>
      <c r="F45" s="23">
        <f t="shared" si="1"/>
        <v>280</v>
      </c>
      <c r="G45" s="24">
        <v>139</v>
      </c>
      <c r="H45" s="25">
        <v>141</v>
      </c>
      <c r="I45" s="23">
        <f t="shared" si="2"/>
        <v>257</v>
      </c>
      <c r="J45" s="24">
        <v>116</v>
      </c>
      <c r="K45" s="25">
        <v>141</v>
      </c>
    </row>
    <row r="46" spans="2:11" ht="12.75" customHeight="1">
      <c r="B46" s="18">
        <v>38</v>
      </c>
      <c r="C46" s="23">
        <f t="shared" si="0"/>
        <v>234</v>
      </c>
      <c r="D46" s="24">
        <v>117</v>
      </c>
      <c r="E46" s="25">
        <v>117</v>
      </c>
      <c r="F46" s="23">
        <f t="shared" si="1"/>
        <v>271</v>
      </c>
      <c r="G46" s="24">
        <v>121</v>
      </c>
      <c r="H46" s="25">
        <v>150</v>
      </c>
      <c r="I46" s="23">
        <f t="shared" si="2"/>
        <v>320</v>
      </c>
      <c r="J46" s="24">
        <v>150</v>
      </c>
      <c r="K46" s="25">
        <v>170</v>
      </c>
    </row>
    <row r="47" spans="2:11" ht="12.75" customHeight="1">
      <c r="B47" s="61">
        <v>39</v>
      </c>
      <c r="C47" s="27">
        <f t="shared" si="0"/>
        <v>244</v>
      </c>
      <c r="D47" s="28">
        <v>124</v>
      </c>
      <c r="E47" s="29">
        <v>120</v>
      </c>
      <c r="F47" s="27">
        <f t="shared" si="1"/>
        <v>292</v>
      </c>
      <c r="G47" s="28">
        <v>155</v>
      </c>
      <c r="H47" s="29">
        <v>137</v>
      </c>
      <c r="I47" s="27">
        <f t="shared" si="2"/>
        <v>321</v>
      </c>
      <c r="J47" s="28">
        <v>157</v>
      </c>
      <c r="K47" s="29">
        <v>164</v>
      </c>
    </row>
    <row r="48" spans="2:11" ht="12.75" customHeight="1">
      <c r="B48" s="18">
        <v>40</v>
      </c>
      <c r="C48" s="23">
        <f t="shared" si="0"/>
        <v>282</v>
      </c>
      <c r="D48" s="24">
        <v>130</v>
      </c>
      <c r="E48" s="25">
        <v>152</v>
      </c>
      <c r="F48" s="23">
        <f t="shared" si="1"/>
        <v>308</v>
      </c>
      <c r="G48" s="24">
        <v>140</v>
      </c>
      <c r="H48" s="25">
        <v>168</v>
      </c>
      <c r="I48" s="23">
        <f t="shared" si="2"/>
        <v>307</v>
      </c>
      <c r="J48" s="24">
        <v>144</v>
      </c>
      <c r="K48" s="25">
        <v>163</v>
      </c>
    </row>
    <row r="49" spans="2:11" ht="12.75" customHeight="1">
      <c r="B49" s="18">
        <v>41</v>
      </c>
      <c r="C49" s="23">
        <f t="shared" si="0"/>
        <v>276</v>
      </c>
      <c r="D49" s="24">
        <v>142</v>
      </c>
      <c r="E49" s="25">
        <v>134</v>
      </c>
      <c r="F49" s="23">
        <f t="shared" si="1"/>
        <v>298</v>
      </c>
      <c r="G49" s="24">
        <v>148</v>
      </c>
      <c r="H49" s="25">
        <v>150</v>
      </c>
      <c r="I49" s="23">
        <f t="shared" si="2"/>
        <v>335</v>
      </c>
      <c r="J49" s="24">
        <v>175</v>
      </c>
      <c r="K49" s="25">
        <v>160</v>
      </c>
    </row>
    <row r="50" spans="2:11" ht="12.75" customHeight="1">
      <c r="B50" s="18">
        <v>42</v>
      </c>
      <c r="C50" s="23">
        <f t="shared" si="0"/>
        <v>236</v>
      </c>
      <c r="D50" s="24">
        <v>128</v>
      </c>
      <c r="E50" s="25">
        <v>108</v>
      </c>
      <c r="F50" s="23">
        <f t="shared" si="1"/>
        <v>317</v>
      </c>
      <c r="G50" s="24">
        <v>156</v>
      </c>
      <c r="H50" s="25">
        <v>161</v>
      </c>
      <c r="I50" s="23">
        <f t="shared" si="2"/>
        <v>296</v>
      </c>
      <c r="J50" s="24">
        <v>145</v>
      </c>
      <c r="K50" s="25">
        <v>151</v>
      </c>
    </row>
    <row r="51" spans="2:11" ht="12.75" customHeight="1">
      <c r="B51" s="18">
        <v>43</v>
      </c>
      <c r="C51" s="23">
        <f t="shared" si="0"/>
        <v>285</v>
      </c>
      <c r="D51" s="24">
        <v>142</v>
      </c>
      <c r="E51" s="25">
        <v>143</v>
      </c>
      <c r="F51" s="23">
        <f t="shared" si="1"/>
        <v>318</v>
      </c>
      <c r="G51" s="24">
        <v>145</v>
      </c>
      <c r="H51" s="25">
        <v>173</v>
      </c>
      <c r="I51" s="23">
        <f t="shared" si="2"/>
        <v>320</v>
      </c>
      <c r="J51" s="24">
        <v>162</v>
      </c>
      <c r="K51" s="25">
        <v>158</v>
      </c>
    </row>
    <row r="52" spans="2:11" ht="12.75" customHeight="1">
      <c r="B52" s="18">
        <v>44</v>
      </c>
      <c r="C52" s="23">
        <f t="shared" si="0"/>
        <v>298</v>
      </c>
      <c r="D52" s="24">
        <v>138</v>
      </c>
      <c r="E52" s="25">
        <v>160</v>
      </c>
      <c r="F52" s="23">
        <f t="shared" si="1"/>
        <v>371</v>
      </c>
      <c r="G52" s="24">
        <v>188</v>
      </c>
      <c r="H52" s="25">
        <v>183</v>
      </c>
      <c r="I52" s="23">
        <f t="shared" si="2"/>
        <v>308</v>
      </c>
      <c r="J52" s="24">
        <v>155</v>
      </c>
      <c r="K52" s="25">
        <v>153</v>
      </c>
    </row>
    <row r="53" spans="2:11" ht="12.75" customHeight="1">
      <c r="B53" s="18">
        <v>45</v>
      </c>
      <c r="C53" s="23">
        <f t="shared" si="0"/>
        <v>328</v>
      </c>
      <c r="D53" s="24">
        <v>161</v>
      </c>
      <c r="E53" s="25">
        <v>167</v>
      </c>
      <c r="F53" s="23">
        <f t="shared" si="1"/>
        <v>289</v>
      </c>
      <c r="G53" s="24">
        <v>159</v>
      </c>
      <c r="H53" s="25">
        <v>130</v>
      </c>
      <c r="I53" s="23">
        <f t="shared" si="2"/>
        <v>302</v>
      </c>
      <c r="J53" s="24">
        <v>144</v>
      </c>
      <c r="K53" s="25">
        <v>158</v>
      </c>
    </row>
    <row r="54" spans="2:11" ht="12.75" customHeight="1">
      <c r="B54" s="18">
        <v>46</v>
      </c>
      <c r="C54" s="23">
        <f t="shared" si="0"/>
        <v>329</v>
      </c>
      <c r="D54" s="24">
        <v>151</v>
      </c>
      <c r="E54" s="25">
        <v>178</v>
      </c>
      <c r="F54" s="23">
        <f t="shared" si="1"/>
        <v>296</v>
      </c>
      <c r="G54" s="24">
        <v>146</v>
      </c>
      <c r="H54" s="25">
        <v>150</v>
      </c>
      <c r="I54" s="23">
        <f t="shared" si="2"/>
        <v>300</v>
      </c>
      <c r="J54" s="24">
        <v>148</v>
      </c>
      <c r="K54" s="25">
        <v>152</v>
      </c>
    </row>
    <row r="55" spans="2:11" ht="12.75" customHeight="1">
      <c r="B55" s="18">
        <v>47</v>
      </c>
      <c r="C55" s="23">
        <f t="shared" si="0"/>
        <v>322</v>
      </c>
      <c r="D55" s="24">
        <v>160</v>
      </c>
      <c r="E55" s="25">
        <v>162</v>
      </c>
      <c r="F55" s="23">
        <f t="shared" si="1"/>
        <v>315</v>
      </c>
      <c r="G55" s="24">
        <v>164</v>
      </c>
      <c r="H55" s="25">
        <v>151</v>
      </c>
      <c r="I55" s="23">
        <f t="shared" si="2"/>
        <v>289</v>
      </c>
      <c r="J55" s="24">
        <v>151</v>
      </c>
      <c r="K55" s="25">
        <v>138</v>
      </c>
    </row>
    <row r="56" spans="2:11" ht="12.75" customHeight="1">
      <c r="B56" s="18">
        <v>48</v>
      </c>
      <c r="C56" s="23">
        <f t="shared" si="0"/>
        <v>300</v>
      </c>
      <c r="D56" s="24">
        <v>137</v>
      </c>
      <c r="E56" s="25">
        <v>163</v>
      </c>
      <c r="F56" s="23">
        <f t="shared" si="1"/>
        <v>291</v>
      </c>
      <c r="G56" s="24">
        <v>140</v>
      </c>
      <c r="H56" s="25">
        <v>151</v>
      </c>
      <c r="I56" s="23">
        <f t="shared" si="2"/>
        <v>304</v>
      </c>
      <c r="J56" s="24">
        <v>170</v>
      </c>
      <c r="K56" s="25">
        <v>134</v>
      </c>
    </row>
    <row r="57" spans="2:11" ht="12.75" customHeight="1">
      <c r="B57" s="61">
        <v>49</v>
      </c>
      <c r="C57" s="27">
        <f t="shared" si="0"/>
        <v>306</v>
      </c>
      <c r="D57" s="28">
        <v>153</v>
      </c>
      <c r="E57" s="29">
        <v>153</v>
      </c>
      <c r="F57" s="27">
        <f t="shared" si="1"/>
        <v>326</v>
      </c>
      <c r="G57" s="28">
        <v>164</v>
      </c>
      <c r="H57" s="29">
        <v>162</v>
      </c>
      <c r="I57" s="27">
        <f t="shared" si="2"/>
        <v>309</v>
      </c>
      <c r="J57" s="28">
        <v>153</v>
      </c>
      <c r="K57" s="29">
        <v>156</v>
      </c>
    </row>
    <row r="58" spans="2:11" ht="12.75" customHeight="1">
      <c r="B58" s="18">
        <v>50</v>
      </c>
      <c r="C58" s="23">
        <f t="shared" si="0"/>
        <v>351</v>
      </c>
      <c r="D58" s="24">
        <v>179</v>
      </c>
      <c r="E58" s="25">
        <v>172</v>
      </c>
      <c r="F58" s="23">
        <f t="shared" si="1"/>
        <v>323</v>
      </c>
      <c r="G58" s="24">
        <v>152</v>
      </c>
      <c r="H58" s="25">
        <v>171</v>
      </c>
      <c r="I58" s="23">
        <f t="shared" si="2"/>
        <v>290</v>
      </c>
      <c r="J58" s="24">
        <v>133</v>
      </c>
      <c r="K58" s="25">
        <v>157</v>
      </c>
    </row>
    <row r="59" spans="2:11" ht="12.75" customHeight="1">
      <c r="B59" s="18">
        <v>51</v>
      </c>
      <c r="C59" s="23">
        <f t="shared" si="0"/>
        <v>319</v>
      </c>
      <c r="D59" s="24">
        <v>167</v>
      </c>
      <c r="E59" s="25">
        <v>152</v>
      </c>
      <c r="F59" s="23">
        <f t="shared" si="1"/>
        <v>301</v>
      </c>
      <c r="G59" s="24">
        <v>143</v>
      </c>
      <c r="H59" s="25">
        <v>158</v>
      </c>
      <c r="I59" s="23">
        <f t="shared" si="2"/>
        <v>289</v>
      </c>
      <c r="J59" s="24">
        <v>135</v>
      </c>
      <c r="K59" s="25">
        <v>154</v>
      </c>
    </row>
    <row r="60" spans="2:11" ht="12.75" customHeight="1">
      <c r="B60" s="18">
        <v>52</v>
      </c>
      <c r="C60" s="23">
        <f t="shared" si="0"/>
        <v>339</v>
      </c>
      <c r="D60" s="24">
        <v>171</v>
      </c>
      <c r="E60" s="25">
        <v>168</v>
      </c>
      <c r="F60" s="23">
        <f t="shared" si="1"/>
        <v>306</v>
      </c>
      <c r="G60" s="24">
        <v>148</v>
      </c>
      <c r="H60" s="25">
        <v>158</v>
      </c>
      <c r="I60" s="23">
        <f t="shared" si="2"/>
        <v>287</v>
      </c>
      <c r="J60" s="24">
        <v>135</v>
      </c>
      <c r="K60" s="25">
        <v>152</v>
      </c>
    </row>
    <row r="61" spans="2:11" ht="12.75" customHeight="1">
      <c r="B61" s="18">
        <v>53</v>
      </c>
      <c r="C61" s="23">
        <f t="shared" si="0"/>
        <v>319</v>
      </c>
      <c r="D61" s="24">
        <v>151</v>
      </c>
      <c r="E61" s="25">
        <v>168</v>
      </c>
      <c r="F61" s="23">
        <f t="shared" si="1"/>
        <v>315</v>
      </c>
      <c r="G61" s="24">
        <v>158</v>
      </c>
      <c r="H61" s="25">
        <v>157</v>
      </c>
      <c r="I61" s="23">
        <f t="shared" si="2"/>
        <v>311</v>
      </c>
      <c r="J61" s="24">
        <v>151</v>
      </c>
      <c r="K61" s="25">
        <v>160</v>
      </c>
    </row>
    <row r="62" spans="2:11" ht="12.75" customHeight="1">
      <c r="B62" s="18">
        <v>54</v>
      </c>
      <c r="C62" s="23">
        <f t="shared" si="0"/>
        <v>314</v>
      </c>
      <c r="D62" s="24">
        <v>165</v>
      </c>
      <c r="E62" s="25">
        <v>149</v>
      </c>
      <c r="F62" s="23">
        <f t="shared" si="1"/>
        <v>319</v>
      </c>
      <c r="G62" s="24">
        <v>163</v>
      </c>
      <c r="H62" s="25">
        <v>156</v>
      </c>
      <c r="I62" s="23">
        <f t="shared" si="2"/>
        <v>314</v>
      </c>
      <c r="J62" s="24">
        <v>148</v>
      </c>
      <c r="K62" s="25">
        <v>166</v>
      </c>
    </row>
    <row r="63" spans="2:11" ht="12.75" customHeight="1">
      <c r="B63" s="18">
        <v>55</v>
      </c>
      <c r="C63" s="23">
        <f t="shared" si="0"/>
        <v>332</v>
      </c>
      <c r="D63" s="24">
        <v>156</v>
      </c>
      <c r="E63" s="25">
        <v>176</v>
      </c>
      <c r="F63" s="23">
        <f t="shared" si="1"/>
        <v>363</v>
      </c>
      <c r="G63" s="24">
        <v>146</v>
      </c>
      <c r="H63" s="25">
        <v>217</v>
      </c>
      <c r="I63" s="23">
        <f t="shared" si="2"/>
        <v>310</v>
      </c>
      <c r="J63" s="24">
        <v>168</v>
      </c>
      <c r="K63" s="25">
        <v>142</v>
      </c>
    </row>
    <row r="64" spans="2:11" ht="12.75" customHeight="1">
      <c r="B64" s="18">
        <v>56</v>
      </c>
      <c r="C64" s="23">
        <f t="shared" si="0"/>
        <v>330</v>
      </c>
      <c r="D64" s="24">
        <v>158</v>
      </c>
      <c r="E64" s="25">
        <v>172</v>
      </c>
      <c r="F64" s="23">
        <f t="shared" si="1"/>
        <v>383</v>
      </c>
      <c r="G64" s="24">
        <v>191</v>
      </c>
      <c r="H64" s="25">
        <v>192</v>
      </c>
      <c r="I64" s="23">
        <f t="shared" si="2"/>
        <v>370</v>
      </c>
      <c r="J64" s="24">
        <v>178</v>
      </c>
      <c r="K64" s="25">
        <v>192</v>
      </c>
    </row>
    <row r="65" spans="2:11" ht="12.75" customHeight="1">
      <c r="B65" s="18">
        <v>57</v>
      </c>
      <c r="C65" s="23">
        <f t="shared" si="0"/>
        <v>300</v>
      </c>
      <c r="D65" s="24">
        <v>144</v>
      </c>
      <c r="E65" s="25">
        <v>156</v>
      </c>
      <c r="F65" s="23">
        <f t="shared" si="1"/>
        <v>350</v>
      </c>
      <c r="G65" s="24">
        <v>159</v>
      </c>
      <c r="H65" s="25">
        <v>191</v>
      </c>
      <c r="I65" s="23">
        <f t="shared" si="2"/>
        <v>291</v>
      </c>
      <c r="J65" s="24">
        <v>142</v>
      </c>
      <c r="K65" s="25">
        <v>149</v>
      </c>
    </row>
    <row r="66" spans="2:11" ht="12.75" customHeight="1">
      <c r="B66" s="18">
        <v>58</v>
      </c>
      <c r="C66" s="23">
        <f t="shared" si="0"/>
        <v>347</v>
      </c>
      <c r="D66" s="24">
        <v>161</v>
      </c>
      <c r="E66" s="25">
        <v>186</v>
      </c>
      <c r="F66" s="23">
        <f t="shared" si="1"/>
        <v>386</v>
      </c>
      <c r="G66" s="24">
        <v>180</v>
      </c>
      <c r="H66" s="25">
        <v>206</v>
      </c>
      <c r="I66" s="23">
        <f t="shared" si="2"/>
        <v>350</v>
      </c>
      <c r="J66" s="24">
        <v>168</v>
      </c>
      <c r="K66" s="25">
        <v>182</v>
      </c>
    </row>
    <row r="67" spans="2:11" ht="12.75" customHeight="1">
      <c r="B67" s="61">
        <v>59</v>
      </c>
      <c r="C67" s="27">
        <f t="shared" si="0"/>
        <v>330</v>
      </c>
      <c r="D67" s="28">
        <v>165</v>
      </c>
      <c r="E67" s="29">
        <v>165</v>
      </c>
      <c r="F67" s="27">
        <f t="shared" si="1"/>
        <v>347</v>
      </c>
      <c r="G67" s="28">
        <v>152</v>
      </c>
      <c r="H67" s="29">
        <v>195</v>
      </c>
      <c r="I67" s="27">
        <f t="shared" si="2"/>
        <v>393</v>
      </c>
      <c r="J67" s="28">
        <v>190</v>
      </c>
      <c r="K67" s="29">
        <v>203</v>
      </c>
    </row>
    <row r="68" spans="2:11" ht="12.75" customHeight="1">
      <c r="B68" s="18">
        <v>60</v>
      </c>
      <c r="C68" s="23">
        <f t="shared" si="0"/>
        <v>349</v>
      </c>
      <c r="D68" s="24">
        <v>160</v>
      </c>
      <c r="E68" s="25">
        <v>189</v>
      </c>
      <c r="F68" s="23">
        <f t="shared" si="1"/>
        <v>421</v>
      </c>
      <c r="G68" s="24">
        <v>206</v>
      </c>
      <c r="H68" s="25">
        <v>215</v>
      </c>
      <c r="I68" s="23">
        <f t="shared" si="2"/>
        <v>355</v>
      </c>
      <c r="J68" s="24">
        <v>184</v>
      </c>
      <c r="K68" s="25">
        <v>171</v>
      </c>
    </row>
    <row r="69" spans="2:11" ht="12.75" customHeight="1">
      <c r="B69" s="18">
        <v>61</v>
      </c>
      <c r="C69" s="23">
        <f t="shared" si="0"/>
        <v>332</v>
      </c>
      <c r="D69" s="24">
        <v>157</v>
      </c>
      <c r="E69" s="25">
        <v>175</v>
      </c>
      <c r="F69" s="23">
        <f t="shared" si="1"/>
        <v>401</v>
      </c>
      <c r="G69" s="24">
        <v>208</v>
      </c>
      <c r="H69" s="25">
        <v>193</v>
      </c>
      <c r="I69" s="23">
        <f t="shared" si="2"/>
        <v>374</v>
      </c>
      <c r="J69" s="24">
        <v>196</v>
      </c>
      <c r="K69" s="25">
        <v>178</v>
      </c>
    </row>
    <row r="70" spans="2:11" ht="12.75" customHeight="1">
      <c r="B70" s="18">
        <v>62</v>
      </c>
      <c r="C70" s="23">
        <f t="shared" si="0"/>
        <v>345</v>
      </c>
      <c r="D70" s="24">
        <v>165</v>
      </c>
      <c r="E70" s="25">
        <v>180</v>
      </c>
      <c r="F70" s="23">
        <f t="shared" si="1"/>
        <v>453</v>
      </c>
      <c r="G70" s="24">
        <v>223</v>
      </c>
      <c r="H70" s="25">
        <v>230</v>
      </c>
      <c r="I70" s="23">
        <f t="shared" si="2"/>
        <v>376</v>
      </c>
      <c r="J70" s="24">
        <v>190</v>
      </c>
      <c r="K70" s="25">
        <v>186</v>
      </c>
    </row>
    <row r="71" spans="2:11" ht="12.75" customHeight="1">
      <c r="B71" s="18">
        <v>63</v>
      </c>
      <c r="C71" s="23">
        <f t="shared" si="0"/>
        <v>346</v>
      </c>
      <c r="D71" s="24">
        <v>151</v>
      </c>
      <c r="E71" s="25">
        <v>195</v>
      </c>
      <c r="F71" s="23">
        <f t="shared" si="1"/>
        <v>474</v>
      </c>
      <c r="G71" s="24">
        <v>239</v>
      </c>
      <c r="H71" s="25">
        <v>235</v>
      </c>
      <c r="I71" s="23">
        <f t="shared" si="2"/>
        <v>461</v>
      </c>
      <c r="J71" s="24">
        <v>223</v>
      </c>
      <c r="K71" s="25">
        <v>238</v>
      </c>
    </row>
    <row r="72" spans="2:11" ht="12.75" customHeight="1">
      <c r="B72" s="18">
        <v>64</v>
      </c>
      <c r="C72" s="23">
        <f>D72+E72</f>
        <v>360</v>
      </c>
      <c r="D72" s="24">
        <v>159</v>
      </c>
      <c r="E72" s="25">
        <v>201</v>
      </c>
      <c r="F72" s="23">
        <f>G72+H72</f>
        <v>462</v>
      </c>
      <c r="G72" s="24">
        <v>228</v>
      </c>
      <c r="H72" s="25">
        <v>234</v>
      </c>
      <c r="I72" s="23">
        <f>J72+K72</f>
        <v>458</v>
      </c>
      <c r="J72" s="24">
        <v>200</v>
      </c>
      <c r="K72" s="25">
        <v>258</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67</v>
      </c>
      <c r="D78" s="7"/>
      <c r="E78" s="8"/>
      <c r="F78" s="6" t="s">
        <v>69</v>
      </c>
      <c r="G78" s="7"/>
      <c r="H78" s="8"/>
      <c r="I78" s="6" t="s">
        <v>71</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416</v>
      </c>
      <c r="D80" s="24">
        <v>200</v>
      </c>
      <c r="E80" s="25">
        <v>216</v>
      </c>
      <c r="F80" s="23">
        <f aca="true" t="shared" si="4" ref="F80:F116">G80+H80</f>
        <v>528</v>
      </c>
      <c r="G80" s="24">
        <v>250</v>
      </c>
      <c r="H80" s="25">
        <v>278</v>
      </c>
      <c r="I80" s="23">
        <f aca="true" t="shared" si="5" ref="I80:I116">J80+K80</f>
        <v>456</v>
      </c>
      <c r="J80" s="24">
        <v>213</v>
      </c>
      <c r="K80" s="25">
        <v>243</v>
      </c>
    </row>
    <row r="81" spans="2:11" ht="12.75" customHeight="1">
      <c r="B81" s="18">
        <v>66</v>
      </c>
      <c r="C81" s="23">
        <f t="shared" si="3"/>
        <v>388</v>
      </c>
      <c r="D81" s="24">
        <v>183</v>
      </c>
      <c r="E81" s="25">
        <v>205</v>
      </c>
      <c r="F81" s="23">
        <f t="shared" si="4"/>
        <v>525</v>
      </c>
      <c r="G81" s="24">
        <v>268</v>
      </c>
      <c r="H81" s="25">
        <v>257</v>
      </c>
      <c r="I81" s="23">
        <f t="shared" si="5"/>
        <v>431</v>
      </c>
      <c r="J81" s="24">
        <v>207</v>
      </c>
      <c r="K81" s="25">
        <v>224</v>
      </c>
    </row>
    <row r="82" spans="2:11" ht="12.75" customHeight="1">
      <c r="B82" s="18">
        <v>67</v>
      </c>
      <c r="C82" s="23">
        <f t="shared" si="3"/>
        <v>399</v>
      </c>
      <c r="D82" s="24">
        <v>195</v>
      </c>
      <c r="E82" s="25">
        <v>204</v>
      </c>
      <c r="F82" s="23">
        <f t="shared" si="4"/>
        <v>568</v>
      </c>
      <c r="G82" s="24">
        <v>262</v>
      </c>
      <c r="H82" s="25">
        <v>306</v>
      </c>
      <c r="I82" s="23">
        <f t="shared" si="5"/>
        <v>485</v>
      </c>
      <c r="J82" s="24">
        <v>227</v>
      </c>
      <c r="K82" s="25">
        <v>258</v>
      </c>
    </row>
    <row r="83" spans="2:11" ht="12.75" customHeight="1">
      <c r="B83" s="18">
        <v>68</v>
      </c>
      <c r="C83" s="23">
        <f t="shared" si="3"/>
        <v>454</v>
      </c>
      <c r="D83" s="24">
        <v>228</v>
      </c>
      <c r="E83" s="25">
        <v>226</v>
      </c>
      <c r="F83" s="23">
        <f t="shared" si="4"/>
        <v>603</v>
      </c>
      <c r="G83" s="24">
        <v>295</v>
      </c>
      <c r="H83" s="25">
        <v>308</v>
      </c>
      <c r="I83" s="23">
        <f t="shared" si="5"/>
        <v>466</v>
      </c>
      <c r="J83" s="24">
        <v>239</v>
      </c>
      <c r="K83" s="25">
        <v>227</v>
      </c>
    </row>
    <row r="84" spans="2:11" ht="12.75" customHeight="1">
      <c r="B84" s="61">
        <v>69</v>
      </c>
      <c r="C84" s="27">
        <f t="shared" si="3"/>
        <v>466</v>
      </c>
      <c r="D84" s="28">
        <v>203</v>
      </c>
      <c r="E84" s="29">
        <v>263</v>
      </c>
      <c r="F84" s="27">
        <f t="shared" si="4"/>
        <v>598</v>
      </c>
      <c r="G84" s="28">
        <v>318</v>
      </c>
      <c r="H84" s="29">
        <v>280</v>
      </c>
      <c r="I84" s="27">
        <f t="shared" si="5"/>
        <v>521</v>
      </c>
      <c r="J84" s="28">
        <v>251</v>
      </c>
      <c r="K84" s="29">
        <v>270</v>
      </c>
    </row>
    <row r="85" spans="2:11" ht="12.75" customHeight="1">
      <c r="B85" s="18">
        <v>70</v>
      </c>
      <c r="C85" s="23">
        <f t="shared" si="3"/>
        <v>433</v>
      </c>
      <c r="D85" s="24">
        <v>217</v>
      </c>
      <c r="E85" s="25">
        <v>216</v>
      </c>
      <c r="F85" s="23">
        <f t="shared" si="4"/>
        <v>580</v>
      </c>
      <c r="G85" s="24">
        <v>293</v>
      </c>
      <c r="H85" s="25">
        <v>287</v>
      </c>
      <c r="I85" s="23">
        <f t="shared" si="5"/>
        <v>503</v>
      </c>
      <c r="J85" s="24">
        <v>256</v>
      </c>
      <c r="K85" s="25">
        <v>247</v>
      </c>
    </row>
    <row r="86" spans="2:11" ht="12.75" customHeight="1">
      <c r="B86" s="18">
        <v>71</v>
      </c>
      <c r="C86" s="23">
        <f t="shared" si="3"/>
        <v>496</v>
      </c>
      <c r="D86" s="24">
        <v>242</v>
      </c>
      <c r="E86" s="25">
        <v>254</v>
      </c>
      <c r="F86" s="23">
        <f t="shared" si="4"/>
        <v>618</v>
      </c>
      <c r="G86" s="24">
        <v>316</v>
      </c>
      <c r="H86" s="25">
        <v>302</v>
      </c>
      <c r="I86" s="23">
        <f t="shared" si="5"/>
        <v>536</v>
      </c>
      <c r="J86" s="24">
        <v>277</v>
      </c>
      <c r="K86" s="25">
        <v>259</v>
      </c>
    </row>
    <row r="87" spans="2:11" ht="12.75" customHeight="1">
      <c r="B87" s="18">
        <v>72</v>
      </c>
      <c r="C87" s="23">
        <f t="shared" si="3"/>
        <v>481</v>
      </c>
      <c r="D87" s="24">
        <v>237</v>
      </c>
      <c r="E87" s="25">
        <v>244</v>
      </c>
      <c r="F87" s="23">
        <f t="shared" si="4"/>
        <v>609</v>
      </c>
      <c r="G87" s="24">
        <v>334</v>
      </c>
      <c r="H87" s="25">
        <v>275</v>
      </c>
      <c r="I87" s="23">
        <f t="shared" si="5"/>
        <v>476</v>
      </c>
      <c r="J87" s="24">
        <v>237</v>
      </c>
      <c r="K87" s="25">
        <v>239</v>
      </c>
    </row>
    <row r="88" spans="2:11" ht="12.75" customHeight="1">
      <c r="B88" s="18">
        <v>73</v>
      </c>
      <c r="C88" s="23">
        <f t="shared" si="3"/>
        <v>495</v>
      </c>
      <c r="D88" s="24">
        <v>242</v>
      </c>
      <c r="E88" s="25">
        <v>253</v>
      </c>
      <c r="F88" s="23">
        <f t="shared" si="4"/>
        <v>598</v>
      </c>
      <c r="G88" s="24">
        <v>305</v>
      </c>
      <c r="H88" s="25">
        <v>293</v>
      </c>
      <c r="I88" s="23">
        <f t="shared" si="5"/>
        <v>489</v>
      </c>
      <c r="J88" s="24">
        <v>245</v>
      </c>
      <c r="K88" s="25">
        <v>244</v>
      </c>
    </row>
    <row r="89" spans="2:11" ht="12.75" customHeight="1">
      <c r="B89" s="18">
        <v>74</v>
      </c>
      <c r="C89" s="23">
        <f t="shared" si="3"/>
        <v>532</v>
      </c>
      <c r="D89" s="24">
        <v>256</v>
      </c>
      <c r="E89" s="25">
        <v>276</v>
      </c>
      <c r="F89" s="23">
        <f t="shared" si="4"/>
        <v>632</v>
      </c>
      <c r="G89" s="24">
        <v>317</v>
      </c>
      <c r="H89" s="25">
        <v>315</v>
      </c>
      <c r="I89" s="23">
        <f t="shared" si="5"/>
        <v>516</v>
      </c>
      <c r="J89" s="24">
        <v>251</v>
      </c>
      <c r="K89" s="25">
        <v>265</v>
      </c>
    </row>
    <row r="90" spans="2:11" ht="12.75" customHeight="1">
      <c r="B90" s="18">
        <v>75</v>
      </c>
      <c r="C90" s="23">
        <f t="shared" si="3"/>
        <v>551</v>
      </c>
      <c r="D90" s="24">
        <v>285</v>
      </c>
      <c r="E90" s="25">
        <v>266</v>
      </c>
      <c r="F90" s="23">
        <f t="shared" si="4"/>
        <v>646</v>
      </c>
      <c r="G90" s="24">
        <v>299</v>
      </c>
      <c r="H90" s="25">
        <v>347</v>
      </c>
      <c r="I90" s="23">
        <f t="shared" si="5"/>
        <v>506</v>
      </c>
      <c r="J90" s="24">
        <v>241</v>
      </c>
      <c r="K90" s="25">
        <v>265</v>
      </c>
    </row>
    <row r="91" spans="2:11" ht="12.75" customHeight="1">
      <c r="B91" s="18">
        <v>76</v>
      </c>
      <c r="C91" s="23">
        <f t="shared" si="3"/>
        <v>456</v>
      </c>
      <c r="D91" s="24">
        <v>196</v>
      </c>
      <c r="E91" s="25">
        <v>260</v>
      </c>
      <c r="F91" s="23">
        <f t="shared" si="4"/>
        <v>470</v>
      </c>
      <c r="G91" s="24">
        <v>215</v>
      </c>
      <c r="H91" s="25">
        <v>255</v>
      </c>
      <c r="I91" s="23">
        <f t="shared" si="5"/>
        <v>461</v>
      </c>
      <c r="J91" s="24">
        <v>230</v>
      </c>
      <c r="K91" s="25">
        <v>231</v>
      </c>
    </row>
    <row r="92" spans="2:11" ht="12.75" customHeight="1">
      <c r="B92" s="18">
        <v>77</v>
      </c>
      <c r="C92" s="23">
        <f t="shared" si="3"/>
        <v>276</v>
      </c>
      <c r="D92" s="24">
        <v>114</v>
      </c>
      <c r="E92" s="25">
        <v>162</v>
      </c>
      <c r="F92" s="23">
        <f t="shared" si="4"/>
        <v>360</v>
      </c>
      <c r="G92" s="24">
        <v>168</v>
      </c>
      <c r="H92" s="25">
        <v>192</v>
      </c>
      <c r="I92" s="23">
        <f t="shared" si="5"/>
        <v>248</v>
      </c>
      <c r="J92" s="24">
        <v>113</v>
      </c>
      <c r="K92" s="25">
        <v>135</v>
      </c>
    </row>
    <row r="93" spans="2:11" ht="12.75" customHeight="1">
      <c r="B93" s="18">
        <v>78</v>
      </c>
      <c r="C93" s="23">
        <f t="shared" si="3"/>
        <v>280</v>
      </c>
      <c r="D93" s="24">
        <v>131</v>
      </c>
      <c r="E93" s="25">
        <v>149</v>
      </c>
      <c r="F93" s="23">
        <f t="shared" si="4"/>
        <v>337</v>
      </c>
      <c r="G93" s="24">
        <v>153</v>
      </c>
      <c r="H93" s="25">
        <v>184</v>
      </c>
      <c r="I93" s="23">
        <f t="shared" si="5"/>
        <v>234</v>
      </c>
      <c r="J93" s="24">
        <v>118</v>
      </c>
      <c r="K93" s="25">
        <v>116</v>
      </c>
    </row>
    <row r="94" spans="2:11" ht="12.75" customHeight="1">
      <c r="B94" s="61">
        <v>79</v>
      </c>
      <c r="C94" s="27">
        <f t="shared" si="3"/>
        <v>352</v>
      </c>
      <c r="D94" s="28">
        <v>160</v>
      </c>
      <c r="E94" s="29">
        <v>192</v>
      </c>
      <c r="F94" s="27">
        <f t="shared" si="4"/>
        <v>419</v>
      </c>
      <c r="G94" s="28">
        <v>174</v>
      </c>
      <c r="H94" s="29">
        <v>245</v>
      </c>
      <c r="I94" s="27">
        <f t="shared" si="5"/>
        <v>315</v>
      </c>
      <c r="J94" s="28">
        <v>139</v>
      </c>
      <c r="K94" s="29">
        <v>176</v>
      </c>
    </row>
    <row r="95" spans="2:11" ht="12.75" customHeight="1">
      <c r="B95" s="18">
        <v>80</v>
      </c>
      <c r="C95" s="23">
        <f t="shared" si="3"/>
        <v>352</v>
      </c>
      <c r="D95" s="24">
        <v>152</v>
      </c>
      <c r="E95" s="25">
        <v>200</v>
      </c>
      <c r="F95" s="23">
        <f t="shared" si="4"/>
        <v>385</v>
      </c>
      <c r="G95" s="24">
        <v>178</v>
      </c>
      <c r="H95" s="25">
        <v>207</v>
      </c>
      <c r="I95" s="23">
        <f t="shared" si="5"/>
        <v>289</v>
      </c>
      <c r="J95" s="24">
        <v>111</v>
      </c>
      <c r="K95" s="25">
        <v>178</v>
      </c>
    </row>
    <row r="96" spans="2:11" ht="12.75" customHeight="1">
      <c r="B96" s="18">
        <v>81</v>
      </c>
      <c r="C96" s="23">
        <f t="shared" si="3"/>
        <v>347</v>
      </c>
      <c r="D96" s="24">
        <v>166</v>
      </c>
      <c r="E96" s="25">
        <v>181</v>
      </c>
      <c r="F96" s="23">
        <f t="shared" si="4"/>
        <v>389</v>
      </c>
      <c r="G96" s="24">
        <v>157</v>
      </c>
      <c r="H96" s="25">
        <v>232</v>
      </c>
      <c r="I96" s="23">
        <f t="shared" si="5"/>
        <v>283</v>
      </c>
      <c r="J96" s="24">
        <v>111</v>
      </c>
      <c r="K96" s="25">
        <v>172</v>
      </c>
    </row>
    <row r="97" spans="2:11" ht="12.75" customHeight="1">
      <c r="B97" s="18">
        <v>82</v>
      </c>
      <c r="C97" s="23">
        <f t="shared" si="3"/>
        <v>354</v>
      </c>
      <c r="D97" s="24">
        <v>144</v>
      </c>
      <c r="E97" s="25">
        <v>210</v>
      </c>
      <c r="F97" s="23">
        <f t="shared" si="4"/>
        <v>396</v>
      </c>
      <c r="G97" s="24">
        <v>168</v>
      </c>
      <c r="H97" s="25">
        <v>228</v>
      </c>
      <c r="I97" s="23">
        <f t="shared" si="5"/>
        <v>327</v>
      </c>
      <c r="J97" s="24">
        <v>126</v>
      </c>
      <c r="K97" s="25">
        <v>201</v>
      </c>
    </row>
    <row r="98" spans="2:11" ht="12.75" customHeight="1">
      <c r="B98" s="18">
        <v>83</v>
      </c>
      <c r="C98" s="23">
        <f t="shared" si="3"/>
        <v>302</v>
      </c>
      <c r="D98" s="24">
        <v>118</v>
      </c>
      <c r="E98" s="25">
        <v>184</v>
      </c>
      <c r="F98" s="23">
        <f t="shared" si="4"/>
        <v>366</v>
      </c>
      <c r="G98" s="24">
        <v>143</v>
      </c>
      <c r="H98" s="25">
        <v>223</v>
      </c>
      <c r="I98" s="23">
        <f t="shared" si="5"/>
        <v>326</v>
      </c>
      <c r="J98" s="24">
        <v>119</v>
      </c>
      <c r="K98" s="25">
        <v>207</v>
      </c>
    </row>
    <row r="99" spans="2:11" ht="12.75" customHeight="1">
      <c r="B99" s="18">
        <v>84</v>
      </c>
      <c r="C99" s="23">
        <f t="shared" si="3"/>
        <v>281</v>
      </c>
      <c r="D99" s="24">
        <v>120</v>
      </c>
      <c r="E99" s="25">
        <v>161</v>
      </c>
      <c r="F99" s="23">
        <f t="shared" si="4"/>
        <v>334</v>
      </c>
      <c r="G99" s="24">
        <v>122</v>
      </c>
      <c r="H99" s="25">
        <v>212</v>
      </c>
      <c r="I99" s="23">
        <f t="shared" si="5"/>
        <v>282</v>
      </c>
      <c r="J99" s="24">
        <v>111</v>
      </c>
      <c r="K99" s="25">
        <v>171</v>
      </c>
    </row>
    <row r="100" spans="2:11" ht="12.75" customHeight="1">
      <c r="B100" s="18">
        <v>85</v>
      </c>
      <c r="C100" s="23">
        <f t="shared" si="3"/>
        <v>266</v>
      </c>
      <c r="D100" s="24">
        <v>104</v>
      </c>
      <c r="E100" s="25">
        <v>162</v>
      </c>
      <c r="F100" s="23">
        <f t="shared" si="4"/>
        <v>299</v>
      </c>
      <c r="G100" s="24">
        <v>113</v>
      </c>
      <c r="H100" s="25">
        <v>186</v>
      </c>
      <c r="I100" s="23">
        <f t="shared" si="5"/>
        <v>313</v>
      </c>
      <c r="J100" s="24">
        <v>117</v>
      </c>
      <c r="K100" s="25">
        <v>196</v>
      </c>
    </row>
    <row r="101" spans="2:11" ht="12.75" customHeight="1">
      <c r="B101" s="18">
        <v>86</v>
      </c>
      <c r="C101" s="23">
        <f t="shared" si="3"/>
        <v>296</v>
      </c>
      <c r="D101" s="24">
        <v>109</v>
      </c>
      <c r="E101" s="25">
        <v>187</v>
      </c>
      <c r="F101" s="23">
        <f t="shared" si="4"/>
        <v>342</v>
      </c>
      <c r="G101" s="24">
        <v>119</v>
      </c>
      <c r="H101" s="25">
        <v>223</v>
      </c>
      <c r="I101" s="23">
        <f t="shared" si="5"/>
        <v>284</v>
      </c>
      <c r="J101" s="24">
        <v>119</v>
      </c>
      <c r="K101" s="25">
        <v>165</v>
      </c>
    </row>
    <row r="102" spans="2:11" ht="12.75" customHeight="1">
      <c r="B102" s="18">
        <v>87</v>
      </c>
      <c r="C102" s="23">
        <f t="shared" si="3"/>
        <v>213</v>
      </c>
      <c r="D102" s="24">
        <v>77</v>
      </c>
      <c r="E102" s="25">
        <v>136</v>
      </c>
      <c r="F102" s="23">
        <f t="shared" si="4"/>
        <v>330</v>
      </c>
      <c r="G102" s="24">
        <v>116</v>
      </c>
      <c r="H102" s="25">
        <v>214</v>
      </c>
      <c r="I102" s="23">
        <f t="shared" si="5"/>
        <v>265</v>
      </c>
      <c r="J102" s="24">
        <v>111</v>
      </c>
      <c r="K102" s="25">
        <v>154</v>
      </c>
    </row>
    <row r="103" spans="2:11" ht="12.75" customHeight="1">
      <c r="B103" s="18">
        <v>88</v>
      </c>
      <c r="C103" s="23">
        <f t="shared" si="3"/>
        <v>207</v>
      </c>
      <c r="D103" s="24">
        <v>69</v>
      </c>
      <c r="E103" s="25">
        <v>138</v>
      </c>
      <c r="F103" s="23">
        <f t="shared" si="4"/>
        <v>298</v>
      </c>
      <c r="G103" s="24">
        <v>103</v>
      </c>
      <c r="H103" s="25">
        <v>195</v>
      </c>
      <c r="I103" s="23">
        <f t="shared" si="5"/>
        <v>274</v>
      </c>
      <c r="J103" s="24">
        <v>94</v>
      </c>
      <c r="K103" s="25">
        <v>180</v>
      </c>
    </row>
    <row r="104" spans="2:11" ht="12.75" customHeight="1">
      <c r="B104" s="61">
        <v>89</v>
      </c>
      <c r="C104" s="27">
        <f t="shared" si="3"/>
        <v>187</v>
      </c>
      <c r="D104" s="28">
        <v>57</v>
      </c>
      <c r="E104" s="29">
        <v>130</v>
      </c>
      <c r="F104" s="27">
        <f t="shared" si="4"/>
        <v>266</v>
      </c>
      <c r="G104" s="28">
        <v>89</v>
      </c>
      <c r="H104" s="29">
        <v>177</v>
      </c>
      <c r="I104" s="27">
        <f t="shared" si="5"/>
        <v>223</v>
      </c>
      <c r="J104" s="28">
        <v>74</v>
      </c>
      <c r="K104" s="29">
        <v>149</v>
      </c>
    </row>
    <row r="105" spans="2:11" ht="12.75" customHeight="1">
      <c r="B105" s="18">
        <v>90</v>
      </c>
      <c r="C105" s="23">
        <f t="shared" si="3"/>
        <v>195</v>
      </c>
      <c r="D105" s="24">
        <v>59</v>
      </c>
      <c r="E105" s="25">
        <v>136</v>
      </c>
      <c r="F105" s="23">
        <f t="shared" si="4"/>
        <v>253</v>
      </c>
      <c r="G105" s="24">
        <v>78</v>
      </c>
      <c r="H105" s="25">
        <v>175</v>
      </c>
      <c r="I105" s="23">
        <f t="shared" si="5"/>
        <v>185</v>
      </c>
      <c r="J105" s="24">
        <v>65</v>
      </c>
      <c r="K105" s="25">
        <v>120</v>
      </c>
    </row>
    <row r="106" spans="2:11" ht="12.75" customHeight="1">
      <c r="B106" s="18">
        <v>91</v>
      </c>
      <c r="C106" s="23">
        <f t="shared" si="3"/>
        <v>154</v>
      </c>
      <c r="D106" s="24">
        <v>51</v>
      </c>
      <c r="E106" s="25">
        <v>103</v>
      </c>
      <c r="F106" s="23">
        <f t="shared" si="4"/>
        <v>227</v>
      </c>
      <c r="G106" s="24">
        <v>61</v>
      </c>
      <c r="H106" s="25">
        <v>166</v>
      </c>
      <c r="I106" s="23">
        <f t="shared" si="5"/>
        <v>148</v>
      </c>
      <c r="J106" s="24">
        <v>47</v>
      </c>
      <c r="K106" s="25">
        <v>101</v>
      </c>
    </row>
    <row r="107" spans="2:11" ht="12.75" customHeight="1">
      <c r="B107" s="18">
        <v>92</v>
      </c>
      <c r="C107" s="23">
        <f t="shared" si="3"/>
        <v>105</v>
      </c>
      <c r="D107" s="24">
        <v>33</v>
      </c>
      <c r="E107" s="25">
        <v>72</v>
      </c>
      <c r="F107" s="23">
        <f t="shared" si="4"/>
        <v>198</v>
      </c>
      <c r="G107" s="24">
        <v>42</v>
      </c>
      <c r="H107" s="25">
        <v>156</v>
      </c>
      <c r="I107" s="23">
        <f t="shared" si="5"/>
        <v>129</v>
      </c>
      <c r="J107" s="24">
        <v>40</v>
      </c>
      <c r="K107" s="25">
        <v>89</v>
      </c>
    </row>
    <row r="108" spans="2:11" ht="12.75" customHeight="1">
      <c r="B108" s="18">
        <v>93</v>
      </c>
      <c r="C108" s="23">
        <f t="shared" si="3"/>
        <v>106</v>
      </c>
      <c r="D108" s="24">
        <v>26</v>
      </c>
      <c r="E108" s="25">
        <v>80</v>
      </c>
      <c r="F108" s="23">
        <f t="shared" si="4"/>
        <v>161</v>
      </c>
      <c r="G108" s="24">
        <v>29</v>
      </c>
      <c r="H108" s="25">
        <v>132</v>
      </c>
      <c r="I108" s="23">
        <f t="shared" si="5"/>
        <v>114</v>
      </c>
      <c r="J108" s="24">
        <v>36</v>
      </c>
      <c r="K108" s="25">
        <v>78</v>
      </c>
    </row>
    <row r="109" spans="2:11" ht="12.75" customHeight="1">
      <c r="B109" s="18">
        <v>94</v>
      </c>
      <c r="C109" s="23">
        <f t="shared" si="3"/>
        <v>100</v>
      </c>
      <c r="D109" s="24">
        <v>16</v>
      </c>
      <c r="E109" s="25">
        <v>84</v>
      </c>
      <c r="F109" s="23">
        <f t="shared" si="4"/>
        <v>131</v>
      </c>
      <c r="G109" s="24">
        <v>25</v>
      </c>
      <c r="H109" s="25">
        <v>106</v>
      </c>
      <c r="I109" s="23">
        <f t="shared" si="5"/>
        <v>84</v>
      </c>
      <c r="J109" s="24">
        <v>11</v>
      </c>
      <c r="K109" s="25">
        <v>73</v>
      </c>
    </row>
    <row r="110" spans="2:11" ht="12.75" customHeight="1">
      <c r="B110" s="18">
        <v>95</v>
      </c>
      <c r="C110" s="23">
        <f t="shared" si="3"/>
        <v>71</v>
      </c>
      <c r="D110" s="24">
        <v>17</v>
      </c>
      <c r="E110" s="25">
        <v>54</v>
      </c>
      <c r="F110" s="23">
        <f t="shared" si="4"/>
        <v>89</v>
      </c>
      <c r="G110" s="24">
        <v>22</v>
      </c>
      <c r="H110" s="25">
        <v>67</v>
      </c>
      <c r="I110" s="23">
        <f t="shared" si="5"/>
        <v>79</v>
      </c>
      <c r="J110" s="24">
        <v>20</v>
      </c>
      <c r="K110" s="25">
        <v>59</v>
      </c>
    </row>
    <row r="111" spans="2:11" ht="12.75" customHeight="1">
      <c r="B111" s="18">
        <v>96</v>
      </c>
      <c r="C111" s="23">
        <f t="shared" si="3"/>
        <v>41</v>
      </c>
      <c r="D111" s="24">
        <v>5</v>
      </c>
      <c r="E111" s="25">
        <v>36</v>
      </c>
      <c r="F111" s="23">
        <f t="shared" si="4"/>
        <v>82</v>
      </c>
      <c r="G111" s="24">
        <v>14</v>
      </c>
      <c r="H111" s="25">
        <v>68</v>
      </c>
      <c r="I111" s="23">
        <f t="shared" si="5"/>
        <v>56</v>
      </c>
      <c r="J111" s="24">
        <v>8</v>
      </c>
      <c r="K111" s="25">
        <v>48</v>
      </c>
    </row>
    <row r="112" spans="2:11" ht="12.75" customHeight="1">
      <c r="B112" s="18">
        <v>97</v>
      </c>
      <c r="C112" s="23">
        <f t="shared" si="3"/>
        <v>36</v>
      </c>
      <c r="D112" s="24">
        <v>3</v>
      </c>
      <c r="E112" s="25">
        <v>33</v>
      </c>
      <c r="F112" s="23">
        <f t="shared" si="4"/>
        <v>57</v>
      </c>
      <c r="G112" s="24">
        <v>7</v>
      </c>
      <c r="H112" s="25">
        <v>50</v>
      </c>
      <c r="I112" s="23">
        <f t="shared" si="5"/>
        <v>31</v>
      </c>
      <c r="J112" s="24">
        <v>6</v>
      </c>
      <c r="K112" s="25">
        <v>25</v>
      </c>
    </row>
    <row r="113" spans="2:11" ht="12.75" customHeight="1">
      <c r="B113" s="18">
        <v>98</v>
      </c>
      <c r="C113" s="23">
        <f t="shared" si="3"/>
        <v>38</v>
      </c>
      <c r="D113" s="24">
        <v>3</v>
      </c>
      <c r="E113" s="25">
        <v>35</v>
      </c>
      <c r="F113" s="23">
        <f t="shared" si="4"/>
        <v>40</v>
      </c>
      <c r="G113" s="24">
        <v>8</v>
      </c>
      <c r="H113" s="25">
        <v>32</v>
      </c>
      <c r="I113" s="23">
        <f t="shared" si="5"/>
        <v>25</v>
      </c>
      <c r="J113" s="24">
        <v>2</v>
      </c>
      <c r="K113" s="25">
        <v>23</v>
      </c>
    </row>
    <row r="114" spans="2:11" ht="12.75" customHeight="1">
      <c r="B114" s="61">
        <v>99</v>
      </c>
      <c r="C114" s="27">
        <f t="shared" si="3"/>
        <v>29</v>
      </c>
      <c r="D114" s="28">
        <v>0</v>
      </c>
      <c r="E114" s="29">
        <v>29</v>
      </c>
      <c r="F114" s="27">
        <f t="shared" si="4"/>
        <v>20</v>
      </c>
      <c r="G114" s="28">
        <v>3</v>
      </c>
      <c r="H114" s="29">
        <v>17</v>
      </c>
      <c r="I114" s="27">
        <f t="shared" si="5"/>
        <v>22</v>
      </c>
      <c r="J114" s="28">
        <v>1</v>
      </c>
      <c r="K114" s="29">
        <v>21</v>
      </c>
    </row>
    <row r="115" spans="2:11" ht="12.75" customHeight="1">
      <c r="B115" s="18" t="s">
        <v>10</v>
      </c>
      <c r="C115" s="23">
        <f t="shared" si="3"/>
        <v>26</v>
      </c>
      <c r="D115" s="36">
        <v>4</v>
      </c>
      <c r="E115" s="37">
        <v>22</v>
      </c>
      <c r="F115" s="23">
        <f t="shared" si="4"/>
        <v>36</v>
      </c>
      <c r="G115" s="24">
        <v>3</v>
      </c>
      <c r="H115" s="25">
        <v>33</v>
      </c>
      <c r="I115" s="23">
        <f t="shared" si="5"/>
        <v>24</v>
      </c>
      <c r="J115" s="24">
        <v>9</v>
      </c>
      <c r="K115" s="25">
        <v>15</v>
      </c>
    </row>
    <row r="116" spans="2:11" ht="12.75" customHeight="1">
      <c r="B116" s="18" t="s">
        <v>11</v>
      </c>
      <c r="C116" s="23">
        <f t="shared" si="3"/>
        <v>46</v>
      </c>
      <c r="D116" s="24">
        <v>26</v>
      </c>
      <c r="E116" s="25">
        <v>20</v>
      </c>
      <c r="F116" s="23">
        <f t="shared" si="4"/>
        <v>517</v>
      </c>
      <c r="G116" s="24">
        <v>226</v>
      </c>
      <c r="H116" s="25">
        <v>291</v>
      </c>
      <c r="I116" s="23">
        <f t="shared" si="5"/>
        <v>221</v>
      </c>
      <c r="J116" s="24">
        <v>141</v>
      </c>
      <c r="K116" s="25">
        <v>80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712</v>
      </c>
      <c r="D119" s="24">
        <f>SUM(D8:D12)</f>
        <v>385</v>
      </c>
      <c r="E119" s="25">
        <f>SUM(E8:E12)</f>
        <v>327</v>
      </c>
      <c r="F119" s="23">
        <f aca="true" t="shared" si="7" ref="F119:F139">G119+H119</f>
        <v>922</v>
      </c>
      <c r="G119" s="24">
        <f>SUM(G8:G12)</f>
        <v>460</v>
      </c>
      <c r="H119" s="25">
        <f>SUM(H8:H12)</f>
        <v>462</v>
      </c>
      <c r="I119" s="23">
        <f aca="true" t="shared" si="8" ref="I119:I139">J119+K119</f>
        <v>911</v>
      </c>
      <c r="J119" s="24">
        <f>SUM(J8:J12)</f>
        <v>433</v>
      </c>
      <c r="K119" s="25">
        <f>SUM(K8:K12)</f>
        <v>478</v>
      </c>
    </row>
    <row r="120" spans="2:11" ht="12.75" customHeight="1">
      <c r="B120" s="18" t="s">
        <v>14</v>
      </c>
      <c r="C120" s="23">
        <f t="shared" si="6"/>
        <v>928</v>
      </c>
      <c r="D120" s="24">
        <f>SUM(D13:D17)</f>
        <v>457</v>
      </c>
      <c r="E120" s="25">
        <f>SUM(E13:E17)</f>
        <v>471</v>
      </c>
      <c r="F120" s="23">
        <f t="shared" si="7"/>
        <v>1231</v>
      </c>
      <c r="G120" s="24">
        <f>SUM(G13:G17)</f>
        <v>641</v>
      </c>
      <c r="H120" s="25">
        <f>SUM(H13:H17)</f>
        <v>590</v>
      </c>
      <c r="I120" s="23">
        <f t="shared" si="8"/>
        <v>1249</v>
      </c>
      <c r="J120" s="24">
        <f>SUM(J13:J17)</f>
        <v>644</v>
      </c>
      <c r="K120" s="25">
        <f>SUM(K13:K17)</f>
        <v>605</v>
      </c>
    </row>
    <row r="121" spans="2:11" ht="12.75" customHeight="1">
      <c r="B121" s="18" t="s">
        <v>15</v>
      </c>
      <c r="C121" s="23">
        <f t="shared" si="6"/>
        <v>1200</v>
      </c>
      <c r="D121" s="24">
        <f>SUM(D18:D22)</f>
        <v>614</v>
      </c>
      <c r="E121" s="25">
        <f>SUM(E18:E22)</f>
        <v>586</v>
      </c>
      <c r="F121" s="23">
        <f t="shared" si="7"/>
        <v>1277</v>
      </c>
      <c r="G121" s="24">
        <f>SUM(G18:G22)</f>
        <v>670</v>
      </c>
      <c r="H121" s="25">
        <f>SUM(H18:H22)</f>
        <v>607</v>
      </c>
      <c r="I121" s="23">
        <f t="shared" si="8"/>
        <v>1437</v>
      </c>
      <c r="J121" s="24">
        <f>SUM(J18:J22)</f>
        <v>748</v>
      </c>
      <c r="K121" s="25">
        <f>SUM(K18:K22)</f>
        <v>689</v>
      </c>
    </row>
    <row r="122" spans="2:11" ht="12.75" customHeight="1">
      <c r="B122" s="18" t="s">
        <v>16</v>
      </c>
      <c r="C122" s="23">
        <f t="shared" si="6"/>
        <v>1430</v>
      </c>
      <c r="D122" s="24">
        <f>SUM(D23:D27)</f>
        <v>701</v>
      </c>
      <c r="E122" s="25">
        <f>SUM(E23:E27)</f>
        <v>729</v>
      </c>
      <c r="F122" s="23">
        <f t="shared" si="7"/>
        <v>1617</v>
      </c>
      <c r="G122" s="24">
        <f>SUM(G23:G27)</f>
        <v>644</v>
      </c>
      <c r="H122" s="25">
        <f>SUM(H23:H27)</f>
        <v>973</v>
      </c>
      <c r="I122" s="23">
        <f t="shared" si="8"/>
        <v>1180</v>
      </c>
      <c r="J122" s="24">
        <f>SUM(J23:J27)</f>
        <v>592</v>
      </c>
      <c r="K122" s="25">
        <f>SUM(K23:K27)</f>
        <v>588</v>
      </c>
    </row>
    <row r="123" spans="2:11" ht="12.75" customHeight="1">
      <c r="B123" s="18" t="s">
        <v>17</v>
      </c>
      <c r="C123" s="23">
        <f t="shared" si="6"/>
        <v>1155</v>
      </c>
      <c r="D123" s="24">
        <f>SUM(D28:D32)</f>
        <v>534</v>
      </c>
      <c r="E123" s="25">
        <f>SUM(E28:E32)</f>
        <v>621</v>
      </c>
      <c r="F123" s="23">
        <f t="shared" si="7"/>
        <v>746</v>
      </c>
      <c r="G123" s="24">
        <f>SUM(G28:G32)</f>
        <v>330</v>
      </c>
      <c r="H123" s="25">
        <f>SUM(H28:H32)</f>
        <v>416</v>
      </c>
      <c r="I123" s="23">
        <f t="shared" si="8"/>
        <v>731</v>
      </c>
      <c r="J123" s="24">
        <f>SUM(J28:J32)</f>
        <v>382</v>
      </c>
      <c r="K123" s="25">
        <f>SUM(K28:K32)</f>
        <v>349</v>
      </c>
    </row>
    <row r="124" spans="2:11" ht="12.75" customHeight="1">
      <c r="B124" s="18" t="s">
        <v>18</v>
      </c>
      <c r="C124" s="23">
        <f t="shared" si="6"/>
        <v>740</v>
      </c>
      <c r="D124" s="24">
        <f>SUM(D33:D37)</f>
        <v>342</v>
      </c>
      <c r="E124" s="25">
        <f>SUM(E33:E37)</f>
        <v>398</v>
      </c>
      <c r="F124" s="23">
        <f t="shared" si="7"/>
        <v>846</v>
      </c>
      <c r="G124" s="24">
        <f>SUM(G33:G37)</f>
        <v>393</v>
      </c>
      <c r="H124" s="25">
        <f>SUM(H33:H37)</f>
        <v>453</v>
      </c>
      <c r="I124" s="23">
        <f t="shared" si="8"/>
        <v>886</v>
      </c>
      <c r="J124" s="24">
        <f>SUM(J33:J37)</f>
        <v>448</v>
      </c>
      <c r="K124" s="25">
        <f>SUM(K33:K37)</f>
        <v>438</v>
      </c>
    </row>
    <row r="125" spans="2:11" ht="12.75" customHeight="1">
      <c r="B125" s="18" t="s">
        <v>19</v>
      </c>
      <c r="C125" s="23">
        <f t="shared" si="6"/>
        <v>864</v>
      </c>
      <c r="D125" s="24">
        <f>SUM(D38:D42)</f>
        <v>420</v>
      </c>
      <c r="E125" s="25">
        <f>SUM(E38:E42)</f>
        <v>444</v>
      </c>
      <c r="F125" s="23">
        <f t="shared" si="7"/>
        <v>1100</v>
      </c>
      <c r="G125" s="24">
        <f>SUM(G38:G42)</f>
        <v>552</v>
      </c>
      <c r="H125" s="25">
        <f>SUM(H38:H42)</f>
        <v>548</v>
      </c>
      <c r="I125" s="23">
        <f t="shared" si="8"/>
        <v>1109</v>
      </c>
      <c r="J125" s="24">
        <f>SUM(J38:J42)</f>
        <v>551</v>
      </c>
      <c r="K125" s="25">
        <f>SUM(K38:K42)</f>
        <v>558</v>
      </c>
    </row>
    <row r="126" spans="2:11" ht="12.75" customHeight="1">
      <c r="B126" s="18" t="s">
        <v>20</v>
      </c>
      <c r="C126" s="23">
        <f t="shared" si="6"/>
        <v>1092</v>
      </c>
      <c r="D126" s="24">
        <f>SUM(D43:D47)</f>
        <v>560</v>
      </c>
      <c r="E126" s="25">
        <f>SUM(E43:E47)</f>
        <v>532</v>
      </c>
      <c r="F126" s="23">
        <f t="shared" si="7"/>
        <v>1355</v>
      </c>
      <c r="G126" s="24">
        <f>SUM(G43:G47)</f>
        <v>676</v>
      </c>
      <c r="H126" s="25">
        <f>SUM(H43:H47)</f>
        <v>679</v>
      </c>
      <c r="I126" s="23">
        <f t="shared" si="8"/>
        <v>1474</v>
      </c>
      <c r="J126" s="24">
        <f>SUM(J43:J47)</f>
        <v>690</v>
      </c>
      <c r="K126" s="25">
        <f>SUM(K43:K47)</f>
        <v>784</v>
      </c>
    </row>
    <row r="127" spans="2:11" ht="12.75" customHeight="1">
      <c r="B127" s="18" t="s">
        <v>21</v>
      </c>
      <c r="C127" s="23">
        <f t="shared" si="6"/>
        <v>1377</v>
      </c>
      <c r="D127" s="24">
        <f>SUM(D48:D52)</f>
        <v>680</v>
      </c>
      <c r="E127" s="25">
        <f>SUM(E48:E52)</f>
        <v>697</v>
      </c>
      <c r="F127" s="23">
        <f t="shared" si="7"/>
        <v>1612</v>
      </c>
      <c r="G127" s="24">
        <f>SUM(G48:G52)</f>
        <v>777</v>
      </c>
      <c r="H127" s="25">
        <f>SUM(H48:H52)</f>
        <v>835</v>
      </c>
      <c r="I127" s="23">
        <f t="shared" si="8"/>
        <v>1566</v>
      </c>
      <c r="J127" s="24">
        <f>SUM(J48:J52)</f>
        <v>781</v>
      </c>
      <c r="K127" s="25">
        <f>SUM(K48:K52)</f>
        <v>785</v>
      </c>
    </row>
    <row r="128" spans="2:11" ht="12.75" customHeight="1">
      <c r="B128" s="18" t="s">
        <v>22</v>
      </c>
      <c r="C128" s="23">
        <f t="shared" si="6"/>
        <v>1585</v>
      </c>
      <c r="D128" s="24">
        <f>SUM(D53:D57)</f>
        <v>762</v>
      </c>
      <c r="E128" s="25">
        <f>SUM(E53:E57)</f>
        <v>823</v>
      </c>
      <c r="F128" s="23">
        <f t="shared" si="7"/>
        <v>1517</v>
      </c>
      <c r="G128" s="24">
        <f>SUM(G53:G57)</f>
        <v>773</v>
      </c>
      <c r="H128" s="25">
        <f>SUM(H53:H57)</f>
        <v>744</v>
      </c>
      <c r="I128" s="23">
        <f t="shared" si="8"/>
        <v>1504</v>
      </c>
      <c r="J128" s="24">
        <f>SUM(J53:J57)</f>
        <v>766</v>
      </c>
      <c r="K128" s="25">
        <f>SUM(K53:K57)</f>
        <v>738</v>
      </c>
    </row>
    <row r="129" spans="2:11" ht="12.75" customHeight="1">
      <c r="B129" s="18" t="s">
        <v>23</v>
      </c>
      <c r="C129" s="23">
        <f t="shared" si="6"/>
        <v>1642</v>
      </c>
      <c r="D129" s="24">
        <f>SUM(D58:D62)</f>
        <v>833</v>
      </c>
      <c r="E129" s="25">
        <f>SUM(E58:E62)</f>
        <v>809</v>
      </c>
      <c r="F129" s="23">
        <f t="shared" si="7"/>
        <v>1564</v>
      </c>
      <c r="G129" s="24">
        <f>SUM(G58:G62)</f>
        <v>764</v>
      </c>
      <c r="H129" s="25">
        <f>SUM(H58:H62)</f>
        <v>800</v>
      </c>
      <c r="I129" s="23">
        <f t="shared" si="8"/>
        <v>1491</v>
      </c>
      <c r="J129" s="24">
        <f>SUM(J58:J62)</f>
        <v>702</v>
      </c>
      <c r="K129" s="25">
        <f>SUM(K58:K62)</f>
        <v>789</v>
      </c>
    </row>
    <row r="130" spans="2:11" ht="12.75" customHeight="1">
      <c r="B130" s="18" t="s">
        <v>24</v>
      </c>
      <c r="C130" s="23">
        <f t="shared" si="6"/>
        <v>1639</v>
      </c>
      <c r="D130" s="24">
        <f>SUM(D63:D67)</f>
        <v>784</v>
      </c>
      <c r="E130" s="25">
        <f>SUM(E63:E67)</f>
        <v>855</v>
      </c>
      <c r="F130" s="23">
        <f t="shared" si="7"/>
        <v>1829</v>
      </c>
      <c r="G130" s="24">
        <f>SUM(G63:G67)</f>
        <v>828</v>
      </c>
      <c r="H130" s="25">
        <f>SUM(H63:H67)</f>
        <v>1001</v>
      </c>
      <c r="I130" s="23">
        <f t="shared" si="8"/>
        <v>1714</v>
      </c>
      <c r="J130" s="24">
        <f>SUM(J63:J67)</f>
        <v>846</v>
      </c>
      <c r="K130" s="25">
        <f>SUM(K63:K67)</f>
        <v>868</v>
      </c>
    </row>
    <row r="131" spans="2:11" ht="12.75" customHeight="1">
      <c r="B131" s="18" t="s">
        <v>25</v>
      </c>
      <c r="C131" s="23">
        <f t="shared" si="6"/>
        <v>1732</v>
      </c>
      <c r="D131" s="24">
        <f>SUM(D68:D72)</f>
        <v>792</v>
      </c>
      <c r="E131" s="25">
        <f>SUM(E68:E72)</f>
        <v>940</v>
      </c>
      <c r="F131" s="23">
        <f t="shared" si="7"/>
        <v>2211</v>
      </c>
      <c r="G131" s="24">
        <f>SUM(G68:G72)</f>
        <v>1104</v>
      </c>
      <c r="H131" s="25">
        <f>SUM(H68:H72)</f>
        <v>1107</v>
      </c>
      <c r="I131" s="23">
        <f t="shared" si="8"/>
        <v>2024</v>
      </c>
      <c r="J131" s="24">
        <f>SUM(J68:J72)</f>
        <v>993</v>
      </c>
      <c r="K131" s="25">
        <f>SUM(K68:K72)</f>
        <v>1031</v>
      </c>
    </row>
    <row r="132" spans="2:11" ht="12.75" customHeight="1">
      <c r="B132" s="18" t="s">
        <v>26</v>
      </c>
      <c r="C132" s="23">
        <f t="shared" si="6"/>
        <v>2123</v>
      </c>
      <c r="D132" s="24">
        <f>SUM(D80:D84)</f>
        <v>1009</v>
      </c>
      <c r="E132" s="25">
        <f>SUM(E80:E84)</f>
        <v>1114</v>
      </c>
      <c r="F132" s="23">
        <f t="shared" si="7"/>
        <v>2822</v>
      </c>
      <c r="G132" s="24">
        <f>SUM(G80:G84)</f>
        <v>1393</v>
      </c>
      <c r="H132" s="25">
        <f>SUM(H80:H84)</f>
        <v>1429</v>
      </c>
      <c r="I132" s="23">
        <f t="shared" si="8"/>
        <v>2359</v>
      </c>
      <c r="J132" s="24">
        <f>SUM(J80:J84)</f>
        <v>1137</v>
      </c>
      <c r="K132" s="25">
        <f>SUM(K80:K84)</f>
        <v>1222</v>
      </c>
    </row>
    <row r="133" spans="2:11" ht="12.75" customHeight="1">
      <c r="B133" s="18" t="s">
        <v>27</v>
      </c>
      <c r="C133" s="23">
        <f t="shared" si="6"/>
        <v>2437</v>
      </c>
      <c r="D133" s="24">
        <f>SUM(D85:D89)</f>
        <v>1194</v>
      </c>
      <c r="E133" s="25">
        <f>SUM(E85:E89)</f>
        <v>1243</v>
      </c>
      <c r="F133" s="23">
        <f t="shared" si="7"/>
        <v>3037</v>
      </c>
      <c r="G133" s="24">
        <f>SUM(G85:G89)</f>
        <v>1565</v>
      </c>
      <c r="H133" s="25">
        <f>SUM(H85:H89)</f>
        <v>1472</v>
      </c>
      <c r="I133" s="23">
        <f t="shared" si="8"/>
        <v>2520</v>
      </c>
      <c r="J133" s="24">
        <f>SUM(J85:J89)</f>
        <v>1266</v>
      </c>
      <c r="K133" s="25">
        <f>SUM(K85:K89)</f>
        <v>1254</v>
      </c>
    </row>
    <row r="134" spans="2:11" ht="12.75" customHeight="1">
      <c r="B134" s="18" t="s">
        <v>28</v>
      </c>
      <c r="C134" s="23">
        <f t="shared" si="6"/>
        <v>1915</v>
      </c>
      <c r="D134" s="24">
        <f>SUM(D90:D94)</f>
        <v>886</v>
      </c>
      <c r="E134" s="25">
        <f>SUM(E90:E94)</f>
        <v>1029</v>
      </c>
      <c r="F134" s="23">
        <f t="shared" si="7"/>
        <v>2232</v>
      </c>
      <c r="G134" s="24">
        <f>SUM(G90:G94)</f>
        <v>1009</v>
      </c>
      <c r="H134" s="25">
        <f>SUM(H90:H94)</f>
        <v>1223</v>
      </c>
      <c r="I134" s="23">
        <f t="shared" si="8"/>
        <v>1764</v>
      </c>
      <c r="J134" s="24">
        <f>SUM(J90:J94)</f>
        <v>841</v>
      </c>
      <c r="K134" s="25">
        <f>SUM(K90:K94)</f>
        <v>923</v>
      </c>
    </row>
    <row r="135" spans="2:11" ht="12.75" customHeight="1">
      <c r="B135" s="18" t="s">
        <v>29</v>
      </c>
      <c r="C135" s="23">
        <f t="shared" si="6"/>
        <v>1636</v>
      </c>
      <c r="D135" s="24">
        <f>SUM(D95:D99)</f>
        <v>700</v>
      </c>
      <c r="E135" s="25">
        <f>SUM(E95:E99)</f>
        <v>936</v>
      </c>
      <c r="F135" s="23">
        <f t="shared" si="7"/>
        <v>1870</v>
      </c>
      <c r="G135" s="24">
        <f>SUM(G95:G99)</f>
        <v>768</v>
      </c>
      <c r="H135" s="25">
        <f>SUM(H95:H99)</f>
        <v>1102</v>
      </c>
      <c r="I135" s="23">
        <f t="shared" si="8"/>
        <v>1507</v>
      </c>
      <c r="J135" s="24">
        <f>SUM(J95:J99)</f>
        <v>578</v>
      </c>
      <c r="K135" s="25">
        <f>SUM(K95:K99)</f>
        <v>929</v>
      </c>
    </row>
    <row r="136" spans="2:11" ht="12.75" customHeight="1">
      <c r="B136" s="18" t="s">
        <v>30</v>
      </c>
      <c r="C136" s="23">
        <f t="shared" si="6"/>
        <v>1169</v>
      </c>
      <c r="D136" s="24">
        <f>SUM(D100:D104)</f>
        <v>416</v>
      </c>
      <c r="E136" s="25">
        <f>SUM(E100:E104)</f>
        <v>753</v>
      </c>
      <c r="F136" s="23">
        <f t="shared" si="7"/>
        <v>1535</v>
      </c>
      <c r="G136" s="24">
        <f>SUM(G100:G104)</f>
        <v>540</v>
      </c>
      <c r="H136" s="25">
        <f>SUM(H100:H104)</f>
        <v>995</v>
      </c>
      <c r="I136" s="23">
        <f t="shared" si="8"/>
        <v>1359</v>
      </c>
      <c r="J136" s="24">
        <f>SUM(J100:J104)</f>
        <v>515</v>
      </c>
      <c r="K136" s="25">
        <f>SUM(K100:K104)</f>
        <v>844</v>
      </c>
    </row>
    <row r="137" spans="2:11" ht="12.75" customHeight="1">
      <c r="B137" s="18" t="s">
        <v>31</v>
      </c>
      <c r="C137" s="23">
        <f t="shared" si="6"/>
        <v>660</v>
      </c>
      <c r="D137" s="24">
        <f>SUM(D105:D109)</f>
        <v>185</v>
      </c>
      <c r="E137" s="25">
        <f>SUM(E105:E109)</f>
        <v>475</v>
      </c>
      <c r="F137" s="23">
        <f t="shared" si="7"/>
        <v>970</v>
      </c>
      <c r="G137" s="24">
        <f>SUM(G105:G109)</f>
        <v>235</v>
      </c>
      <c r="H137" s="25">
        <f>SUM(H105:H109)</f>
        <v>735</v>
      </c>
      <c r="I137" s="23">
        <f t="shared" si="8"/>
        <v>660</v>
      </c>
      <c r="J137" s="24">
        <f>SUM(J105:J109)</f>
        <v>199</v>
      </c>
      <c r="K137" s="25">
        <f>SUM(K105:K109)</f>
        <v>461</v>
      </c>
    </row>
    <row r="138" spans="2:11" ht="12.75" customHeight="1">
      <c r="B138" s="18" t="s">
        <v>32</v>
      </c>
      <c r="C138" s="23">
        <f t="shared" si="6"/>
        <v>215</v>
      </c>
      <c r="D138" s="24">
        <f>SUM(D110:D114)</f>
        <v>28</v>
      </c>
      <c r="E138" s="25">
        <f>SUM(E110:E114)</f>
        <v>187</v>
      </c>
      <c r="F138" s="23">
        <f t="shared" si="7"/>
        <v>288</v>
      </c>
      <c r="G138" s="24">
        <f>SUM(G110:G114)</f>
        <v>54</v>
      </c>
      <c r="H138" s="25">
        <f>SUM(H110:H114)</f>
        <v>234</v>
      </c>
      <c r="I138" s="23">
        <f t="shared" si="8"/>
        <v>213</v>
      </c>
      <c r="J138" s="24">
        <f>SUM(J110:J114)</f>
        <v>37</v>
      </c>
      <c r="K138" s="25">
        <f>SUM(K110:K114)</f>
        <v>176</v>
      </c>
    </row>
    <row r="139" spans="2:11" ht="12.75" customHeight="1">
      <c r="B139" s="18" t="s">
        <v>10</v>
      </c>
      <c r="C139" s="23">
        <f t="shared" si="6"/>
        <v>26</v>
      </c>
      <c r="D139" s="24">
        <f>SUM(D115)</f>
        <v>4</v>
      </c>
      <c r="E139" s="25">
        <f>SUM(E115)</f>
        <v>22</v>
      </c>
      <c r="F139" s="23">
        <f t="shared" si="7"/>
        <v>36</v>
      </c>
      <c r="G139" s="24">
        <f>SUM(G115)</f>
        <v>3</v>
      </c>
      <c r="H139" s="25">
        <f>SUM(H115)</f>
        <v>33</v>
      </c>
      <c r="I139" s="23">
        <f t="shared" si="8"/>
        <v>24</v>
      </c>
      <c r="J139" s="24">
        <f>SUM(J115)</f>
        <v>9</v>
      </c>
      <c r="K139" s="25">
        <f>SUM(K115)</f>
        <v>15</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2840</v>
      </c>
      <c r="D142" s="24">
        <f t="shared" si="9"/>
        <v>1456</v>
      </c>
      <c r="E142" s="25">
        <f t="shared" si="9"/>
        <v>1384</v>
      </c>
      <c r="F142" s="23">
        <f t="shared" si="9"/>
        <v>3430</v>
      </c>
      <c r="G142" s="24">
        <f t="shared" si="9"/>
        <v>1771</v>
      </c>
      <c r="H142" s="25">
        <f t="shared" si="9"/>
        <v>1659</v>
      </c>
      <c r="I142" s="23">
        <f t="shared" si="9"/>
        <v>3597</v>
      </c>
      <c r="J142" s="24">
        <f t="shared" si="9"/>
        <v>1825</v>
      </c>
      <c r="K142" s="25">
        <f t="shared" si="9"/>
        <v>1772</v>
      </c>
    </row>
    <row r="143" spans="2:11" ht="12.75" customHeight="1">
      <c r="B143" s="66" t="s">
        <v>35</v>
      </c>
      <c r="C143" s="23">
        <f aca="true" t="shared" si="10" ref="C143:K143">SUM(C122:C131)</f>
        <v>13256</v>
      </c>
      <c r="D143" s="24">
        <f t="shared" si="10"/>
        <v>6408</v>
      </c>
      <c r="E143" s="25">
        <f t="shared" si="10"/>
        <v>6848</v>
      </c>
      <c r="F143" s="23">
        <f t="shared" si="10"/>
        <v>14397</v>
      </c>
      <c r="G143" s="24">
        <f t="shared" si="10"/>
        <v>6841</v>
      </c>
      <c r="H143" s="25">
        <f t="shared" si="10"/>
        <v>7556</v>
      </c>
      <c r="I143" s="23">
        <f t="shared" si="10"/>
        <v>13679</v>
      </c>
      <c r="J143" s="24">
        <f t="shared" si="10"/>
        <v>6751</v>
      </c>
      <c r="K143" s="25">
        <f t="shared" si="10"/>
        <v>6928</v>
      </c>
    </row>
    <row r="144" spans="2:11" ht="12.75" customHeight="1">
      <c r="B144" s="66" t="s">
        <v>36</v>
      </c>
      <c r="C144" s="23">
        <f aca="true" t="shared" si="11" ref="C144:K144">SUM(C132:C139)</f>
        <v>10181</v>
      </c>
      <c r="D144" s="24">
        <f t="shared" si="11"/>
        <v>4422</v>
      </c>
      <c r="E144" s="25">
        <f t="shared" si="11"/>
        <v>5759</v>
      </c>
      <c r="F144" s="23">
        <f t="shared" si="11"/>
        <v>12790</v>
      </c>
      <c r="G144" s="24">
        <f t="shared" si="11"/>
        <v>5567</v>
      </c>
      <c r="H144" s="25">
        <f t="shared" si="11"/>
        <v>7223</v>
      </c>
      <c r="I144" s="23">
        <f t="shared" si="11"/>
        <v>10406</v>
      </c>
      <c r="J144" s="24">
        <f t="shared" si="11"/>
        <v>4582</v>
      </c>
      <c r="K144" s="25">
        <f t="shared" si="11"/>
        <v>5824</v>
      </c>
    </row>
    <row r="145" spans="2:11" ht="12.75" customHeight="1">
      <c r="B145" s="66" t="s">
        <v>37</v>
      </c>
      <c r="C145" s="23">
        <f aca="true" t="shared" si="12" ref="C145:K145">SUM(C134:C139)</f>
        <v>5621</v>
      </c>
      <c r="D145" s="24">
        <f t="shared" si="12"/>
        <v>2219</v>
      </c>
      <c r="E145" s="25">
        <f t="shared" si="12"/>
        <v>3402</v>
      </c>
      <c r="F145" s="23">
        <f t="shared" si="12"/>
        <v>6931</v>
      </c>
      <c r="G145" s="24">
        <f t="shared" si="12"/>
        <v>2609</v>
      </c>
      <c r="H145" s="25">
        <f t="shared" si="12"/>
        <v>4322</v>
      </c>
      <c r="I145" s="23">
        <f t="shared" si="12"/>
        <v>5527</v>
      </c>
      <c r="J145" s="24">
        <f t="shared" si="12"/>
        <v>2179</v>
      </c>
      <c r="K145" s="25">
        <f t="shared" si="12"/>
        <v>3348</v>
      </c>
    </row>
    <row r="146" spans="2:11" ht="12.75" customHeight="1">
      <c r="B146" s="67" t="s">
        <v>38</v>
      </c>
      <c r="C146" s="47"/>
      <c r="D146" s="48"/>
      <c r="E146" s="49"/>
      <c r="F146" s="47"/>
      <c r="G146" s="48"/>
      <c r="H146" s="49"/>
      <c r="I146" s="47"/>
      <c r="J146" s="48"/>
      <c r="K146" s="49"/>
    </row>
    <row r="147" spans="2:11" ht="12.75" customHeight="1">
      <c r="B147" s="66" t="s">
        <v>34</v>
      </c>
      <c r="C147" s="50">
        <f>C142/($C$6-$C$116)*100</f>
        <v>10.807930890132054</v>
      </c>
      <c r="D147" s="51">
        <f>D142/($D$6-$D$116)*100</f>
        <v>11.85088718867003</v>
      </c>
      <c r="E147" s="52">
        <f>E142/($E$6-$E$116)*100</f>
        <v>9.892073475805875</v>
      </c>
      <c r="F147" s="50">
        <f>F142/($F$6-$F$116)*100</f>
        <v>11.202926478753634</v>
      </c>
      <c r="G147" s="51">
        <f>G142/($G$6-$G$116)*100</f>
        <v>12.490302560124126</v>
      </c>
      <c r="H147" s="52">
        <f>H142/($H$6-$H$116)*100</f>
        <v>10.09246867015452</v>
      </c>
      <c r="I147" s="50">
        <f>I142/($I$6-$I$116)*100</f>
        <v>12.994003323459289</v>
      </c>
      <c r="J147" s="51">
        <f>J142/($J$6-$J$116)*100</f>
        <v>13.869889040887672</v>
      </c>
      <c r="K147" s="52">
        <f>K142/($K$6-$K$116)*100</f>
        <v>12.200495731203526</v>
      </c>
    </row>
    <row r="148" spans="2:11" ht="12.75" customHeight="1">
      <c r="B148" s="66" t="s">
        <v>35</v>
      </c>
      <c r="C148" s="50">
        <f aca="true" t="shared" si="13" ref="C148:C150">C143/($C$6-$C$116)*100</f>
        <v>50.44715911253187</v>
      </c>
      <c r="D148" s="51">
        <f aca="true" t="shared" si="14" ref="D148:D150">D143/($D$6-$D$116)*100</f>
        <v>52.15692658310272</v>
      </c>
      <c r="E148" s="52">
        <f aca="true" t="shared" si="15" ref="E148:E150">E143/($E$6-$E$116)*100</f>
        <v>48.9457508398256</v>
      </c>
      <c r="F148" s="50">
        <f aca="true" t="shared" si="16" ref="F148:F150">F143/($F$6-$F$116)*100</f>
        <v>47.022895776856</v>
      </c>
      <c r="G148" s="51">
        <f aca="true" t="shared" si="17" ref="G148:G150">G143/($G$6-$G$116)*100</f>
        <v>48.24740813879681</v>
      </c>
      <c r="H148" s="52">
        <f aca="true" t="shared" si="18" ref="H148:H150">H143/($H$6-$H$116)*100</f>
        <v>45.96666261102324</v>
      </c>
      <c r="I148" s="50">
        <f aca="true" t="shared" si="19" ref="I148:I150">I143/($I$6-$I$116)*100</f>
        <v>49.41478216891843</v>
      </c>
      <c r="J148" s="51">
        <f aca="true" t="shared" si="20" ref="J148:J150">J143/($J$6-$J$116)*100</f>
        <v>51.307189542483655</v>
      </c>
      <c r="K148" s="52">
        <f aca="true" t="shared" si="21" ref="K148:K150">K143/($K$6-$K$116)*100</f>
        <v>47.700358028091436</v>
      </c>
    </row>
    <row r="149" spans="2:11" ht="12.75" customHeight="1">
      <c r="B149" s="66" t="s">
        <v>36</v>
      </c>
      <c r="C149" s="50">
        <f t="shared" si="13"/>
        <v>38.74490999733607</v>
      </c>
      <c r="D149" s="51">
        <f t="shared" si="14"/>
        <v>35.992186228227254</v>
      </c>
      <c r="E149" s="52">
        <f t="shared" si="15"/>
        <v>41.16217568436852</v>
      </c>
      <c r="F149" s="50">
        <f t="shared" si="16"/>
        <v>41.77417774439037</v>
      </c>
      <c r="G149" s="51">
        <f t="shared" si="17"/>
        <v>39.262289301079065</v>
      </c>
      <c r="H149" s="52">
        <f t="shared" si="18"/>
        <v>43.94086871882224</v>
      </c>
      <c r="I149" s="50">
        <f t="shared" si="19"/>
        <v>37.59121450762228</v>
      </c>
      <c r="J149" s="51">
        <f t="shared" si="20"/>
        <v>34.82292141662867</v>
      </c>
      <c r="K149" s="52">
        <f t="shared" si="21"/>
        <v>40.09914624070504</v>
      </c>
    </row>
    <row r="150" spans="2:11" ht="12.75" customHeight="1">
      <c r="B150" s="68" t="s">
        <v>37</v>
      </c>
      <c r="C150" s="54">
        <f t="shared" si="13"/>
        <v>21.391330821631087</v>
      </c>
      <c r="D150" s="55">
        <f t="shared" si="14"/>
        <v>18.06120787888654</v>
      </c>
      <c r="E150" s="56">
        <f t="shared" si="15"/>
        <v>24.315631477378314</v>
      </c>
      <c r="F150" s="54">
        <f t="shared" si="16"/>
        <v>22.63775026945814</v>
      </c>
      <c r="G150" s="55">
        <f t="shared" si="17"/>
        <v>18.40045137174695</v>
      </c>
      <c r="H150" s="56">
        <f t="shared" si="18"/>
        <v>26.29273634262076</v>
      </c>
      <c r="I150" s="54">
        <f t="shared" si="19"/>
        <v>19.96604291597428</v>
      </c>
      <c r="J150" s="55">
        <f t="shared" si="20"/>
        <v>16.560267517859856</v>
      </c>
      <c r="K150" s="56">
        <f t="shared" si="21"/>
        <v>23.051500963921782</v>
      </c>
    </row>
    <row r="151" spans="2:11" ht="12.75" customHeight="1">
      <c r="B151" s="69" t="s">
        <v>39</v>
      </c>
      <c r="C151" s="58">
        <f>D6/E6*100</f>
        <v>87.8738134323032</v>
      </c>
      <c r="D151" s="59" t="s">
        <v>40</v>
      </c>
      <c r="E151" s="60" t="s">
        <v>40</v>
      </c>
      <c r="F151" s="58">
        <f>G6/H6*100</f>
        <v>86.10795624364876</v>
      </c>
      <c r="G151" s="59" t="s">
        <v>40</v>
      </c>
      <c r="H151" s="60" t="s">
        <v>40</v>
      </c>
      <c r="I151" s="58">
        <f>J6/K6*100</f>
        <v>91.06409202958093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2600</v>
      </c>
      <c r="D254" s="2">
        <f aca="true" t="shared" si="22" ref="D254:K254">D115*100</f>
        <v>400</v>
      </c>
      <c r="E254" s="2">
        <f t="shared" si="22"/>
        <v>2200</v>
      </c>
      <c r="F254" s="2">
        <f t="shared" si="22"/>
        <v>3600</v>
      </c>
      <c r="G254" s="2">
        <f t="shared" si="22"/>
        <v>300</v>
      </c>
      <c r="H254" s="2">
        <f t="shared" si="22"/>
        <v>3300</v>
      </c>
      <c r="I254" s="2">
        <f t="shared" si="22"/>
        <v>2400</v>
      </c>
      <c r="J254" s="2">
        <f t="shared" si="22"/>
        <v>900</v>
      </c>
      <c r="K254" s="2">
        <f t="shared" si="22"/>
        <v>1500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9845-E4CA-47EA-A42A-97304CAE5EE4}">
  <dimension ref="B2:K254"/>
  <sheetViews>
    <sheetView zoomScaleSheetLayoutView="100" workbookViewId="0" topLeftCell="A1">
      <pane ySplit="5" topLeftCell="A116"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72</v>
      </c>
      <c r="D4" s="7"/>
      <c r="E4" s="8"/>
      <c r="F4" s="6" t="s">
        <v>74</v>
      </c>
      <c r="G4" s="7"/>
      <c r="H4" s="8"/>
      <c r="I4" s="6" t="s">
        <v>76</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39786</v>
      </c>
      <c r="D6" s="14">
        <f>SUM(D8:D116)</f>
        <v>19036</v>
      </c>
      <c r="E6" s="15">
        <f>SUM(E8:E116)</f>
        <v>20750</v>
      </c>
      <c r="F6" s="13">
        <f>G6+H6</f>
        <v>30973</v>
      </c>
      <c r="G6" s="14">
        <f>SUM(G8:G116)</f>
        <v>14563</v>
      </c>
      <c r="H6" s="15">
        <f>SUM(H8:H116)</f>
        <v>16410</v>
      </c>
      <c r="I6" s="13">
        <f>J6+K6</f>
        <v>22701</v>
      </c>
      <c r="J6" s="14">
        <f>SUM(J8:J116)</f>
        <v>10539</v>
      </c>
      <c r="K6" s="15">
        <f>SUM(K8:K116)</f>
        <v>12162</v>
      </c>
    </row>
    <row r="7" spans="2:11" ht="12.75" customHeight="1">
      <c r="B7" s="18"/>
      <c r="C7" s="19"/>
      <c r="D7" s="20"/>
      <c r="E7" s="21"/>
      <c r="F7" s="19"/>
      <c r="G7" s="20"/>
      <c r="H7" s="21"/>
      <c r="I7" s="19"/>
      <c r="J7" s="20"/>
      <c r="K7" s="21"/>
    </row>
    <row r="8" spans="2:11" ht="12.75" customHeight="1">
      <c r="B8" s="18">
        <v>0</v>
      </c>
      <c r="C8" s="23">
        <f aca="true" t="shared" si="0" ref="C8:C71">D8+E8</f>
        <v>250</v>
      </c>
      <c r="D8" s="24">
        <v>135</v>
      </c>
      <c r="E8" s="25">
        <v>115</v>
      </c>
      <c r="F8" s="23">
        <f aca="true" t="shared" si="1" ref="F8:F71">G8+H8</f>
        <v>136</v>
      </c>
      <c r="G8" s="24">
        <v>81</v>
      </c>
      <c r="H8" s="25">
        <v>55</v>
      </c>
      <c r="I8" s="23">
        <f aca="true" t="shared" si="2" ref="I8:I71">J8+K8</f>
        <v>114</v>
      </c>
      <c r="J8" s="24">
        <v>50</v>
      </c>
      <c r="K8" s="25">
        <v>64</v>
      </c>
    </row>
    <row r="9" spans="2:11" ht="12.75" customHeight="1">
      <c r="B9" s="18">
        <v>1</v>
      </c>
      <c r="C9" s="23">
        <f t="shared" si="0"/>
        <v>310</v>
      </c>
      <c r="D9" s="24">
        <v>158</v>
      </c>
      <c r="E9" s="25">
        <v>152</v>
      </c>
      <c r="F9" s="23">
        <f t="shared" si="1"/>
        <v>160</v>
      </c>
      <c r="G9" s="24">
        <v>76</v>
      </c>
      <c r="H9" s="25">
        <v>84</v>
      </c>
      <c r="I9" s="23">
        <f t="shared" si="2"/>
        <v>120</v>
      </c>
      <c r="J9" s="24">
        <v>61</v>
      </c>
      <c r="K9" s="25">
        <v>59</v>
      </c>
    </row>
    <row r="10" spans="2:11" ht="12.75" customHeight="1">
      <c r="B10" s="18">
        <v>2</v>
      </c>
      <c r="C10" s="23">
        <f t="shared" si="0"/>
        <v>330</v>
      </c>
      <c r="D10" s="24">
        <v>170</v>
      </c>
      <c r="E10" s="25">
        <v>160</v>
      </c>
      <c r="F10" s="23">
        <f t="shared" si="1"/>
        <v>166</v>
      </c>
      <c r="G10" s="24">
        <v>97</v>
      </c>
      <c r="H10" s="25">
        <v>69</v>
      </c>
      <c r="I10" s="23">
        <f t="shared" si="2"/>
        <v>137</v>
      </c>
      <c r="J10" s="24">
        <v>72</v>
      </c>
      <c r="K10" s="25">
        <v>65</v>
      </c>
    </row>
    <row r="11" spans="2:11" ht="12.75" customHeight="1">
      <c r="B11" s="18">
        <v>3</v>
      </c>
      <c r="C11" s="23">
        <f t="shared" si="0"/>
        <v>300</v>
      </c>
      <c r="D11" s="24">
        <v>166</v>
      </c>
      <c r="E11" s="25">
        <v>134</v>
      </c>
      <c r="F11" s="23">
        <f t="shared" si="1"/>
        <v>187</v>
      </c>
      <c r="G11" s="24">
        <v>107</v>
      </c>
      <c r="H11" s="25">
        <v>80</v>
      </c>
      <c r="I11" s="23">
        <f t="shared" si="2"/>
        <v>151</v>
      </c>
      <c r="J11" s="24">
        <v>79</v>
      </c>
      <c r="K11" s="25">
        <v>72</v>
      </c>
    </row>
    <row r="12" spans="2:11" ht="12.75" customHeight="1">
      <c r="B12" s="18">
        <v>4</v>
      </c>
      <c r="C12" s="23">
        <f t="shared" si="0"/>
        <v>341</v>
      </c>
      <c r="D12" s="24">
        <v>177</v>
      </c>
      <c r="E12" s="25">
        <v>164</v>
      </c>
      <c r="F12" s="23">
        <f t="shared" si="1"/>
        <v>201</v>
      </c>
      <c r="G12" s="24">
        <v>105</v>
      </c>
      <c r="H12" s="25">
        <v>96</v>
      </c>
      <c r="I12" s="23">
        <f t="shared" si="2"/>
        <v>168</v>
      </c>
      <c r="J12" s="24">
        <v>75</v>
      </c>
      <c r="K12" s="25">
        <v>93</v>
      </c>
    </row>
    <row r="13" spans="2:11" ht="12.75" customHeight="1">
      <c r="B13" s="18">
        <v>5</v>
      </c>
      <c r="C13" s="23">
        <f t="shared" si="0"/>
        <v>332</v>
      </c>
      <c r="D13" s="24">
        <v>180</v>
      </c>
      <c r="E13" s="25">
        <v>152</v>
      </c>
      <c r="F13" s="23">
        <f t="shared" si="1"/>
        <v>207</v>
      </c>
      <c r="G13" s="24">
        <v>98</v>
      </c>
      <c r="H13" s="25">
        <v>109</v>
      </c>
      <c r="I13" s="23">
        <f t="shared" si="2"/>
        <v>143</v>
      </c>
      <c r="J13" s="24">
        <v>70</v>
      </c>
      <c r="K13" s="25">
        <v>73</v>
      </c>
    </row>
    <row r="14" spans="2:11" ht="12.75" customHeight="1">
      <c r="B14" s="18">
        <v>6</v>
      </c>
      <c r="C14" s="23">
        <f t="shared" si="0"/>
        <v>382</v>
      </c>
      <c r="D14" s="24">
        <v>201</v>
      </c>
      <c r="E14" s="25">
        <v>181</v>
      </c>
      <c r="F14" s="23">
        <f t="shared" si="1"/>
        <v>235</v>
      </c>
      <c r="G14" s="24">
        <v>122</v>
      </c>
      <c r="H14" s="25">
        <v>113</v>
      </c>
      <c r="I14" s="23">
        <f t="shared" si="2"/>
        <v>174</v>
      </c>
      <c r="J14" s="24">
        <v>81</v>
      </c>
      <c r="K14" s="25">
        <v>93</v>
      </c>
    </row>
    <row r="15" spans="2:11" ht="12.75" customHeight="1">
      <c r="B15" s="18">
        <v>7</v>
      </c>
      <c r="C15" s="23">
        <f t="shared" si="0"/>
        <v>379</v>
      </c>
      <c r="D15" s="24">
        <v>208</v>
      </c>
      <c r="E15" s="25">
        <v>171</v>
      </c>
      <c r="F15" s="23">
        <f t="shared" si="1"/>
        <v>242</v>
      </c>
      <c r="G15" s="24">
        <v>127</v>
      </c>
      <c r="H15" s="25">
        <v>115</v>
      </c>
      <c r="I15" s="23">
        <f t="shared" si="2"/>
        <v>172</v>
      </c>
      <c r="J15" s="24">
        <v>99</v>
      </c>
      <c r="K15" s="25">
        <v>73</v>
      </c>
    </row>
    <row r="16" spans="2:11" ht="12.75" customHeight="1">
      <c r="B16" s="18">
        <v>8</v>
      </c>
      <c r="C16" s="23">
        <f t="shared" si="0"/>
        <v>373</v>
      </c>
      <c r="D16" s="24">
        <v>187</v>
      </c>
      <c r="E16" s="25">
        <v>186</v>
      </c>
      <c r="F16" s="23">
        <f t="shared" si="1"/>
        <v>257</v>
      </c>
      <c r="G16" s="24">
        <v>138</v>
      </c>
      <c r="H16" s="25">
        <v>119</v>
      </c>
      <c r="I16" s="23">
        <f t="shared" si="2"/>
        <v>166</v>
      </c>
      <c r="J16" s="24">
        <v>87</v>
      </c>
      <c r="K16" s="25">
        <v>79</v>
      </c>
    </row>
    <row r="17" spans="2:11" ht="12.75" customHeight="1">
      <c r="B17" s="61">
        <v>9</v>
      </c>
      <c r="C17" s="27">
        <f t="shared" si="0"/>
        <v>386</v>
      </c>
      <c r="D17" s="28">
        <v>177</v>
      </c>
      <c r="E17" s="29">
        <v>209</v>
      </c>
      <c r="F17" s="27">
        <f t="shared" si="1"/>
        <v>250</v>
      </c>
      <c r="G17" s="28">
        <v>116</v>
      </c>
      <c r="H17" s="29">
        <v>134</v>
      </c>
      <c r="I17" s="27">
        <f t="shared" si="2"/>
        <v>189</v>
      </c>
      <c r="J17" s="28">
        <v>97</v>
      </c>
      <c r="K17" s="29">
        <v>92</v>
      </c>
    </row>
    <row r="18" spans="2:11" ht="12.75" customHeight="1">
      <c r="B18" s="18">
        <v>10</v>
      </c>
      <c r="C18" s="23">
        <f t="shared" si="0"/>
        <v>368</v>
      </c>
      <c r="D18" s="24">
        <v>199</v>
      </c>
      <c r="E18" s="25">
        <v>169</v>
      </c>
      <c r="F18" s="23">
        <f t="shared" si="1"/>
        <v>237</v>
      </c>
      <c r="G18" s="24">
        <v>108</v>
      </c>
      <c r="H18" s="25">
        <v>129</v>
      </c>
      <c r="I18" s="23">
        <f t="shared" si="2"/>
        <v>193</v>
      </c>
      <c r="J18" s="24">
        <v>105</v>
      </c>
      <c r="K18" s="25">
        <v>88</v>
      </c>
    </row>
    <row r="19" spans="2:11" ht="12.75" customHeight="1">
      <c r="B19" s="18">
        <v>11</v>
      </c>
      <c r="C19" s="23">
        <f t="shared" si="0"/>
        <v>365</v>
      </c>
      <c r="D19" s="24">
        <v>202</v>
      </c>
      <c r="E19" s="25">
        <v>163</v>
      </c>
      <c r="F19" s="23">
        <f t="shared" si="1"/>
        <v>248</v>
      </c>
      <c r="G19" s="24">
        <v>129</v>
      </c>
      <c r="H19" s="25">
        <v>119</v>
      </c>
      <c r="I19" s="23">
        <f t="shared" si="2"/>
        <v>173</v>
      </c>
      <c r="J19" s="24">
        <v>97</v>
      </c>
      <c r="K19" s="25">
        <v>76</v>
      </c>
    </row>
    <row r="20" spans="2:11" ht="12.75" customHeight="1">
      <c r="B20" s="18">
        <v>12</v>
      </c>
      <c r="C20" s="23">
        <f t="shared" si="0"/>
        <v>397</v>
      </c>
      <c r="D20" s="24">
        <v>196</v>
      </c>
      <c r="E20" s="25">
        <v>201</v>
      </c>
      <c r="F20" s="23">
        <f t="shared" si="1"/>
        <v>249</v>
      </c>
      <c r="G20" s="24">
        <v>129</v>
      </c>
      <c r="H20" s="25">
        <v>120</v>
      </c>
      <c r="I20" s="23">
        <f t="shared" si="2"/>
        <v>181</v>
      </c>
      <c r="J20" s="24">
        <v>96</v>
      </c>
      <c r="K20" s="25">
        <v>85</v>
      </c>
    </row>
    <row r="21" spans="2:11" ht="12.75" customHeight="1">
      <c r="B21" s="18">
        <v>13</v>
      </c>
      <c r="C21" s="23">
        <f t="shared" si="0"/>
        <v>381</v>
      </c>
      <c r="D21" s="24">
        <v>169</v>
      </c>
      <c r="E21" s="25">
        <v>212</v>
      </c>
      <c r="F21" s="23">
        <f t="shared" si="1"/>
        <v>284</v>
      </c>
      <c r="G21" s="24">
        <v>136</v>
      </c>
      <c r="H21" s="25">
        <v>148</v>
      </c>
      <c r="I21" s="23">
        <f t="shared" si="2"/>
        <v>171</v>
      </c>
      <c r="J21" s="24">
        <v>92</v>
      </c>
      <c r="K21" s="25">
        <v>79</v>
      </c>
    </row>
    <row r="22" spans="2:11" ht="12.75" customHeight="1">
      <c r="B22" s="18">
        <v>14</v>
      </c>
      <c r="C22" s="23">
        <f t="shared" si="0"/>
        <v>393</v>
      </c>
      <c r="D22" s="24">
        <v>217</v>
      </c>
      <c r="E22" s="25">
        <v>176</v>
      </c>
      <c r="F22" s="23">
        <f t="shared" si="1"/>
        <v>281</v>
      </c>
      <c r="G22" s="24">
        <v>164</v>
      </c>
      <c r="H22" s="25">
        <v>117</v>
      </c>
      <c r="I22" s="23">
        <f t="shared" si="2"/>
        <v>199</v>
      </c>
      <c r="J22" s="24">
        <v>107</v>
      </c>
      <c r="K22" s="25">
        <v>92</v>
      </c>
    </row>
    <row r="23" spans="2:11" ht="12.75" customHeight="1">
      <c r="B23" s="18">
        <v>15</v>
      </c>
      <c r="C23" s="23">
        <f t="shared" si="0"/>
        <v>419</v>
      </c>
      <c r="D23" s="24">
        <v>231</v>
      </c>
      <c r="E23" s="25">
        <v>188</v>
      </c>
      <c r="F23" s="23">
        <f t="shared" si="1"/>
        <v>229</v>
      </c>
      <c r="G23" s="24">
        <v>111</v>
      </c>
      <c r="H23" s="25">
        <v>118</v>
      </c>
      <c r="I23" s="23">
        <f t="shared" si="2"/>
        <v>199</v>
      </c>
      <c r="J23" s="24">
        <v>103</v>
      </c>
      <c r="K23" s="25">
        <v>96</v>
      </c>
    </row>
    <row r="24" spans="2:11" ht="12.75" customHeight="1">
      <c r="B24" s="18">
        <v>16</v>
      </c>
      <c r="C24" s="23">
        <f t="shared" si="0"/>
        <v>343</v>
      </c>
      <c r="D24" s="24">
        <v>167</v>
      </c>
      <c r="E24" s="25">
        <v>176</v>
      </c>
      <c r="F24" s="23">
        <f t="shared" si="1"/>
        <v>260</v>
      </c>
      <c r="G24" s="24">
        <v>124</v>
      </c>
      <c r="H24" s="25">
        <v>136</v>
      </c>
      <c r="I24" s="23">
        <f t="shared" si="2"/>
        <v>155</v>
      </c>
      <c r="J24" s="24">
        <v>76</v>
      </c>
      <c r="K24" s="25">
        <v>79</v>
      </c>
    </row>
    <row r="25" spans="2:11" ht="12.75" customHeight="1">
      <c r="B25" s="18">
        <v>17</v>
      </c>
      <c r="C25" s="23">
        <f t="shared" si="0"/>
        <v>386</v>
      </c>
      <c r="D25" s="24">
        <v>196</v>
      </c>
      <c r="E25" s="25">
        <v>190</v>
      </c>
      <c r="F25" s="23">
        <f t="shared" si="1"/>
        <v>241</v>
      </c>
      <c r="G25" s="24">
        <v>112</v>
      </c>
      <c r="H25" s="25">
        <v>129</v>
      </c>
      <c r="I25" s="23">
        <f t="shared" si="2"/>
        <v>178</v>
      </c>
      <c r="J25" s="24">
        <v>89</v>
      </c>
      <c r="K25" s="25">
        <v>89</v>
      </c>
    </row>
    <row r="26" spans="2:11" ht="12.75" customHeight="1">
      <c r="B26" s="18">
        <v>18</v>
      </c>
      <c r="C26" s="23">
        <f t="shared" si="0"/>
        <v>264</v>
      </c>
      <c r="D26" s="24">
        <v>150</v>
      </c>
      <c r="E26" s="25">
        <v>114</v>
      </c>
      <c r="F26" s="23">
        <f t="shared" si="1"/>
        <v>231</v>
      </c>
      <c r="G26" s="24">
        <v>116</v>
      </c>
      <c r="H26" s="25">
        <v>115</v>
      </c>
      <c r="I26" s="23">
        <f t="shared" si="2"/>
        <v>140</v>
      </c>
      <c r="J26" s="24">
        <v>62</v>
      </c>
      <c r="K26" s="25">
        <v>78</v>
      </c>
    </row>
    <row r="27" spans="2:11" ht="12.75" customHeight="1">
      <c r="B27" s="61">
        <v>19</v>
      </c>
      <c r="C27" s="27">
        <f t="shared" si="0"/>
        <v>154</v>
      </c>
      <c r="D27" s="28">
        <v>67</v>
      </c>
      <c r="E27" s="29">
        <v>87</v>
      </c>
      <c r="F27" s="27">
        <f t="shared" si="1"/>
        <v>187</v>
      </c>
      <c r="G27" s="28">
        <v>75</v>
      </c>
      <c r="H27" s="29">
        <v>112</v>
      </c>
      <c r="I27" s="27">
        <f t="shared" si="2"/>
        <v>128</v>
      </c>
      <c r="J27" s="28">
        <v>66</v>
      </c>
      <c r="K27" s="29">
        <v>62</v>
      </c>
    </row>
    <row r="28" spans="2:11" ht="12.75" customHeight="1">
      <c r="B28" s="18">
        <v>20</v>
      </c>
      <c r="C28" s="23">
        <f t="shared" si="0"/>
        <v>182</v>
      </c>
      <c r="D28" s="24">
        <v>105</v>
      </c>
      <c r="E28" s="25">
        <v>77</v>
      </c>
      <c r="F28" s="23">
        <f t="shared" si="1"/>
        <v>169</v>
      </c>
      <c r="G28" s="24">
        <v>77</v>
      </c>
      <c r="H28" s="25">
        <v>92</v>
      </c>
      <c r="I28" s="23">
        <f t="shared" si="2"/>
        <v>108</v>
      </c>
      <c r="J28" s="24">
        <v>53</v>
      </c>
      <c r="K28" s="25">
        <v>55</v>
      </c>
    </row>
    <row r="29" spans="2:11" ht="12.75" customHeight="1">
      <c r="B29" s="18">
        <v>21</v>
      </c>
      <c r="C29" s="23">
        <f t="shared" si="0"/>
        <v>114</v>
      </c>
      <c r="D29" s="24">
        <v>65</v>
      </c>
      <c r="E29" s="25">
        <v>49</v>
      </c>
      <c r="F29" s="23">
        <f t="shared" si="1"/>
        <v>164</v>
      </c>
      <c r="G29" s="24">
        <v>85</v>
      </c>
      <c r="H29" s="25">
        <v>79</v>
      </c>
      <c r="I29" s="23">
        <f t="shared" si="2"/>
        <v>106</v>
      </c>
      <c r="J29" s="24">
        <v>56</v>
      </c>
      <c r="K29" s="25">
        <v>50</v>
      </c>
    </row>
    <row r="30" spans="2:11" ht="12.75" customHeight="1">
      <c r="B30" s="18">
        <v>22</v>
      </c>
      <c r="C30" s="23">
        <f t="shared" si="0"/>
        <v>108</v>
      </c>
      <c r="D30" s="24">
        <v>49</v>
      </c>
      <c r="E30" s="25">
        <v>59</v>
      </c>
      <c r="F30" s="23">
        <f t="shared" si="1"/>
        <v>142</v>
      </c>
      <c r="G30" s="24">
        <v>56</v>
      </c>
      <c r="H30" s="25">
        <v>86</v>
      </c>
      <c r="I30" s="23">
        <f t="shared" si="2"/>
        <v>71</v>
      </c>
      <c r="J30" s="24">
        <v>37</v>
      </c>
      <c r="K30" s="25">
        <v>34</v>
      </c>
    </row>
    <row r="31" spans="2:11" ht="12.75" customHeight="1">
      <c r="B31" s="18">
        <v>23</v>
      </c>
      <c r="C31" s="23">
        <f t="shared" si="0"/>
        <v>128</v>
      </c>
      <c r="D31" s="24">
        <v>59</v>
      </c>
      <c r="E31" s="25">
        <v>69</v>
      </c>
      <c r="F31" s="23">
        <f t="shared" si="1"/>
        <v>105</v>
      </c>
      <c r="G31" s="24">
        <v>62</v>
      </c>
      <c r="H31" s="25">
        <v>43</v>
      </c>
      <c r="I31" s="23">
        <f t="shared" si="2"/>
        <v>86</v>
      </c>
      <c r="J31" s="24">
        <v>47</v>
      </c>
      <c r="K31" s="25">
        <v>39</v>
      </c>
    </row>
    <row r="32" spans="2:11" ht="12.75" customHeight="1">
      <c r="B32" s="18">
        <v>24</v>
      </c>
      <c r="C32" s="23">
        <f t="shared" si="0"/>
        <v>163</v>
      </c>
      <c r="D32" s="24">
        <v>82</v>
      </c>
      <c r="E32" s="25">
        <v>81</v>
      </c>
      <c r="F32" s="23">
        <f t="shared" si="1"/>
        <v>121</v>
      </c>
      <c r="G32" s="24">
        <v>61</v>
      </c>
      <c r="H32" s="25">
        <v>60</v>
      </c>
      <c r="I32" s="23">
        <f t="shared" si="2"/>
        <v>75</v>
      </c>
      <c r="J32" s="24">
        <v>41</v>
      </c>
      <c r="K32" s="25">
        <v>34</v>
      </c>
    </row>
    <row r="33" spans="2:11" ht="12.75" customHeight="1">
      <c r="B33" s="18">
        <v>25</v>
      </c>
      <c r="C33" s="23">
        <f t="shared" si="0"/>
        <v>213</v>
      </c>
      <c r="D33" s="24">
        <v>118</v>
      </c>
      <c r="E33" s="25">
        <v>95</v>
      </c>
      <c r="F33" s="23">
        <f t="shared" si="1"/>
        <v>137</v>
      </c>
      <c r="G33" s="24">
        <v>61</v>
      </c>
      <c r="H33" s="25">
        <v>76</v>
      </c>
      <c r="I33" s="23">
        <f t="shared" si="2"/>
        <v>95</v>
      </c>
      <c r="J33" s="24">
        <v>41</v>
      </c>
      <c r="K33" s="25">
        <v>54</v>
      </c>
    </row>
    <row r="34" spans="2:11" ht="12.75" customHeight="1">
      <c r="B34" s="18">
        <v>26</v>
      </c>
      <c r="C34" s="23">
        <f t="shared" si="0"/>
        <v>244</v>
      </c>
      <c r="D34" s="24">
        <v>135</v>
      </c>
      <c r="E34" s="25">
        <v>109</v>
      </c>
      <c r="F34" s="23">
        <f t="shared" si="1"/>
        <v>155</v>
      </c>
      <c r="G34" s="24">
        <v>73</v>
      </c>
      <c r="H34" s="25">
        <v>82</v>
      </c>
      <c r="I34" s="23">
        <f t="shared" si="2"/>
        <v>125</v>
      </c>
      <c r="J34" s="24">
        <v>73</v>
      </c>
      <c r="K34" s="25">
        <v>52</v>
      </c>
    </row>
    <row r="35" spans="2:11" ht="12.75" customHeight="1">
      <c r="B35" s="18">
        <v>27</v>
      </c>
      <c r="C35" s="23">
        <f t="shared" si="0"/>
        <v>269</v>
      </c>
      <c r="D35" s="24">
        <v>138</v>
      </c>
      <c r="E35" s="25">
        <v>131</v>
      </c>
      <c r="F35" s="23">
        <f t="shared" si="1"/>
        <v>134</v>
      </c>
      <c r="G35" s="24">
        <v>81</v>
      </c>
      <c r="H35" s="25">
        <v>53</v>
      </c>
      <c r="I35" s="23">
        <f t="shared" si="2"/>
        <v>119</v>
      </c>
      <c r="J35" s="24">
        <v>62</v>
      </c>
      <c r="K35" s="25">
        <v>57</v>
      </c>
    </row>
    <row r="36" spans="2:11" ht="12.75" customHeight="1">
      <c r="B36" s="18">
        <v>28</v>
      </c>
      <c r="C36" s="23">
        <f t="shared" si="0"/>
        <v>266</v>
      </c>
      <c r="D36" s="24">
        <v>134</v>
      </c>
      <c r="E36" s="25">
        <v>132</v>
      </c>
      <c r="F36" s="23">
        <f t="shared" si="1"/>
        <v>164</v>
      </c>
      <c r="G36" s="24">
        <v>87</v>
      </c>
      <c r="H36" s="25">
        <v>77</v>
      </c>
      <c r="I36" s="23">
        <f t="shared" si="2"/>
        <v>143</v>
      </c>
      <c r="J36" s="24">
        <v>73</v>
      </c>
      <c r="K36" s="25">
        <v>70</v>
      </c>
    </row>
    <row r="37" spans="2:11" ht="12.75" customHeight="1">
      <c r="B37" s="61">
        <v>29</v>
      </c>
      <c r="C37" s="27">
        <f t="shared" si="0"/>
        <v>282</v>
      </c>
      <c r="D37" s="28">
        <v>148</v>
      </c>
      <c r="E37" s="29">
        <v>134</v>
      </c>
      <c r="F37" s="27">
        <f t="shared" si="1"/>
        <v>195</v>
      </c>
      <c r="G37" s="28">
        <v>103</v>
      </c>
      <c r="H37" s="29">
        <v>92</v>
      </c>
      <c r="I37" s="27">
        <f t="shared" si="2"/>
        <v>149</v>
      </c>
      <c r="J37" s="28">
        <v>77</v>
      </c>
      <c r="K37" s="29">
        <v>72</v>
      </c>
    </row>
    <row r="38" spans="2:11" ht="12.75" customHeight="1">
      <c r="B38" s="18">
        <v>30</v>
      </c>
      <c r="C38" s="23">
        <f t="shared" si="0"/>
        <v>300</v>
      </c>
      <c r="D38" s="24">
        <v>149</v>
      </c>
      <c r="E38" s="25">
        <v>151</v>
      </c>
      <c r="F38" s="23">
        <f t="shared" si="1"/>
        <v>205</v>
      </c>
      <c r="G38" s="24">
        <v>108</v>
      </c>
      <c r="H38" s="25">
        <v>97</v>
      </c>
      <c r="I38" s="23">
        <f t="shared" si="2"/>
        <v>138</v>
      </c>
      <c r="J38" s="24">
        <v>63</v>
      </c>
      <c r="K38" s="25">
        <v>75</v>
      </c>
    </row>
    <row r="39" spans="2:11" ht="12.75" customHeight="1">
      <c r="B39" s="18">
        <v>31</v>
      </c>
      <c r="C39" s="23">
        <f t="shared" si="0"/>
        <v>320</v>
      </c>
      <c r="D39" s="24">
        <v>155</v>
      </c>
      <c r="E39" s="25">
        <v>165</v>
      </c>
      <c r="F39" s="23">
        <f t="shared" si="1"/>
        <v>224</v>
      </c>
      <c r="G39" s="24">
        <v>115</v>
      </c>
      <c r="H39" s="25">
        <v>109</v>
      </c>
      <c r="I39" s="23">
        <f t="shared" si="2"/>
        <v>154</v>
      </c>
      <c r="J39" s="24">
        <v>77</v>
      </c>
      <c r="K39" s="25">
        <v>77</v>
      </c>
    </row>
    <row r="40" spans="2:11" ht="12.75" customHeight="1">
      <c r="B40" s="18">
        <v>32</v>
      </c>
      <c r="C40" s="23">
        <f t="shared" si="0"/>
        <v>324</v>
      </c>
      <c r="D40" s="24">
        <v>162</v>
      </c>
      <c r="E40" s="25">
        <v>162</v>
      </c>
      <c r="F40" s="23">
        <f t="shared" si="1"/>
        <v>218</v>
      </c>
      <c r="G40" s="24">
        <v>99</v>
      </c>
      <c r="H40" s="25">
        <v>119</v>
      </c>
      <c r="I40" s="23">
        <f t="shared" si="2"/>
        <v>139</v>
      </c>
      <c r="J40" s="24">
        <v>68</v>
      </c>
      <c r="K40" s="25">
        <v>71</v>
      </c>
    </row>
    <row r="41" spans="2:11" ht="12.75" customHeight="1">
      <c r="B41" s="18">
        <v>33</v>
      </c>
      <c r="C41" s="23">
        <f t="shared" si="0"/>
        <v>332</v>
      </c>
      <c r="D41" s="24">
        <v>167</v>
      </c>
      <c r="E41" s="25">
        <v>165</v>
      </c>
      <c r="F41" s="23">
        <f t="shared" si="1"/>
        <v>221</v>
      </c>
      <c r="G41" s="24">
        <v>119</v>
      </c>
      <c r="H41" s="25">
        <v>102</v>
      </c>
      <c r="I41" s="23">
        <f t="shared" si="2"/>
        <v>157</v>
      </c>
      <c r="J41" s="24">
        <v>70</v>
      </c>
      <c r="K41" s="25">
        <v>87</v>
      </c>
    </row>
    <row r="42" spans="2:11" ht="12.75" customHeight="1">
      <c r="B42" s="18">
        <v>34</v>
      </c>
      <c r="C42" s="23">
        <f t="shared" si="0"/>
        <v>350</v>
      </c>
      <c r="D42" s="24">
        <v>175</v>
      </c>
      <c r="E42" s="25">
        <v>175</v>
      </c>
      <c r="F42" s="23">
        <f t="shared" si="1"/>
        <v>219</v>
      </c>
      <c r="G42" s="24">
        <v>126</v>
      </c>
      <c r="H42" s="25">
        <v>93</v>
      </c>
      <c r="I42" s="23">
        <f t="shared" si="2"/>
        <v>183</v>
      </c>
      <c r="J42" s="24">
        <v>102</v>
      </c>
      <c r="K42" s="25">
        <v>81</v>
      </c>
    </row>
    <row r="43" spans="2:11" ht="12.75" customHeight="1">
      <c r="B43" s="18">
        <v>35</v>
      </c>
      <c r="C43" s="23">
        <f t="shared" si="0"/>
        <v>382</v>
      </c>
      <c r="D43" s="24">
        <v>185</v>
      </c>
      <c r="E43" s="25">
        <v>197</v>
      </c>
      <c r="F43" s="23">
        <f t="shared" si="1"/>
        <v>262</v>
      </c>
      <c r="G43" s="24">
        <v>132</v>
      </c>
      <c r="H43" s="25">
        <v>130</v>
      </c>
      <c r="I43" s="23">
        <f t="shared" si="2"/>
        <v>168</v>
      </c>
      <c r="J43" s="24">
        <v>79</v>
      </c>
      <c r="K43" s="25">
        <v>89</v>
      </c>
    </row>
    <row r="44" spans="2:11" ht="12.75" customHeight="1">
      <c r="B44" s="18">
        <v>36</v>
      </c>
      <c r="C44" s="23">
        <f t="shared" si="0"/>
        <v>435</v>
      </c>
      <c r="D44" s="24">
        <v>208</v>
      </c>
      <c r="E44" s="25">
        <v>227</v>
      </c>
      <c r="F44" s="23">
        <f t="shared" si="1"/>
        <v>310</v>
      </c>
      <c r="G44" s="24">
        <v>157</v>
      </c>
      <c r="H44" s="25">
        <v>153</v>
      </c>
      <c r="I44" s="23">
        <f t="shared" si="2"/>
        <v>201</v>
      </c>
      <c r="J44" s="24">
        <v>88</v>
      </c>
      <c r="K44" s="25">
        <v>113</v>
      </c>
    </row>
    <row r="45" spans="2:11" ht="12.75" customHeight="1">
      <c r="B45" s="18">
        <v>37</v>
      </c>
      <c r="C45" s="23">
        <f t="shared" si="0"/>
        <v>438</v>
      </c>
      <c r="D45" s="24">
        <v>197</v>
      </c>
      <c r="E45" s="25">
        <v>241</v>
      </c>
      <c r="F45" s="23">
        <f t="shared" si="1"/>
        <v>281</v>
      </c>
      <c r="G45" s="24">
        <v>145</v>
      </c>
      <c r="H45" s="25">
        <v>136</v>
      </c>
      <c r="I45" s="23">
        <f t="shared" si="2"/>
        <v>211</v>
      </c>
      <c r="J45" s="24">
        <v>94</v>
      </c>
      <c r="K45" s="25">
        <v>117</v>
      </c>
    </row>
    <row r="46" spans="2:11" ht="12.75" customHeight="1">
      <c r="B46" s="18">
        <v>38</v>
      </c>
      <c r="C46" s="23">
        <f t="shared" si="0"/>
        <v>481</v>
      </c>
      <c r="D46" s="24">
        <v>232</v>
      </c>
      <c r="E46" s="25">
        <v>249</v>
      </c>
      <c r="F46" s="23">
        <f t="shared" si="1"/>
        <v>268</v>
      </c>
      <c r="G46" s="24">
        <v>139</v>
      </c>
      <c r="H46" s="25">
        <v>129</v>
      </c>
      <c r="I46" s="23">
        <f t="shared" si="2"/>
        <v>220</v>
      </c>
      <c r="J46" s="24">
        <v>107</v>
      </c>
      <c r="K46" s="25">
        <v>113</v>
      </c>
    </row>
    <row r="47" spans="2:11" ht="12.75" customHeight="1">
      <c r="B47" s="61">
        <v>39</v>
      </c>
      <c r="C47" s="27">
        <f t="shared" si="0"/>
        <v>532</v>
      </c>
      <c r="D47" s="28">
        <v>279</v>
      </c>
      <c r="E47" s="29">
        <v>253</v>
      </c>
      <c r="F47" s="27">
        <f t="shared" si="1"/>
        <v>322</v>
      </c>
      <c r="G47" s="28">
        <v>171</v>
      </c>
      <c r="H47" s="29">
        <v>151</v>
      </c>
      <c r="I47" s="27">
        <f t="shared" si="2"/>
        <v>209</v>
      </c>
      <c r="J47" s="28">
        <v>113</v>
      </c>
      <c r="K47" s="29">
        <v>96</v>
      </c>
    </row>
    <row r="48" spans="2:11" ht="12.75" customHeight="1">
      <c r="B48" s="18">
        <v>40</v>
      </c>
      <c r="C48" s="23">
        <f t="shared" si="0"/>
        <v>498</v>
      </c>
      <c r="D48" s="24">
        <v>244</v>
      </c>
      <c r="E48" s="25">
        <v>254</v>
      </c>
      <c r="F48" s="23">
        <f t="shared" si="1"/>
        <v>329</v>
      </c>
      <c r="G48" s="24">
        <v>155</v>
      </c>
      <c r="H48" s="25">
        <v>174</v>
      </c>
      <c r="I48" s="23">
        <f t="shared" si="2"/>
        <v>220</v>
      </c>
      <c r="J48" s="24">
        <v>100</v>
      </c>
      <c r="K48" s="25">
        <v>120</v>
      </c>
    </row>
    <row r="49" spans="2:11" ht="12.75" customHeight="1">
      <c r="B49" s="18">
        <v>41</v>
      </c>
      <c r="C49" s="23">
        <f t="shared" si="0"/>
        <v>490</v>
      </c>
      <c r="D49" s="24">
        <v>226</v>
      </c>
      <c r="E49" s="25">
        <v>264</v>
      </c>
      <c r="F49" s="23">
        <f t="shared" si="1"/>
        <v>310</v>
      </c>
      <c r="G49" s="24">
        <v>159</v>
      </c>
      <c r="H49" s="25">
        <v>151</v>
      </c>
      <c r="I49" s="23">
        <f t="shared" si="2"/>
        <v>209</v>
      </c>
      <c r="J49" s="24">
        <v>115</v>
      </c>
      <c r="K49" s="25">
        <v>94</v>
      </c>
    </row>
    <row r="50" spans="2:11" ht="12.75" customHeight="1">
      <c r="B50" s="18">
        <v>42</v>
      </c>
      <c r="C50" s="23">
        <f t="shared" si="0"/>
        <v>494</v>
      </c>
      <c r="D50" s="24">
        <v>251</v>
      </c>
      <c r="E50" s="25">
        <v>243</v>
      </c>
      <c r="F50" s="23">
        <f t="shared" si="1"/>
        <v>307</v>
      </c>
      <c r="G50" s="24">
        <v>166</v>
      </c>
      <c r="H50" s="25">
        <v>141</v>
      </c>
      <c r="I50" s="23">
        <f t="shared" si="2"/>
        <v>244</v>
      </c>
      <c r="J50" s="24">
        <v>119</v>
      </c>
      <c r="K50" s="25">
        <v>125</v>
      </c>
    </row>
    <row r="51" spans="2:11" ht="12.75" customHeight="1">
      <c r="B51" s="18">
        <v>43</v>
      </c>
      <c r="C51" s="23">
        <f t="shared" si="0"/>
        <v>517</v>
      </c>
      <c r="D51" s="24">
        <v>260</v>
      </c>
      <c r="E51" s="25">
        <v>257</v>
      </c>
      <c r="F51" s="23">
        <f t="shared" si="1"/>
        <v>299</v>
      </c>
      <c r="G51" s="24">
        <v>137</v>
      </c>
      <c r="H51" s="25">
        <v>162</v>
      </c>
      <c r="I51" s="23">
        <f t="shared" si="2"/>
        <v>227</v>
      </c>
      <c r="J51" s="24">
        <v>119</v>
      </c>
      <c r="K51" s="25">
        <v>108</v>
      </c>
    </row>
    <row r="52" spans="2:11" ht="12.75" customHeight="1">
      <c r="B52" s="18">
        <v>44</v>
      </c>
      <c r="C52" s="23">
        <f t="shared" si="0"/>
        <v>492</v>
      </c>
      <c r="D52" s="24">
        <v>240</v>
      </c>
      <c r="E52" s="25">
        <v>252</v>
      </c>
      <c r="F52" s="23">
        <f t="shared" si="1"/>
        <v>321</v>
      </c>
      <c r="G52" s="24">
        <v>163</v>
      </c>
      <c r="H52" s="25">
        <v>158</v>
      </c>
      <c r="I52" s="23">
        <f t="shared" si="2"/>
        <v>213</v>
      </c>
      <c r="J52" s="24">
        <v>102</v>
      </c>
      <c r="K52" s="25">
        <v>111</v>
      </c>
    </row>
    <row r="53" spans="2:11" ht="12.75" customHeight="1">
      <c r="B53" s="18">
        <v>45</v>
      </c>
      <c r="C53" s="23">
        <f t="shared" si="0"/>
        <v>512</v>
      </c>
      <c r="D53" s="24">
        <v>261</v>
      </c>
      <c r="E53" s="25">
        <v>251</v>
      </c>
      <c r="F53" s="23">
        <f t="shared" si="1"/>
        <v>327</v>
      </c>
      <c r="G53" s="24">
        <v>150</v>
      </c>
      <c r="H53" s="25">
        <v>177</v>
      </c>
      <c r="I53" s="23">
        <f t="shared" si="2"/>
        <v>227</v>
      </c>
      <c r="J53" s="24">
        <v>108</v>
      </c>
      <c r="K53" s="25">
        <v>119</v>
      </c>
    </row>
    <row r="54" spans="2:11" ht="12.75" customHeight="1">
      <c r="B54" s="18">
        <v>46</v>
      </c>
      <c r="C54" s="23">
        <f t="shared" si="0"/>
        <v>493</v>
      </c>
      <c r="D54" s="24">
        <v>246</v>
      </c>
      <c r="E54" s="25">
        <v>247</v>
      </c>
      <c r="F54" s="23">
        <f t="shared" si="1"/>
        <v>326</v>
      </c>
      <c r="G54" s="24">
        <v>168</v>
      </c>
      <c r="H54" s="25">
        <v>158</v>
      </c>
      <c r="I54" s="23">
        <f t="shared" si="2"/>
        <v>256</v>
      </c>
      <c r="J54" s="24">
        <v>124</v>
      </c>
      <c r="K54" s="25">
        <v>132</v>
      </c>
    </row>
    <row r="55" spans="2:11" ht="12.75" customHeight="1">
      <c r="B55" s="18">
        <v>47</v>
      </c>
      <c r="C55" s="23">
        <f t="shared" si="0"/>
        <v>544</v>
      </c>
      <c r="D55" s="24">
        <v>281</v>
      </c>
      <c r="E55" s="25">
        <v>263</v>
      </c>
      <c r="F55" s="23">
        <f t="shared" si="1"/>
        <v>354</v>
      </c>
      <c r="G55" s="24">
        <v>174</v>
      </c>
      <c r="H55" s="25">
        <v>180</v>
      </c>
      <c r="I55" s="23">
        <f t="shared" si="2"/>
        <v>235</v>
      </c>
      <c r="J55" s="24">
        <v>127</v>
      </c>
      <c r="K55" s="25">
        <v>108</v>
      </c>
    </row>
    <row r="56" spans="2:11" ht="12.75" customHeight="1">
      <c r="B56" s="18">
        <v>48</v>
      </c>
      <c r="C56" s="23">
        <f t="shared" si="0"/>
        <v>544</v>
      </c>
      <c r="D56" s="24">
        <v>288</v>
      </c>
      <c r="E56" s="25">
        <v>256</v>
      </c>
      <c r="F56" s="23">
        <f t="shared" si="1"/>
        <v>329</v>
      </c>
      <c r="G56" s="24">
        <v>168</v>
      </c>
      <c r="H56" s="25">
        <v>161</v>
      </c>
      <c r="I56" s="23">
        <f t="shared" si="2"/>
        <v>274</v>
      </c>
      <c r="J56" s="24">
        <v>135</v>
      </c>
      <c r="K56" s="25">
        <v>139</v>
      </c>
    </row>
    <row r="57" spans="2:11" ht="12.75" customHeight="1">
      <c r="B57" s="61">
        <v>49</v>
      </c>
      <c r="C57" s="27">
        <f t="shared" si="0"/>
        <v>587</v>
      </c>
      <c r="D57" s="28">
        <v>312</v>
      </c>
      <c r="E57" s="29">
        <v>275</v>
      </c>
      <c r="F57" s="27">
        <f t="shared" si="1"/>
        <v>386</v>
      </c>
      <c r="G57" s="28">
        <v>202</v>
      </c>
      <c r="H57" s="29">
        <v>184</v>
      </c>
      <c r="I57" s="27">
        <f t="shared" si="2"/>
        <v>269</v>
      </c>
      <c r="J57" s="28">
        <v>139</v>
      </c>
      <c r="K57" s="29">
        <v>130</v>
      </c>
    </row>
    <row r="58" spans="2:11" ht="12.75" customHeight="1">
      <c r="B58" s="18">
        <v>50</v>
      </c>
      <c r="C58" s="23">
        <f t="shared" si="0"/>
        <v>562</v>
      </c>
      <c r="D58" s="24">
        <v>280</v>
      </c>
      <c r="E58" s="25">
        <v>282</v>
      </c>
      <c r="F58" s="23">
        <f t="shared" si="1"/>
        <v>340</v>
      </c>
      <c r="G58" s="24">
        <v>163</v>
      </c>
      <c r="H58" s="25">
        <v>177</v>
      </c>
      <c r="I58" s="23">
        <f t="shared" si="2"/>
        <v>269</v>
      </c>
      <c r="J58" s="24">
        <v>132</v>
      </c>
      <c r="K58" s="25">
        <v>137</v>
      </c>
    </row>
    <row r="59" spans="2:11" ht="12.75" customHeight="1">
      <c r="B59" s="18">
        <v>51</v>
      </c>
      <c r="C59" s="23">
        <f t="shared" si="0"/>
        <v>551</v>
      </c>
      <c r="D59" s="24">
        <v>280</v>
      </c>
      <c r="E59" s="25">
        <v>271</v>
      </c>
      <c r="F59" s="23">
        <f t="shared" si="1"/>
        <v>319</v>
      </c>
      <c r="G59" s="24">
        <v>155</v>
      </c>
      <c r="H59" s="25">
        <v>164</v>
      </c>
      <c r="I59" s="23">
        <f t="shared" si="2"/>
        <v>272</v>
      </c>
      <c r="J59" s="24">
        <v>125</v>
      </c>
      <c r="K59" s="25">
        <v>147</v>
      </c>
    </row>
    <row r="60" spans="2:11" ht="12.75" customHeight="1">
      <c r="B60" s="18">
        <v>52</v>
      </c>
      <c r="C60" s="23">
        <f t="shared" si="0"/>
        <v>498</v>
      </c>
      <c r="D60" s="24">
        <v>266</v>
      </c>
      <c r="E60" s="25">
        <v>232</v>
      </c>
      <c r="F60" s="23">
        <f t="shared" si="1"/>
        <v>335</v>
      </c>
      <c r="G60" s="24">
        <v>147</v>
      </c>
      <c r="H60" s="25">
        <v>188</v>
      </c>
      <c r="I60" s="23">
        <f t="shared" si="2"/>
        <v>283</v>
      </c>
      <c r="J60" s="24">
        <v>147</v>
      </c>
      <c r="K60" s="25">
        <v>136</v>
      </c>
    </row>
    <row r="61" spans="2:11" ht="12.75" customHeight="1">
      <c r="B61" s="18">
        <v>53</v>
      </c>
      <c r="C61" s="23">
        <f t="shared" si="0"/>
        <v>500</v>
      </c>
      <c r="D61" s="24">
        <v>246</v>
      </c>
      <c r="E61" s="25">
        <v>254</v>
      </c>
      <c r="F61" s="23">
        <f t="shared" si="1"/>
        <v>344</v>
      </c>
      <c r="G61" s="24">
        <v>162</v>
      </c>
      <c r="H61" s="25">
        <v>182</v>
      </c>
      <c r="I61" s="23">
        <f t="shared" si="2"/>
        <v>243</v>
      </c>
      <c r="J61" s="24">
        <v>126</v>
      </c>
      <c r="K61" s="25">
        <v>117</v>
      </c>
    </row>
    <row r="62" spans="2:11" ht="12.75" customHeight="1">
      <c r="B62" s="18">
        <v>54</v>
      </c>
      <c r="C62" s="23">
        <f t="shared" si="0"/>
        <v>524</v>
      </c>
      <c r="D62" s="24">
        <v>254</v>
      </c>
      <c r="E62" s="25">
        <v>270</v>
      </c>
      <c r="F62" s="23">
        <f t="shared" si="1"/>
        <v>355</v>
      </c>
      <c r="G62" s="24">
        <v>180</v>
      </c>
      <c r="H62" s="25">
        <v>175</v>
      </c>
      <c r="I62" s="23">
        <f t="shared" si="2"/>
        <v>272</v>
      </c>
      <c r="J62" s="24">
        <v>133</v>
      </c>
      <c r="K62" s="25">
        <v>139</v>
      </c>
    </row>
    <row r="63" spans="2:11" ht="12.75" customHeight="1">
      <c r="B63" s="18">
        <v>55</v>
      </c>
      <c r="C63" s="23">
        <f t="shared" si="0"/>
        <v>546</v>
      </c>
      <c r="D63" s="24">
        <v>285</v>
      </c>
      <c r="E63" s="25">
        <v>261</v>
      </c>
      <c r="F63" s="23">
        <f t="shared" si="1"/>
        <v>343</v>
      </c>
      <c r="G63" s="24">
        <v>162</v>
      </c>
      <c r="H63" s="25">
        <v>181</v>
      </c>
      <c r="I63" s="23">
        <f t="shared" si="2"/>
        <v>277</v>
      </c>
      <c r="J63" s="24">
        <v>130</v>
      </c>
      <c r="K63" s="25">
        <v>147</v>
      </c>
    </row>
    <row r="64" spans="2:11" ht="12.75" customHeight="1">
      <c r="B64" s="18">
        <v>56</v>
      </c>
      <c r="C64" s="23">
        <f t="shared" si="0"/>
        <v>521</v>
      </c>
      <c r="D64" s="24">
        <v>270</v>
      </c>
      <c r="E64" s="25">
        <v>251</v>
      </c>
      <c r="F64" s="23">
        <f t="shared" si="1"/>
        <v>356</v>
      </c>
      <c r="G64" s="24">
        <v>184</v>
      </c>
      <c r="H64" s="25">
        <v>172</v>
      </c>
      <c r="I64" s="23">
        <f t="shared" si="2"/>
        <v>282</v>
      </c>
      <c r="J64" s="24">
        <v>135</v>
      </c>
      <c r="K64" s="25">
        <v>147</v>
      </c>
    </row>
    <row r="65" spans="2:11" ht="12.75" customHeight="1">
      <c r="B65" s="18">
        <v>57</v>
      </c>
      <c r="C65" s="23">
        <f t="shared" si="0"/>
        <v>459</v>
      </c>
      <c r="D65" s="24">
        <v>221</v>
      </c>
      <c r="E65" s="25">
        <v>238</v>
      </c>
      <c r="F65" s="23">
        <f t="shared" si="1"/>
        <v>337</v>
      </c>
      <c r="G65" s="24">
        <v>175</v>
      </c>
      <c r="H65" s="25">
        <v>162</v>
      </c>
      <c r="I65" s="23">
        <f t="shared" si="2"/>
        <v>235</v>
      </c>
      <c r="J65" s="24">
        <v>115</v>
      </c>
      <c r="K65" s="25">
        <v>120</v>
      </c>
    </row>
    <row r="66" spans="2:11" ht="12.75" customHeight="1">
      <c r="B66" s="18">
        <v>58</v>
      </c>
      <c r="C66" s="23">
        <f t="shared" si="0"/>
        <v>510</v>
      </c>
      <c r="D66" s="24">
        <v>262</v>
      </c>
      <c r="E66" s="25">
        <v>248</v>
      </c>
      <c r="F66" s="23">
        <f t="shared" si="1"/>
        <v>403</v>
      </c>
      <c r="G66" s="24">
        <v>188</v>
      </c>
      <c r="H66" s="25">
        <v>215</v>
      </c>
      <c r="I66" s="23">
        <f t="shared" si="2"/>
        <v>278</v>
      </c>
      <c r="J66" s="24">
        <v>125</v>
      </c>
      <c r="K66" s="25">
        <v>153</v>
      </c>
    </row>
    <row r="67" spans="2:11" ht="12.75" customHeight="1">
      <c r="B67" s="61">
        <v>59</v>
      </c>
      <c r="C67" s="27">
        <f t="shared" si="0"/>
        <v>562</v>
      </c>
      <c r="D67" s="28">
        <v>265</v>
      </c>
      <c r="E67" s="29">
        <v>297</v>
      </c>
      <c r="F67" s="27">
        <f t="shared" si="1"/>
        <v>424</v>
      </c>
      <c r="G67" s="28">
        <v>204</v>
      </c>
      <c r="H67" s="29">
        <v>220</v>
      </c>
      <c r="I67" s="27">
        <f t="shared" si="2"/>
        <v>275</v>
      </c>
      <c r="J67" s="28">
        <v>134</v>
      </c>
      <c r="K67" s="29">
        <v>141</v>
      </c>
    </row>
    <row r="68" spans="2:11" ht="12.75" customHeight="1">
      <c r="B68" s="18">
        <v>60</v>
      </c>
      <c r="C68" s="23">
        <f t="shared" si="0"/>
        <v>548</v>
      </c>
      <c r="D68" s="24">
        <v>277</v>
      </c>
      <c r="E68" s="25">
        <v>271</v>
      </c>
      <c r="F68" s="23">
        <f t="shared" si="1"/>
        <v>509</v>
      </c>
      <c r="G68" s="24">
        <v>233</v>
      </c>
      <c r="H68" s="25">
        <v>276</v>
      </c>
      <c r="I68" s="23">
        <f t="shared" si="2"/>
        <v>314</v>
      </c>
      <c r="J68" s="24">
        <v>165</v>
      </c>
      <c r="K68" s="25">
        <v>149</v>
      </c>
    </row>
    <row r="69" spans="2:11" ht="12.75" customHeight="1">
      <c r="B69" s="18">
        <v>61</v>
      </c>
      <c r="C69" s="23">
        <f t="shared" si="0"/>
        <v>577</v>
      </c>
      <c r="D69" s="24">
        <v>289</v>
      </c>
      <c r="E69" s="25">
        <v>288</v>
      </c>
      <c r="F69" s="23">
        <f t="shared" si="1"/>
        <v>444</v>
      </c>
      <c r="G69" s="24">
        <v>208</v>
      </c>
      <c r="H69" s="25">
        <v>236</v>
      </c>
      <c r="I69" s="23">
        <f t="shared" si="2"/>
        <v>301</v>
      </c>
      <c r="J69" s="24">
        <v>157</v>
      </c>
      <c r="K69" s="25">
        <v>144</v>
      </c>
    </row>
    <row r="70" spans="2:11" ht="12.75" customHeight="1">
      <c r="B70" s="18">
        <v>62</v>
      </c>
      <c r="C70" s="23">
        <f t="shared" si="0"/>
        <v>557</v>
      </c>
      <c r="D70" s="24">
        <v>260</v>
      </c>
      <c r="E70" s="25">
        <v>297</v>
      </c>
      <c r="F70" s="23">
        <f t="shared" si="1"/>
        <v>473</v>
      </c>
      <c r="G70" s="24">
        <v>236</v>
      </c>
      <c r="H70" s="25">
        <v>237</v>
      </c>
      <c r="I70" s="23">
        <f t="shared" si="2"/>
        <v>306</v>
      </c>
      <c r="J70" s="24">
        <v>152</v>
      </c>
      <c r="K70" s="25">
        <v>154</v>
      </c>
    </row>
    <row r="71" spans="2:11" ht="12.75" customHeight="1">
      <c r="B71" s="18">
        <v>63</v>
      </c>
      <c r="C71" s="23">
        <f t="shared" si="0"/>
        <v>575</v>
      </c>
      <c r="D71" s="24">
        <v>280</v>
      </c>
      <c r="E71" s="25">
        <v>295</v>
      </c>
      <c r="F71" s="23">
        <f t="shared" si="1"/>
        <v>519</v>
      </c>
      <c r="G71" s="24">
        <v>251</v>
      </c>
      <c r="H71" s="25">
        <v>268</v>
      </c>
      <c r="I71" s="23">
        <f t="shared" si="2"/>
        <v>346</v>
      </c>
      <c r="J71" s="24">
        <v>159</v>
      </c>
      <c r="K71" s="25">
        <v>187</v>
      </c>
    </row>
    <row r="72" spans="2:11" ht="12.75" customHeight="1">
      <c r="B72" s="18">
        <v>64</v>
      </c>
      <c r="C72" s="23">
        <f>D72+E72</f>
        <v>600</v>
      </c>
      <c r="D72" s="24">
        <v>313</v>
      </c>
      <c r="E72" s="25">
        <v>287</v>
      </c>
      <c r="F72" s="23">
        <f>G72+H72</f>
        <v>535</v>
      </c>
      <c r="G72" s="24">
        <v>254</v>
      </c>
      <c r="H72" s="25">
        <v>281</v>
      </c>
      <c r="I72" s="23">
        <f>J72+K72</f>
        <v>378</v>
      </c>
      <c r="J72" s="24">
        <v>181</v>
      </c>
      <c r="K72" s="25">
        <v>197</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73</v>
      </c>
      <c r="D78" s="7"/>
      <c r="E78" s="8"/>
      <c r="F78" s="6" t="s">
        <v>75</v>
      </c>
      <c r="G78" s="7"/>
      <c r="H78" s="8"/>
      <c r="I78" s="6" t="s">
        <v>77</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646</v>
      </c>
      <c r="D80" s="24">
        <v>324</v>
      </c>
      <c r="E80" s="25">
        <v>322</v>
      </c>
      <c r="F80" s="23">
        <f aca="true" t="shared" si="4" ref="F80:F116">G80+H80</f>
        <v>535</v>
      </c>
      <c r="G80" s="24">
        <v>275</v>
      </c>
      <c r="H80" s="25">
        <v>260</v>
      </c>
      <c r="I80" s="23">
        <f aca="true" t="shared" si="5" ref="I80:I116">J80+K80</f>
        <v>373</v>
      </c>
      <c r="J80" s="24">
        <v>169</v>
      </c>
      <c r="K80" s="25">
        <v>204</v>
      </c>
    </row>
    <row r="81" spans="2:11" ht="12.75" customHeight="1">
      <c r="B81" s="18">
        <v>66</v>
      </c>
      <c r="C81" s="23">
        <f t="shared" si="3"/>
        <v>721</v>
      </c>
      <c r="D81" s="24">
        <v>342</v>
      </c>
      <c r="E81" s="25">
        <v>379</v>
      </c>
      <c r="F81" s="23">
        <f t="shared" si="4"/>
        <v>610</v>
      </c>
      <c r="G81" s="24">
        <v>293</v>
      </c>
      <c r="H81" s="25">
        <v>317</v>
      </c>
      <c r="I81" s="23">
        <f t="shared" si="5"/>
        <v>386</v>
      </c>
      <c r="J81" s="24">
        <v>184</v>
      </c>
      <c r="K81" s="25">
        <v>202</v>
      </c>
    </row>
    <row r="82" spans="2:11" ht="12.75" customHeight="1">
      <c r="B82" s="18">
        <v>67</v>
      </c>
      <c r="C82" s="23">
        <f t="shared" si="3"/>
        <v>678</v>
      </c>
      <c r="D82" s="24">
        <v>320</v>
      </c>
      <c r="E82" s="25">
        <v>358</v>
      </c>
      <c r="F82" s="23">
        <f t="shared" si="4"/>
        <v>621</v>
      </c>
      <c r="G82" s="24">
        <v>292</v>
      </c>
      <c r="H82" s="25">
        <v>329</v>
      </c>
      <c r="I82" s="23">
        <f t="shared" si="5"/>
        <v>435</v>
      </c>
      <c r="J82" s="24">
        <v>206</v>
      </c>
      <c r="K82" s="25">
        <v>229</v>
      </c>
    </row>
    <row r="83" spans="2:11" ht="12.75" customHeight="1">
      <c r="B83" s="18">
        <v>68</v>
      </c>
      <c r="C83" s="23">
        <f t="shared" si="3"/>
        <v>674</v>
      </c>
      <c r="D83" s="24">
        <v>345</v>
      </c>
      <c r="E83" s="25">
        <v>329</v>
      </c>
      <c r="F83" s="23">
        <f t="shared" si="4"/>
        <v>597</v>
      </c>
      <c r="G83" s="24">
        <v>299</v>
      </c>
      <c r="H83" s="25">
        <v>298</v>
      </c>
      <c r="I83" s="23">
        <f t="shared" si="5"/>
        <v>421</v>
      </c>
      <c r="J83" s="24">
        <v>211</v>
      </c>
      <c r="K83" s="25">
        <v>210</v>
      </c>
    </row>
    <row r="84" spans="2:11" ht="12.75" customHeight="1">
      <c r="B84" s="61">
        <v>69</v>
      </c>
      <c r="C84" s="27">
        <f t="shared" si="3"/>
        <v>743</v>
      </c>
      <c r="D84" s="28">
        <v>379</v>
      </c>
      <c r="E84" s="29">
        <v>364</v>
      </c>
      <c r="F84" s="27">
        <f t="shared" si="4"/>
        <v>627</v>
      </c>
      <c r="G84" s="28">
        <v>310</v>
      </c>
      <c r="H84" s="29">
        <v>317</v>
      </c>
      <c r="I84" s="27">
        <f t="shared" si="5"/>
        <v>404</v>
      </c>
      <c r="J84" s="28">
        <v>186</v>
      </c>
      <c r="K84" s="29">
        <v>218</v>
      </c>
    </row>
    <row r="85" spans="2:11" ht="12.75" customHeight="1">
      <c r="B85" s="18">
        <v>70</v>
      </c>
      <c r="C85" s="23">
        <f t="shared" si="3"/>
        <v>612</v>
      </c>
      <c r="D85" s="24">
        <v>274</v>
      </c>
      <c r="E85" s="25">
        <v>338</v>
      </c>
      <c r="F85" s="23">
        <f t="shared" si="4"/>
        <v>614</v>
      </c>
      <c r="G85" s="24">
        <v>338</v>
      </c>
      <c r="H85" s="25">
        <v>276</v>
      </c>
      <c r="I85" s="23">
        <f t="shared" si="5"/>
        <v>449</v>
      </c>
      <c r="J85" s="24">
        <v>212</v>
      </c>
      <c r="K85" s="25">
        <v>237</v>
      </c>
    </row>
    <row r="86" spans="2:11" ht="12.75" customHeight="1">
      <c r="B86" s="18">
        <v>71</v>
      </c>
      <c r="C86" s="23">
        <f t="shared" si="3"/>
        <v>752</v>
      </c>
      <c r="D86" s="24">
        <v>335</v>
      </c>
      <c r="E86" s="25">
        <v>417</v>
      </c>
      <c r="F86" s="23">
        <f t="shared" si="4"/>
        <v>654</v>
      </c>
      <c r="G86" s="24">
        <v>352</v>
      </c>
      <c r="H86" s="25">
        <v>302</v>
      </c>
      <c r="I86" s="23">
        <f t="shared" si="5"/>
        <v>496</v>
      </c>
      <c r="J86" s="24">
        <v>233</v>
      </c>
      <c r="K86" s="25">
        <v>263</v>
      </c>
    </row>
    <row r="87" spans="2:11" ht="12.75" customHeight="1">
      <c r="B87" s="18">
        <v>72</v>
      </c>
      <c r="C87" s="23">
        <f t="shared" si="3"/>
        <v>743</v>
      </c>
      <c r="D87" s="24">
        <v>378</v>
      </c>
      <c r="E87" s="25">
        <v>365</v>
      </c>
      <c r="F87" s="23">
        <f t="shared" si="4"/>
        <v>607</v>
      </c>
      <c r="G87" s="24">
        <v>306</v>
      </c>
      <c r="H87" s="25">
        <v>301</v>
      </c>
      <c r="I87" s="23">
        <f t="shared" si="5"/>
        <v>440</v>
      </c>
      <c r="J87" s="24">
        <v>223</v>
      </c>
      <c r="K87" s="25">
        <v>217</v>
      </c>
    </row>
    <row r="88" spans="2:11" ht="12.75" customHeight="1">
      <c r="B88" s="18">
        <v>73</v>
      </c>
      <c r="C88" s="23">
        <f t="shared" si="3"/>
        <v>626</v>
      </c>
      <c r="D88" s="24">
        <v>295</v>
      </c>
      <c r="E88" s="25">
        <v>331</v>
      </c>
      <c r="F88" s="23">
        <f t="shared" si="4"/>
        <v>611</v>
      </c>
      <c r="G88" s="24">
        <v>311</v>
      </c>
      <c r="H88" s="25">
        <v>300</v>
      </c>
      <c r="I88" s="23">
        <f t="shared" si="5"/>
        <v>457</v>
      </c>
      <c r="J88" s="24">
        <v>216</v>
      </c>
      <c r="K88" s="25">
        <v>241</v>
      </c>
    </row>
    <row r="89" spans="2:11" ht="12.75" customHeight="1">
      <c r="B89" s="18">
        <v>74</v>
      </c>
      <c r="C89" s="23">
        <f t="shared" si="3"/>
        <v>647</v>
      </c>
      <c r="D89" s="24">
        <v>303</v>
      </c>
      <c r="E89" s="25">
        <v>344</v>
      </c>
      <c r="F89" s="23">
        <f t="shared" si="4"/>
        <v>618</v>
      </c>
      <c r="G89" s="24">
        <v>280</v>
      </c>
      <c r="H89" s="25">
        <v>338</v>
      </c>
      <c r="I89" s="23">
        <f t="shared" si="5"/>
        <v>471</v>
      </c>
      <c r="J89" s="24">
        <v>221</v>
      </c>
      <c r="K89" s="25">
        <v>250</v>
      </c>
    </row>
    <row r="90" spans="2:11" ht="12.75" customHeight="1">
      <c r="B90" s="18">
        <v>75</v>
      </c>
      <c r="C90" s="23">
        <f t="shared" si="3"/>
        <v>741</v>
      </c>
      <c r="D90" s="24">
        <v>340</v>
      </c>
      <c r="E90" s="25">
        <v>401</v>
      </c>
      <c r="F90" s="23">
        <f t="shared" si="4"/>
        <v>593</v>
      </c>
      <c r="G90" s="24">
        <v>304</v>
      </c>
      <c r="H90" s="25">
        <v>289</v>
      </c>
      <c r="I90" s="23">
        <f t="shared" si="5"/>
        <v>478</v>
      </c>
      <c r="J90" s="24">
        <v>241</v>
      </c>
      <c r="K90" s="25">
        <v>237</v>
      </c>
    </row>
    <row r="91" spans="2:11" ht="12.75" customHeight="1">
      <c r="B91" s="18">
        <v>76</v>
      </c>
      <c r="C91" s="23">
        <f t="shared" si="3"/>
        <v>495</v>
      </c>
      <c r="D91" s="24">
        <v>228</v>
      </c>
      <c r="E91" s="25">
        <v>267</v>
      </c>
      <c r="F91" s="23">
        <f t="shared" si="4"/>
        <v>488</v>
      </c>
      <c r="G91" s="24">
        <v>234</v>
      </c>
      <c r="H91" s="25">
        <v>254</v>
      </c>
      <c r="I91" s="23">
        <f t="shared" si="5"/>
        <v>438</v>
      </c>
      <c r="J91" s="24">
        <v>202</v>
      </c>
      <c r="K91" s="25">
        <v>236</v>
      </c>
    </row>
    <row r="92" spans="2:11" ht="12.75" customHeight="1">
      <c r="B92" s="18">
        <v>77</v>
      </c>
      <c r="C92" s="23">
        <f t="shared" si="3"/>
        <v>313</v>
      </c>
      <c r="D92" s="24">
        <v>125</v>
      </c>
      <c r="E92" s="25">
        <v>188</v>
      </c>
      <c r="F92" s="23">
        <f t="shared" si="4"/>
        <v>318</v>
      </c>
      <c r="G92" s="24">
        <v>147</v>
      </c>
      <c r="H92" s="25">
        <v>171</v>
      </c>
      <c r="I92" s="23">
        <f t="shared" si="5"/>
        <v>256</v>
      </c>
      <c r="J92" s="24">
        <v>110</v>
      </c>
      <c r="K92" s="25">
        <v>146</v>
      </c>
    </row>
    <row r="93" spans="2:11" ht="12.75" customHeight="1">
      <c r="B93" s="18">
        <v>78</v>
      </c>
      <c r="C93" s="23">
        <f t="shared" si="3"/>
        <v>355</v>
      </c>
      <c r="D93" s="24">
        <v>157</v>
      </c>
      <c r="E93" s="25">
        <v>198</v>
      </c>
      <c r="F93" s="23">
        <f t="shared" si="4"/>
        <v>291</v>
      </c>
      <c r="G93" s="24">
        <v>135</v>
      </c>
      <c r="H93" s="25">
        <v>156</v>
      </c>
      <c r="I93" s="23">
        <f t="shared" si="5"/>
        <v>249</v>
      </c>
      <c r="J93" s="24">
        <v>102</v>
      </c>
      <c r="K93" s="25">
        <v>147</v>
      </c>
    </row>
    <row r="94" spans="2:11" ht="12.75" customHeight="1">
      <c r="B94" s="61">
        <v>79</v>
      </c>
      <c r="C94" s="27">
        <f t="shared" si="3"/>
        <v>455</v>
      </c>
      <c r="D94" s="28">
        <v>178</v>
      </c>
      <c r="E94" s="29">
        <v>277</v>
      </c>
      <c r="F94" s="27">
        <f t="shared" si="4"/>
        <v>388</v>
      </c>
      <c r="G94" s="28">
        <v>138</v>
      </c>
      <c r="H94" s="29">
        <v>250</v>
      </c>
      <c r="I94" s="27">
        <f t="shared" si="5"/>
        <v>325</v>
      </c>
      <c r="J94" s="28">
        <v>148</v>
      </c>
      <c r="K94" s="29">
        <v>177</v>
      </c>
    </row>
    <row r="95" spans="2:11" ht="12.75" customHeight="1">
      <c r="B95" s="18">
        <v>80</v>
      </c>
      <c r="C95" s="23">
        <f t="shared" si="3"/>
        <v>413</v>
      </c>
      <c r="D95" s="24">
        <v>163</v>
      </c>
      <c r="E95" s="25">
        <v>250</v>
      </c>
      <c r="F95" s="23">
        <f t="shared" si="4"/>
        <v>376</v>
      </c>
      <c r="G95" s="24">
        <v>147</v>
      </c>
      <c r="H95" s="25">
        <v>229</v>
      </c>
      <c r="I95" s="23">
        <f t="shared" si="5"/>
        <v>300</v>
      </c>
      <c r="J95" s="24">
        <v>121</v>
      </c>
      <c r="K95" s="25">
        <v>179</v>
      </c>
    </row>
    <row r="96" spans="2:11" ht="12.75" customHeight="1">
      <c r="B96" s="18">
        <v>81</v>
      </c>
      <c r="C96" s="23">
        <f t="shared" si="3"/>
        <v>400</v>
      </c>
      <c r="D96" s="24">
        <v>156</v>
      </c>
      <c r="E96" s="25">
        <v>244</v>
      </c>
      <c r="F96" s="23">
        <f t="shared" si="4"/>
        <v>404</v>
      </c>
      <c r="G96" s="24">
        <v>170</v>
      </c>
      <c r="H96" s="25">
        <v>234</v>
      </c>
      <c r="I96" s="23">
        <f t="shared" si="5"/>
        <v>319</v>
      </c>
      <c r="J96" s="24">
        <v>143</v>
      </c>
      <c r="K96" s="25">
        <v>176</v>
      </c>
    </row>
    <row r="97" spans="2:11" ht="12.75" customHeight="1">
      <c r="B97" s="18">
        <v>82</v>
      </c>
      <c r="C97" s="23">
        <f t="shared" si="3"/>
        <v>361</v>
      </c>
      <c r="D97" s="24">
        <v>152</v>
      </c>
      <c r="E97" s="25">
        <v>209</v>
      </c>
      <c r="F97" s="23">
        <f t="shared" si="4"/>
        <v>381</v>
      </c>
      <c r="G97" s="24">
        <v>151</v>
      </c>
      <c r="H97" s="25">
        <v>230</v>
      </c>
      <c r="I97" s="23">
        <f t="shared" si="5"/>
        <v>329</v>
      </c>
      <c r="J97" s="24">
        <v>131</v>
      </c>
      <c r="K97" s="25">
        <v>198</v>
      </c>
    </row>
    <row r="98" spans="2:11" ht="12.75" customHeight="1">
      <c r="B98" s="18">
        <v>83</v>
      </c>
      <c r="C98" s="23">
        <f t="shared" si="3"/>
        <v>316</v>
      </c>
      <c r="D98" s="24">
        <v>124</v>
      </c>
      <c r="E98" s="25">
        <v>192</v>
      </c>
      <c r="F98" s="23">
        <f t="shared" si="4"/>
        <v>355</v>
      </c>
      <c r="G98" s="24">
        <v>126</v>
      </c>
      <c r="H98" s="25">
        <v>229</v>
      </c>
      <c r="I98" s="23">
        <f t="shared" si="5"/>
        <v>280</v>
      </c>
      <c r="J98" s="24">
        <v>104</v>
      </c>
      <c r="K98" s="25">
        <v>176</v>
      </c>
    </row>
    <row r="99" spans="2:11" ht="12.75" customHeight="1">
      <c r="B99" s="18">
        <v>84</v>
      </c>
      <c r="C99" s="23">
        <f t="shared" si="3"/>
        <v>348</v>
      </c>
      <c r="D99" s="24">
        <v>131</v>
      </c>
      <c r="E99" s="25">
        <v>217</v>
      </c>
      <c r="F99" s="23">
        <f t="shared" si="4"/>
        <v>365</v>
      </c>
      <c r="G99" s="24">
        <v>132</v>
      </c>
      <c r="H99" s="25">
        <v>233</v>
      </c>
      <c r="I99" s="23">
        <f t="shared" si="5"/>
        <v>260</v>
      </c>
      <c r="J99" s="24">
        <v>85</v>
      </c>
      <c r="K99" s="25">
        <v>175</v>
      </c>
    </row>
    <row r="100" spans="2:11" ht="12.75" customHeight="1">
      <c r="B100" s="18">
        <v>85</v>
      </c>
      <c r="C100" s="23">
        <f t="shared" si="3"/>
        <v>338</v>
      </c>
      <c r="D100" s="24">
        <v>124</v>
      </c>
      <c r="E100" s="25">
        <v>214</v>
      </c>
      <c r="F100" s="23">
        <f t="shared" si="4"/>
        <v>412</v>
      </c>
      <c r="G100" s="24">
        <v>175</v>
      </c>
      <c r="H100" s="25">
        <v>237</v>
      </c>
      <c r="I100" s="23">
        <f t="shared" si="5"/>
        <v>291</v>
      </c>
      <c r="J100" s="24">
        <v>106</v>
      </c>
      <c r="K100" s="25">
        <v>185</v>
      </c>
    </row>
    <row r="101" spans="2:11" ht="12.75" customHeight="1">
      <c r="B101" s="18">
        <v>86</v>
      </c>
      <c r="C101" s="23">
        <f t="shared" si="3"/>
        <v>303</v>
      </c>
      <c r="D101" s="24">
        <v>95</v>
      </c>
      <c r="E101" s="25">
        <v>208</v>
      </c>
      <c r="F101" s="23">
        <f t="shared" si="4"/>
        <v>379</v>
      </c>
      <c r="G101" s="24">
        <v>143</v>
      </c>
      <c r="H101" s="25">
        <v>236</v>
      </c>
      <c r="I101" s="23">
        <f t="shared" si="5"/>
        <v>293</v>
      </c>
      <c r="J101" s="24">
        <v>107</v>
      </c>
      <c r="K101" s="25">
        <v>186</v>
      </c>
    </row>
    <row r="102" spans="2:11" ht="12.75" customHeight="1">
      <c r="B102" s="18">
        <v>87</v>
      </c>
      <c r="C102" s="23">
        <f t="shared" si="3"/>
        <v>255</v>
      </c>
      <c r="D102" s="24">
        <v>91</v>
      </c>
      <c r="E102" s="25">
        <v>164</v>
      </c>
      <c r="F102" s="23">
        <f t="shared" si="4"/>
        <v>311</v>
      </c>
      <c r="G102" s="24">
        <v>113</v>
      </c>
      <c r="H102" s="25">
        <v>198</v>
      </c>
      <c r="I102" s="23">
        <f t="shared" si="5"/>
        <v>254</v>
      </c>
      <c r="J102" s="24">
        <v>82</v>
      </c>
      <c r="K102" s="25">
        <v>172</v>
      </c>
    </row>
    <row r="103" spans="2:11" ht="12.75" customHeight="1">
      <c r="B103" s="18">
        <v>88</v>
      </c>
      <c r="C103" s="23">
        <f t="shared" si="3"/>
        <v>288</v>
      </c>
      <c r="D103" s="24">
        <v>97</v>
      </c>
      <c r="E103" s="25">
        <v>191</v>
      </c>
      <c r="F103" s="23">
        <f t="shared" si="4"/>
        <v>336</v>
      </c>
      <c r="G103" s="24">
        <v>126</v>
      </c>
      <c r="H103" s="25">
        <v>210</v>
      </c>
      <c r="I103" s="23">
        <f t="shared" si="5"/>
        <v>229</v>
      </c>
      <c r="J103" s="24">
        <v>65</v>
      </c>
      <c r="K103" s="25">
        <v>164</v>
      </c>
    </row>
    <row r="104" spans="2:11" ht="12.75" customHeight="1">
      <c r="B104" s="61">
        <v>89</v>
      </c>
      <c r="C104" s="27">
        <f t="shared" si="3"/>
        <v>245</v>
      </c>
      <c r="D104" s="28">
        <v>77</v>
      </c>
      <c r="E104" s="29">
        <v>168</v>
      </c>
      <c r="F104" s="27">
        <f t="shared" si="4"/>
        <v>284</v>
      </c>
      <c r="G104" s="28">
        <v>82</v>
      </c>
      <c r="H104" s="29">
        <v>202</v>
      </c>
      <c r="I104" s="27">
        <f t="shared" si="5"/>
        <v>225</v>
      </c>
      <c r="J104" s="28">
        <v>75</v>
      </c>
      <c r="K104" s="29">
        <v>150</v>
      </c>
    </row>
    <row r="105" spans="2:11" ht="12.75" customHeight="1">
      <c r="B105" s="18">
        <v>90</v>
      </c>
      <c r="C105" s="23">
        <f t="shared" si="3"/>
        <v>238</v>
      </c>
      <c r="D105" s="24">
        <v>70</v>
      </c>
      <c r="E105" s="25">
        <v>168</v>
      </c>
      <c r="F105" s="23">
        <f t="shared" si="4"/>
        <v>290</v>
      </c>
      <c r="G105" s="24">
        <v>85</v>
      </c>
      <c r="H105" s="25">
        <v>205</v>
      </c>
      <c r="I105" s="23">
        <f t="shared" si="5"/>
        <v>184</v>
      </c>
      <c r="J105" s="24">
        <v>57</v>
      </c>
      <c r="K105" s="25">
        <v>127</v>
      </c>
    </row>
    <row r="106" spans="2:11" ht="12.75" customHeight="1">
      <c r="B106" s="18">
        <v>91</v>
      </c>
      <c r="C106" s="23">
        <f t="shared" si="3"/>
        <v>200</v>
      </c>
      <c r="D106" s="24">
        <v>54</v>
      </c>
      <c r="E106" s="25">
        <v>146</v>
      </c>
      <c r="F106" s="23">
        <f t="shared" si="4"/>
        <v>238</v>
      </c>
      <c r="G106" s="24">
        <v>68</v>
      </c>
      <c r="H106" s="25">
        <v>170</v>
      </c>
      <c r="I106" s="23">
        <f t="shared" si="5"/>
        <v>154</v>
      </c>
      <c r="J106" s="24">
        <v>35</v>
      </c>
      <c r="K106" s="25">
        <v>119</v>
      </c>
    </row>
    <row r="107" spans="2:11" ht="12.75" customHeight="1">
      <c r="B107" s="18">
        <v>92</v>
      </c>
      <c r="C107" s="23">
        <f t="shared" si="3"/>
        <v>178</v>
      </c>
      <c r="D107" s="24">
        <v>56</v>
      </c>
      <c r="E107" s="25">
        <v>122</v>
      </c>
      <c r="F107" s="23">
        <f t="shared" si="4"/>
        <v>188</v>
      </c>
      <c r="G107" s="24">
        <v>44</v>
      </c>
      <c r="H107" s="25">
        <v>144</v>
      </c>
      <c r="I107" s="23">
        <f t="shared" si="5"/>
        <v>151</v>
      </c>
      <c r="J107" s="24">
        <v>53</v>
      </c>
      <c r="K107" s="25">
        <v>98</v>
      </c>
    </row>
    <row r="108" spans="2:11" ht="12.75" customHeight="1">
      <c r="B108" s="18">
        <v>93</v>
      </c>
      <c r="C108" s="23">
        <f t="shared" si="3"/>
        <v>139</v>
      </c>
      <c r="D108" s="24">
        <v>29</v>
      </c>
      <c r="E108" s="25">
        <v>110</v>
      </c>
      <c r="F108" s="23">
        <f t="shared" si="4"/>
        <v>165</v>
      </c>
      <c r="G108" s="24">
        <v>43</v>
      </c>
      <c r="H108" s="25">
        <v>122</v>
      </c>
      <c r="I108" s="23">
        <f t="shared" si="5"/>
        <v>134</v>
      </c>
      <c r="J108" s="24">
        <v>33</v>
      </c>
      <c r="K108" s="25">
        <v>101</v>
      </c>
    </row>
    <row r="109" spans="2:11" ht="12.75" customHeight="1">
      <c r="B109" s="18">
        <v>94</v>
      </c>
      <c r="C109" s="23">
        <f t="shared" si="3"/>
        <v>134</v>
      </c>
      <c r="D109" s="24">
        <v>32</v>
      </c>
      <c r="E109" s="25">
        <v>102</v>
      </c>
      <c r="F109" s="23">
        <f t="shared" si="4"/>
        <v>120</v>
      </c>
      <c r="G109" s="24">
        <v>25</v>
      </c>
      <c r="H109" s="25">
        <v>95</v>
      </c>
      <c r="I109" s="23">
        <f t="shared" si="5"/>
        <v>94</v>
      </c>
      <c r="J109" s="24">
        <v>19</v>
      </c>
      <c r="K109" s="25">
        <v>75</v>
      </c>
    </row>
    <row r="110" spans="2:11" ht="12.75" customHeight="1">
      <c r="B110" s="18">
        <v>95</v>
      </c>
      <c r="C110" s="23">
        <f t="shared" si="3"/>
        <v>92</v>
      </c>
      <c r="D110" s="24">
        <v>14</v>
      </c>
      <c r="E110" s="25">
        <v>78</v>
      </c>
      <c r="F110" s="23">
        <f t="shared" si="4"/>
        <v>90</v>
      </c>
      <c r="G110" s="24">
        <v>12</v>
      </c>
      <c r="H110" s="25">
        <v>78</v>
      </c>
      <c r="I110" s="23">
        <f t="shared" si="5"/>
        <v>73</v>
      </c>
      <c r="J110" s="24">
        <v>13</v>
      </c>
      <c r="K110" s="25">
        <v>60</v>
      </c>
    </row>
    <row r="111" spans="2:11" ht="12.75" customHeight="1">
      <c r="B111" s="18">
        <v>96</v>
      </c>
      <c r="C111" s="23">
        <f t="shared" si="3"/>
        <v>87</v>
      </c>
      <c r="D111" s="24">
        <v>16</v>
      </c>
      <c r="E111" s="25">
        <v>71</v>
      </c>
      <c r="F111" s="23">
        <f t="shared" si="4"/>
        <v>70</v>
      </c>
      <c r="G111" s="24">
        <v>10</v>
      </c>
      <c r="H111" s="25">
        <v>60</v>
      </c>
      <c r="I111" s="23">
        <f t="shared" si="5"/>
        <v>63</v>
      </c>
      <c r="J111" s="24">
        <v>15</v>
      </c>
      <c r="K111" s="25">
        <v>48</v>
      </c>
    </row>
    <row r="112" spans="2:11" ht="12.75" customHeight="1">
      <c r="B112" s="18">
        <v>97</v>
      </c>
      <c r="C112" s="23">
        <f t="shared" si="3"/>
        <v>55</v>
      </c>
      <c r="D112" s="24">
        <v>9</v>
      </c>
      <c r="E112" s="25">
        <v>46</v>
      </c>
      <c r="F112" s="23">
        <f t="shared" si="4"/>
        <v>74</v>
      </c>
      <c r="G112" s="24">
        <v>9</v>
      </c>
      <c r="H112" s="25">
        <v>65</v>
      </c>
      <c r="I112" s="23">
        <f t="shared" si="5"/>
        <v>53</v>
      </c>
      <c r="J112" s="24">
        <v>9</v>
      </c>
      <c r="K112" s="25">
        <v>44</v>
      </c>
    </row>
    <row r="113" spans="2:11" ht="12.75" customHeight="1">
      <c r="B113" s="18">
        <v>98</v>
      </c>
      <c r="C113" s="23">
        <f t="shared" si="3"/>
        <v>28</v>
      </c>
      <c r="D113" s="24">
        <v>3</v>
      </c>
      <c r="E113" s="25">
        <v>25</v>
      </c>
      <c r="F113" s="23">
        <f t="shared" si="4"/>
        <v>50</v>
      </c>
      <c r="G113" s="24">
        <v>3</v>
      </c>
      <c r="H113" s="25">
        <v>47</v>
      </c>
      <c r="I113" s="23">
        <f t="shared" si="5"/>
        <v>31</v>
      </c>
      <c r="J113" s="24">
        <v>3</v>
      </c>
      <c r="K113" s="25">
        <v>28</v>
      </c>
    </row>
    <row r="114" spans="2:11" ht="12.75" customHeight="1">
      <c r="B114" s="61">
        <v>99</v>
      </c>
      <c r="C114" s="27">
        <f t="shared" si="3"/>
        <v>29</v>
      </c>
      <c r="D114" s="28">
        <v>5</v>
      </c>
      <c r="E114" s="29">
        <v>24</v>
      </c>
      <c r="F114" s="27">
        <f t="shared" si="4"/>
        <v>20</v>
      </c>
      <c r="G114" s="28">
        <v>4</v>
      </c>
      <c r="H114" s="29">
        <v>16</v>
      </c>
      <c r="I114" s="27">
        <f t="shared" si="5"/>
        <v>19</v>
      </c>
      <c r="J114" s="28">
        <v>1</v>
      </c>
      <c r="K114" s="29">
        <v>18</v>
      </c>
    </row>
    <row r="115" spans="2:11" ht="12.75" customHeight="1">
      <c r="B115" s="18" t="s">
        <v>10</v>
      </c>
      <c r="C115" s="23">
        <f t="shared" si="3"/>
        <v>65</v>
      </c>
      <c r="D115" s="36">
        <v>6</v>
      </c>
      <c r="E115" s="37">
        <v>59</v>
      </c>
      <c r="F115" s="23">
        <f t="shared" si="4"/>
        <v>54</v>
      </c>
      <c r="G115" s="24">
        <v>0</v>
      </c>
      <c r="H115" s="25">
        <v>54</v>
      </c>
      <c r="I115" s="23">
        <f t="shared" si="5"/>
        <v>31</v>
      </c>
      <c r="J115" s="24">
        <v>3</v>
      </c>
      <c r="K115" s="25">
        <v>28</v>
      </c>
    </row>
    <row r="116" spans="2:11" ht="12.75" customHeight="1">
      <c r="B116" s="18" t="s">
        <v>11</v>
      </c>
      <c r="C116" s="23">
        <f t="shared" si="3"/>
        <v>96</v>
      </c>
      <c r="D116" s="24">
        <v>57</v>
      </c>
      <c r="E116" s="25">
        <v>39</v>
      </c>
      <c r="F116" s="23">
        <f t="shared" si="4"/>
        <v>11</v>
      </c>
      <c r="G116" s="24">
        <v>9</v>
      </c>
      <c r="H116" s="25">
        <v>2</v>
      </c>
      <c r="I116" s="23">
        <f t="shared" si="5"/>
        <v>43</v>
      </c>
      <c r="J116" s="24">
        <v>26</v>
      </c>
      <c r="K116" s="25">
        <v>17</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1531</v>
      </c>
      <c r="D119" s="24">
        <f>SUM(D8:D12)</f>
        <v>806</v>
      </c>
      <c r="E119" s="25">
        <f>SUM(E8:E12)</f>
        <v>725</v>
      </c>
      <c r="F119" s="23">
        <f aca="true" t="shared" si="7" ref="F119:F139">G119+H119</f>
        <v>850</v>
      </c>
      <c r="G119" s="24">
        <f>SUM(G8:G12)</f>
        <v>466</v>
      </c>
      <c r="H119" s="25">
        <f>SUM(H8:H12)</f>
        <v>384</v>
      </c>
      <c r="I119" s="23">
        <f aca="true" t="shared" si="8" ref="I119:I139">J119+K119</f>
        <v>690</v>
      </c>
      <c r="J119" s="24">
        <f>SUM(J8:J12)</f>
        <v>337</v>
      </c>
      <c r="K119" s="25">
        <f>SUM(K8:K12)</f>
        <v>353</v>
      </c>
    </row>
    <row r="120" spans="2:11" ht="12.75" customHeight="1">
      <c r="B120" s="18" t="s">
        <v>14</v>
      </c>
      <c r="C120" s="23">
        <f t="shared" si="6"/>
        <v>1852</v>
      </c>
      <c r="D120" s="24">
        <f>SUM(D13:D17)</f>
        <v>953</v>
      </c>
      <c r="E120" s="25">
        <f>SUM(E13:E17)</f>
        <v>899</v>
      </c>
      <c r="F120" s="23">
        <f t="shared" si="7"/>
        <v>1191</v>
      </c>
      <c r="G120" s="24">
        <f>SUM(G13:G17)</f>
        <v>601</v>
      </c>
      <c r="H120" s="25">
        <f>SUM(H13:H17)</f>
        <v>590</v>
      </c>
      <c r="I120" s="23">
        <f t="shared" si="8"/>
        <v>844</v>
      </c>
      <c r="J120" s="24">
        <f>SUM(J13:J17)</f>
        <v>434</v>
      </c>
      <c r="K120" s="25">
        <f>SUM(K13:K17)</f>
        <v>410</v>
      </c>
    </row>
    <row r="121" spans="2:11" ht="12.75" customHeight="1">
      <c r="B121" s="18" t="s">
        <v>15</v>
      </c>
      <c r="C121" s="23">
        <f t="shared" si="6"/>
        <v>1904</v>
      </c>
      <c r="D121" s="24">
        <f>SUM(D18:D22)</f>
        <v>983</v>
      </c>
      <c r="E121" s="25">
        <f>SUM(E18:E22)</f>
        <v>921</v>
      </c>
      <c r="F121" s="23">
        <f t="shared" si="7"/>
        <v>1299</v>
      </c>
      <c r="G121" s="24">
        <f>SUM(G18:G22)</f>
        <v>666</v>
      </c>
      <c r="H121" s="25">
        <f>SUM(H18:H22)</f>
        <v>633</v>
      </c>
      <c r="I121" s="23">
        <f t="shared" si="8"/>
        <v>917</v>
      </c>
      <c r="J121" s="24">
        <f>SUM(J18:J22)</f>
        <v>497</v>
      </c>
      <c r="K121" s="25">
        <f>SUM(K18:K22)</f>
        <v>420</v>
      </c>
    </row>
    <row r="122" spans="2:11" ht="12.75" customHeight="1">
      <c r="B122" s="18" t="s">
        <v>16</v>
      </c>
      <c r="C122" s="23">
        <f t="shared" si="6"/>
        <v>1566</v>
      </c>
      <c r="D122" s="24">
        <f>SUM(D23:D27)</f>
        <v>811</v>
      </c>
      <c r="E122" s="25">
        <f>SUM(E23:E27)</f>
        <v>755</v>
      </c>
      <c r="F122" s="23">
        <f t="shared" si="7"/>
        <v>1148</v>
      </c>
      <c r="G122" s="24">
        <f>SUM(G23:G27)</f>
        <v>538</v>
      </c>
      <c r="H122" s="25">
        <f>SUM(H23:H27)</f>
        <v>610</v>
      </c>
      <c r="I122" s="23">
        <f t="shared" si="8"/>
        <v>800</v>
      </c>
      <c r="J122" s="24">
        <f>SUM(J23:J27)</f>
        <v>396</v>
      </c>
      <c r="K122" s="25">
        <f>SUM(K23:K27)</f>
        <v>404</v>
      </c>
    </row>
    <row r="123" spans="2:11" ht="12.75" customHeight="1">
      <c r="B123" s="18" t="s">
        <v>17</v>
      </c>
      <c r="C123" s="23">
        <f t="shared" si="6"/>
        <v>695</v>
      </c>
      <c r="D123" s="24">
        <f>SUM(D28:D32)</f>
        <v>360</v>
      </c>
      <c r="E123" s="25">
        <f>SUM(E28:E32)</f>
        <v>335</v>
      </c>
      <c r="F123" s="23">
        <f t="shared" si="7"/>
        <v>701</v>
      </c>
      <c r="G123" s="24">
        <f>SUM(G28:G32)</f>
        <v>341</v>
      </c>
      <c r="H123" s="25">
        <f>SUM(H28:H32)</f>
        <v>360</v>
      </c>
      <c r="I123" s="23">
        <f t="shared" si="8"/>
        <v>446</v>
      </c>
      <c r="J123" s="24">
        <f>SUM(J28:J32)</f>
        <v>234</v>
      </c>
      <c r="K123" s="25">
        <f>SUM(K28:K32)</f>
        <v>212</v>
      </c>
    </row>
    <row r="124" spans="2:11" ht="12.75" customHeight="1">
      <c r="B124" s="18" t="s">
        <v>18</v>
      </c>
      <c r="C124" s="23">
        <f t="shared" si="6"/>
        <v>1274</v>
      </c>
      <c r="D124" s="24">
        <f>SUM(D33:D37)</f>
        <v>673</v>
      </c>
      <c r="E124" s="25">
        <f>SUM(E33:E37)</f>
        <v>601</v>
      </c>
      <c r="F124" s="23">
        <f t="shared" si="7"/>
        <v>785</v>
      </c>
      <c r="G124" s="24">
        <f>SUM(G33:G37)</f>
        <v>405</v>
      </c>
      <c r="H124" s="25">
        <f>SUM(H33:H37)</f>
        <v>380</v>
      </c>
      <c r="I124" s="23">
        <f t="shared" si="8"/>
        <v>631</v>
      </c>
      <c r="J124" s="24">
        <f>SUM(J33:J37)</f>
        <v>326</v>
      </c>
      <c r="K124" s="25">
        <f>SUM(K33:K37)</f>
        <v>305</v>
      </c>
    </row>
    <row r="125" spans="2:11" ht="12.75" customHeight="1">
      <c r="B125" s="18" t="s">
        <v>19</v>
      </c>
      <c r="C125" s="23">
        <f t="shared" si="6"/>
        <v>1626</v>
      </c>
      <c r="D125" s="24">
        <f>SUM(D38:D42)</f>
        <v>808</v>
      </c>
      <c r="E125" s="25">
        <f>SUM(E38:E42)</f>
        <v>818</v>
      </c>
      <c r="F125" s="23">
        <f t="shared" si="7"/>
        <v>1087</v>
      </c>
      <c r="G125" s="24">
        <f>SUM(G38:G42)</f>
        <v>567</v>
      </c>
      <c r="H125" s="25">
        <f>SUM(H38:H42)</f>
        <v>520</v>
      </c>
      <c r="I125" s="23">
        <f t="shared" si="8"/>
        <v>771</v>
      </c>
      <c r="J125" s="24">
        <f>SUM(J38:J42)</f>
        <v>380</v>
      </c>
      <c r="K125" s="25">
        <f>SUM(K38:K42)</f>
        <v>391</v>
      </c>
    </row>
    <row r="126" spans="2:11" ht="12.75" customHeight="1">
      <c r="B126" s="18" t="s">
        <v>20</v>
      </c>
      <c r="C126" s="23">
        <f t="shared" si="6"/>
        <v>2268</v>
      </c>
      <c r="D126" s="24">
        <f>SUM(D43:D47)</f>
        <v>1101</v>
      </c>
      <c r="E126" s="25">
        <f>SUM(E43:E47)</f>
        <v>1167</v>
      </c>
      <c r="F126" s="23">
        <f t="shared" si="7"/>
        <v>1443</v>
      </c>
      <c r="G126" s="24">
        <f>SUM(G43:G47)</f>
        <v>744</v>
      </c>
      <c r="H126" s="25">
        <f>SUM(H43:H47)</f>
        <v>699</v>
      </c>
      <c r="I126" s="23">
        <f t="shared" si="8"/>
        <v>1009</v>
      </c>
      <c r="J126" s="24">
        <f>SUM(J43:J47)</f>
        <v>481</v>
      </c>
      <c r="K126" s="25">
        <f>SUM(K43:K47)</f>
        <v>528</v>
      </c>
    </row>
    <row r="127" spans="2:11" ht="12.75" customHeight="1">
      <c r="B127" s="18" t="s">
        <v>21</v>
      </c>
      <c r="C127" s="23">
        <f t="shared" si="6"/>
        <v>2491</v>
      </c>
      <c r="D127" s="24">
        <f>SUM(D48:D52)</f>
        <v>1221</v>
      </c>
      <c r="E127" s="25">
        <f>SUM(E48:E52)</f>
        <v>1270</v>
      </c>
      <c r="F127" s="23">
        <f t="shared" si="7"/>
        <v>1566</v>
      </c>
      <c r="G127" s="24">
        <f>SUM(G48:G52)</f>
        <v>780</v>
      </c>
      <c r="H127" s="25">
        <f>SUM(H48:H52)</f>
        <v>786</v>
      </c>
      <c r="I127" s="23">
        <f t="shared" si="8"/>
        <v>1113</v>
      </c>
      <c r="J127" s="24">
        <f>SUM(J48:J52)</f>
        <v>555</v>
      </c>
      <c r="K127" s="25">
        <f>SUM(K48:K52)</f>
        <v>558</v>
      </c>
    </row>
    <row r="128" spans="2:11" ht="12.75" customHeight="1">
      <c r="B128" s="18" t="s">
        <v>22</v>
      </c>
      <c r="C128" s="23">
        <f t="shared" si="6"/>
        <v>2680</v>
      </c>
      <c r="D128" s="24">
        <f>SUM(D53:D57)</f>
        <v>1388</v>
      </c>
      <c r="E128" s="25">
        <f>SUM(E53:E57)</f>
        <v>1292</v>
      </c>
      <c r="F128" s="23">
        <f t="shared" si="7"/>
        <v>1722</v>
      </c>
      <c r="G128" s="24">
        <f>SUM(G53:G57)</f>
        <v>862</v>
      </c>
      <c r="H128" s="25">
        <f>SUM(H53:H57)</f>
        <v>860</v>
      </c>
      <c r="I128" s="23">
        <f t="shared" si="8"/>
        <v>1261</v>
      </c>
      <c r="J128" s="24">
        <f>SUM(J53:J57)</f>
        <v>633</v>
      </c>
      <c r="K128" s="25">
        <f>SUM(K53:K57)</f>
        <v>628</v>
      </c>
    </row>
    <row r="129" spans="2:11" ht="12.75" customHeight="1">
      <c r="B129" s="18" t="s">
        <v>23</v>
      </c>
      <c r="C129" s="23">
        <f t="shared" si="6"/>
        <v>2635</v>
      </c>
      <c r="D129" s="24">
        <f>SUM(D58:D62)</f>
        <v>1326</v>
      </c>
      <c r="E129" s="25">
        <f>SUM(E58:E62)</f>
        <v>1309</v>
      </c>
      <c r="F129" s="23">
        <f t="shared" si="7"/>
        <v>1693</v>
      </c>
      <c r="G129" s="24">
        <f>SUM(G58:G62)</f>
        <v>807</v>
      </c>
      <c r="H129" s="25">
        <f>SUM(H58:H62)</f>
        <v>886</v>
      </c>
      <c r="I129" s="23">
        <f t="shared" si="8"/>
        <v>1339</v>
      </c>
      <c r="J129" s="24">
        <f>SUM(J58:J62)</f>
        <v>663</v>
      </c>
      <c r="K129" s="25">
        <f>SUM(K58:K62)</f>
        <v>676</v>
      </c>
    </row>
    <row r="130" spans="2:11" ht="12.75" customHeight="1">
      <c r="B130" s="18" t="s">
        <v>24</v>
      </c>
      <c r="C130" s="23">
        <f t="shared" si="6"/>
        <v>2598</v>
      </c>
      <c r="D130" s="24">
        <f>SUM(D63:D67)</f>
        <v>1303</v>
      </c>
      <c r="E130" s="25">
        <f>SUM(E63:E67)</f>
        <v>1295</v>
      </c>
      <c r="F130" s="23">
        <f t="shared" si="7"/>
        <v>1863</v>
      </c>
      <c r="G130" s="24">
        <f>SUM(G63:G67)</f>
        <v>913</v>
      </c>
      <c r="H130" s="25">
        <f>SUM(H63:H67)</f>
        <v>950</v>
      </c>
      <c r="I130" s="23">
        <f t="shared" si="8"/>
        <v>1347</v>
      </c>
      <c r="J130" s="24">
        <f>SUM(J63:J67)</f>
        <v>639</v>
      </c>
      <c r="K130" s="25">
        <f>SUM(K63:K67)</f>
        <v>708</v>
      </c>
    </row>
    <row r="131" spans="2:11" ht="12.75" customHeight="1">
      <c r="B131" s="18" t="s">
        <v>25</v>
      </c>
      <c r="C131" s="23">
        <f t="shared" si="6"/>
        <v>2857</v>
      </c>
      <c r="D131" s="24">
        <f>SUM(D68:D72)</f>
        <v>1419</v>
      </c>
      <c r="E131" s="25">
        <f>SUM(E68:E72)</f>
        <v>1438</v>
      </c>
      <c r="F131" s="23">
        <f t="shared" si="7"/>
        <v>2480</v>
      </c>
      <c r="G131" s="24">
        <f>SUM(G68:G72)</f>
        <v>1182</v>
      </c>
      <c r="H131" s="25">
        <f>SUM(H68:H72)</f>
        <v>1298</v>
      </c>
      <c r="I131" s="23">
        <f t="shared" si="8"/>
        <v>1645</v>
      </c>
      <c r="J131" s="24">
        <f>SUM(J68:J72)</f>
        <v>814</v>
      </c>
      <c r="K131" s="25">
        <f>SUM(K68:K72)</f>
        <v>831</v>
      </c>
    </row>
    <row r="132" spans="2:11" ht="12.75" customHeight="1">
      <c r="B132" s="18" t="s">
        <v>26</v>
      </c>
      <c r="C132" s="23">
        <f t="shared" si="6"/>
        <v>3462</v>
      </c>
      <c r="D132" s="24">
        <f>SUM(D80:D84)</f>
        <v>1710</v>
      </c>
      <c r="E132" s="25">
        <f>SUM(E80:E84)</f>
        <v>1752</v>
      </c>
      <c r="F132" s="23">
        <f t="shared" si="7"/>
        <v>2990</v>
      </c>
      <c r="G132" s="24">
        <f>SUM(G80:G84)</f>
        <v>1469</v>
      </c>
      <c r="H132" s="25">
        <f>SUM(H80:H84)</f>
        <v>1521</v>
      </c>
      <c r="I132" s="23">
        <f t="shared" si="8"/>
        <v>2019</v>
      </c>
      <c r="J132" s="24">
        <f>SUM(J80:J84)</f>
        <v>956</v>
      </c>
      <c r="K132" s="25">
        <f>SUM(K80:K84)</f>
        <v>1063</v>
      </c>
    </row>
    <row r="133" spans="2:11" ht="12.75" customHeight="1">
      <c r="B133" s="18" t="s">
        <v>27</v>
      </c>
      <c r="C133" s="23">
        <f t="shared" si="6"/>
        <v>3380</v>
      </c>
      <c r="D133" s="24">
        <f>SUM(D85:D89)</f>
        <v>1585</v>
      </c>
      <c r="E133" s="25">
        <f>SUM(E85:E89)</f>
        <v>1795</v>
      </c>
      <c r="F133" s="23">
        <f t="shared" si="7"/>
        <v>3104</v>
      </c>
      <c r="G133" s="24">
        <f>SUM(G85:G89)</f>
        <v>1587</v>
      </c>
      <c r="H133" s="25">
        <f>SUM(H85:H89)</f>
        <v>1517</v>
      </c>
      <c r="I133" s="23">
        <f t="shared" si="8"/>
        <v>2313</v>
      </c>
      <c r="J133" s="24">
        <f>SUM(J85:J89)</f>
        <v>1105</v>
      </c>
      <c r="K133" s="25">
        <f>SUM(K85:K89)</f>
        <v>1208</v>
      </c>
    </row>
    <row r="134" spans="2:11" ht="12.75" customHeight="1">
      <c r="B134" s="18" t="s">
        <v>28</v>
      </c>
      <c r="C134" s="23">
        <f t="shared" si="6"/>
        <v>2359</v>
      </c>
      <c r="D134" s="24">
        <f>SUM(D90:D94)</f>
        <v>1028</v>
      </c>
      <c r="E134" s="25">
        <f>SUM(E90:E94)</f>
        <v>1331</v>
      </c>
      <c r="F134" s="23">
        <f t="shared" si="7"/>
        <v>2078</v>
      </c>
      <c r="G134" s="24">
        <f>SUM(G90:G94)</f>
        <v>958</v>
      </c>
      <c r="H134" s="25">
        <f>SUM(H90:H94)</f>
        <v>1120</v>
      </c>
      <c r="I134" s="23">
        <f t="shared" si="8"/>
        <v>1746</v>
      </c>
      <c r="J134" s="24">
        <f>SUM(J90:J94)</f>
        <v>803</v>
      </c>
      <c r="K134" s="25">
        <f>SUM(K90:K94)</f>
        <v>943</v>
      </c>
    </row>
    <row r="135" spans="2:11" ht="12.75" customHeight="1">
      <c r="B135" s="18" t="s">
        <v>29</v>
      </c>
      <c r="C135" s="23">
        <f t="shared" si="6"/>
        <v>1838</v>
      </c>
      <c r="D135" s="24">
        <f>SUM(D95:D99)</f>
        <v>726</v>
      </c>
      <c r="E135" s="25">
        <f>SUM(E95:E99)</f>
        <v>1112</v>
      </c>
      <c r="F135" s="23">
        <f t="shared" si="7"/>
        <v>1881</v>
      </c>
      <c r="G135" s="24">
        <f>SUM(G95:G99)</f>
        <v>726</v>
      </c>
      <c r="H135" s="25">
        <f>SUM(H95:H99)</f>
        <v>1155</v>
      </c>
      <c r="I135" s="23">
        <f t="shared" si="8"/>
        <v>1488</v>
      </c>
      <c r="J135" s="24">
        <f>SUM(J95:J99)</f>
        <v>584</v>
      </c>
      <c r="K135" s="25">
        <f>SUM(K95:K99)</f>
        <v>904</v>
      </c>
    </row>
    <row r="136" spans="2:11" ht="12.75" customHeight="1">
      <c r="B136" s="18" t="s">
        <v>30</v>
      </c>
      <c r="C136" s="23">
        <f t="shared" si="6"/>
        <v>1429</v>
      </c>
      <c r="D136" s="24">
        <f>SUM(D100:D104)</f>
        <v>484</v>
      </c>
      <c r="E136" s="25">
        <f>SUM(E100:E104)</f>
        <v>945</v>
      </c>
      <c r="F136" s="23">
        <f t="shared" si="7"/>
        <v>1722</v>
      </c>
      <c r="G136" s="24">
        <f>SUM(G100:G104)</f>
        <v>639</v>
      </c>
      <c r="H136" s="25">
        <f>SUM(H100:H104)</f>
        <v>1083</v>
      </c>
      <c r="I136" s="23">
        <f t="shared" si="8"/>
        <v>1292</v>
      </c>
      <c r="J136" s="24">
        <f>SUM(J100:J104)</f>
        <v>435</v>
      </c>
      <c r="K136" s="25">
        <f>SUM(K100:K104)</f>
        <v>857</v>
      </c>
    </row>
    <row r="137" spans="2:11" ht="12.75" customHeight="1">
      <c r="B137" s="18" t="s">
        <v>31</v>
      </c>
      <c r="C137" s="23">
        <f t="shared" si="6"/>
        <v>889</v>
      </c>
      <c r="D137" s="24">
        <f>SUM(D105:D109)</f>
        <v>241</v>
      </c>
      <c r="E137" s="25">
        <f>SUM(E105:E109)</f>
        <v>648</v>
      </c>
      <c r="F137" s="23">
        <f t="shared" si="7"/>
        <v>1001</v>
      </c>
      <c r="G137" s="24">
        <f>SUM(G105:G109)</f>
        <v>265</v>
      </c>
      <c r="H137" s="25">
        <f>SUM(H105:H109)</f>
        <v>736</v>
      </c>
      <c r="I137" s="23">
        <f t="shared" si="8"/>
        <v>717</v>
      </c>
      <c r="J137" s="24">
        <f>SUM(J105:J109)</f>
        <v>197</v>
      </c>
      <c r="K137" s="25">
        <f>SUM(K105:K109)</f>
        <v>520</v>
      </c>
    </row>
    <row r="138" spans="2:11" ht="12.75" customHeight="1">
      <c r="B138" s="18" t="s">
        <v>32</v>
      </c>
      <c r="C138" s="23">
        <f t="shared" si="6"/>
        <v>291</v>
      </c>
      <c r="D138" s="24">
        <f>SUM(D110:D114)</f>
        <v>47</v>
      </c>
      <c r="E138" s="25">
        <f>SUM(E110:E114)</f>
        <v>244</v>
      </c>
      <c r="F138" s="23">
        <f t="shared" si="7"/>
        <v>304</v>
      </c>
      <c r="G138" s="24">
        <f>SUM(G110:G114)</f>
        <v>38</v>
      </c>
      <c r="H138" s="25">
        <f>SUM(H110:H114)</f>
        <v>266</v>
      </c>
      <c r="I138" s="23">
        <f t="shared" si="8"/>
        <v>239</v>
      </c>
      <c r="J138" s="24">
        <f>SUM(J110:J114)</f>
        <v>41</v>
      </c>
      <c r="K138" s="25">
        <f>SUM(K110:K114)</f>
        <v>198</v>
      </c>
    </row>
    <row r="139" spans="2:11" ht="12.75" customHeight="1">
      <c r="B139" s="18" t="s">
        <v>10</v>
      </c>
      <c r="C139" s="23">
        <f t="shared" si="6"/>
        <v>65</v>
      </c>
      <c r="D139" s="24">
        <f>SUM(D115)</f>
        <v>6</v>
      </c>
      <c r="E139" s="25">
        <f>SUM(E115)</f>
        <v>59</v>
      </c>
      <c r="F139" s="23">
        <f t="shared" si="7"/>
        <v>54</v>
      </c>
      <c r="G139" s="24">
        <f>SUM(G115)</f>
        <v>0</v>
      </c>
      <c r="H139" s="25">
        <f>SUM(H115)</f>
        <v>54</v>
      </c>
      <c r="I139" s="23">
        <f t="shared" si="8"/>
        <v>31</v>
      </c>
      <c r="J139" s="24">
        <f>SUM(J115)</f>
        <v>3</v>
      </c>
      <c r="K139" s="25">
        <f>SUM(K115)</f>
        <v>28</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5287</v>
      </c>
      <c r="D142" s="24">
        <f t="shared" si="9"/>
        <v>2742</v>
      </c>
      <c r="E142" s="25">
        <f t="shared" si="9"/>
        <v>2545</v>
      </c>
      <c r="F142" s="23">
        <f t="shared" si="9"/>
        <v>3340</v>
      </c>
      <c r="G142" s="24">
        <f t="shared" si="9"/>
        <v>1733</v>
      </c>
      <c r="H142" s="25">
        <f t="shared" si="9"/>
        <v>1607</v>
      </c>
      <c r="I142" s="23">
        <f t="shared" si="9"/>
        <v>2451</v>
      </c>
      <c r="J142" s="24">
        <f t="shared" si="9"/>
        <v>1268</v>
      </c>
      <c r="K142" s="25">
        <f t="shared" si="9"/>
        <v>1183</v>
      </c>
    </row>
    <row r="143" spans="2:11" ht="12.75" customHeight="1">
      <c r="B143" s="66" t="s">
        <v>35</v>
      </c>
      <c r="C143" s="23">
        <f aca="true" t="shared" si="10" ref="C143:K143">SUM(C122:C131)</f>
        <v>20690</v>
      </c>
      <c r="D143" s="24">
        <f t="shared" si="10"/>
        <v>10410</v>
      </c>
      <c r="E143" s="25">
        <f t="shared" si="10"/>
        <v>10280</v>
      </c>
      <c r="F143" s="23">
        <f t="shared" si="10"/>
        <v>14488</v>
      </c>
      <c r="G143" s="24">
        <f t="shared" si="10"/>
        <v>7139</v>
      </c>
      <c r="H143" s="25">
        <f t="shared" si="10"/>
        <v>7349</v>
      </c>
      <c r="I143" s="23">
        <f t="shared" si="10"/>
        <v>10362</v>
      </c>
      <c r="J143" s="24">
        <f t="shared" si="10"/>
        <v>5121</v>
      </c>
      <c r="K143" s="25">
        <f t="shared" si="10"/>
        <v>5241</v>
      </c>
    </row>
    <row r="144" spans="2:11" ht="12.75" customHeight="1">
      <c r="B144" s="66" t="s">
        <v>36</v>
      </c>
      <c r="C144" s="23">
        <f aca="true" t="shared" si="11" ref="C144:K144">SUM(C132:C139)</f>
        <v>13713</v>
      </c>
      <c r="D144" s="24">
        <f t="shared" si="11"/>
        <v>5827</v>
      </c>
      <c r="E144" s="25">
        <f t="shared" si="11"/>
        <v>7886</v>
      </c>
      <c r="F144" s="23">
        <f t="shared" si="11"/>
        <v>13134</v>
      </c>
      <c r="G144" s="24">
        <f t="shared" si="11"/>
        <v>5682</v>
      </c>
      <c r="H144" s="25">
        <f t="shared" si="11"/>
        <v>7452</v>
      </c>
      <c r="I144" s="23">
        <f t="shared" si="11"/>
        <v>9845</v>
      </c>
      <c r="J144" s="24">
        <f t="shared" si="11"/>
        <v>4124</v>
      </c>
      <c r="K144" s="25">
        <f t="shared" si="11"/>
        <v>5721</v>
      </c>
    </row>
    <row r="145" spans="2:11" ht="12.75" customHeight="1">
      <c r="B145" s="66" t="s">
        <v>37</v>
      </c>
      <c r="C145" s="23">
        <f aca="true" t="shared" si="12" ref="C145:K145">SUM(C134:C139)</f>
        <v>6871</v>
      </c>
      <c r="D145" s="24">
        <f t="shared" si="12"/>
        <v>2532</v>
      </c>
      <c r="E145" s="25">
        <f t="shared" si="12"/>
        <v>4339</v>
      </c>
      <c r="F145" s="23">
        <f t="shared" si="12"/>
        <v>7040</v>
      </c>
      <c r="G145" s="24">
        <f t="shared" si="12"/>
        <v>2626</v>
      </c>
      <c r="H145" s="25">
        <f t="shared" si="12"/>
        <v>4414</v>
      </c>
      <c r="I145" s="23">
        <f t="shared" si="12"/>
        <v>5513</v>
      </c>
      <c r="J145" s="24">
        <f t="shared" si="12"/>
        <v>2063</v>
      </c>
      <c r="K145" s="25">
        <f t="shared" si="12"/>
        <v>3450</v>
      </c>
    </row>
    <row r="146" spans="2:11" ht="12.75" customHeight="1">
      <c r="B146" s="67" t="s">
        <v>38</v>
      </c>
      <c r="C146" s="47"/>
      <c r="D146" s="48"/>
      <c r="E146" s="49"/>
      <c r="F146" s="47"/>
      <c r="G146" s="48"/>
      <c r="H146" s="49"/>
      <c r="I146" s="47"/>
      <c r="J146" s="48"/>
      <c r="K146" s="49"/>
    </row>
    <row r="147" spans="2:11" ht="12.75" customHeight="1">
      <c r="B147" s="66" t="s">
        <v>34</v>
      </c>
      <c r="C147" s="50">
        <f>C142/($C$6-$C$116)*100</f>
        <v>13.320735701688083</v>
      </c>
      <c r="D147" s="51">
        <f>D142/($D$6-$D$116)*100</f>
        <v>14.447547289109014</v>
      </c>
      <c r="E147" s="52">
        <f>E142/($E$6-$E$116)*100</f>
        <v>12.288156052339337</v>
      </c>
      <c r="F147" s="50">
        <f>F142/($F$6-$F$116)*100</f>
        <v>10.787416833537886</v>
      </c>
      <c r="G147" s="51">
        <f>G142/($G$6-$G$116)*100</f>
        <v>11.907379414593926</v>
      </c>
      <c r="H147" s="52">
        <f>H142/($H$6-$H$116)*100</f>
        <v>9.794002925402243</v>
      </c>
      <c r="I147" s="50">
        <f>I142/($I$6-$I$116)*100</f>
        <v>10.817371347868303</v>
      </c>
      <c r="J147" s="51">
        <f>J142/($J$6-$J$116)*100</f>
        <v>12.061257490725769</v>
      </c>
      <c r="K147" s="52">
        <f>K142/($K$6-$K$116)*100</f>
        <v>9.740634005763688</v>
      </c>
    </row>
    <row r="148" spans="2:11" ht="12.75" customHeight="1">
      <c r="B148" s="66" t="s">
        <v>35</v>
      </c>
      <c r="C148" s="50">
        <f aca="true" t="shared" si="13" ref="C148:C150">C143/($C$6-$C$116)*100</f>
        <v>52.12899974804736</v>
      </c>
      <c r="D148" s="51">
        <f aca="true" t="shared" si="14" ref="D148:D150">D143/($D$6-$D$116)*100</f>
        <v>54.850097476157856</v>
      </c>
      <c r="E148" s="52">
        <f aca="true" t="shared" si="15" ref="E148:E150">E143/($E$6-$E$116)*100</f>
        <v>49.63545941770074</v>
      </c>
      <c r="F148" s="50">
        <f aca="true" t="shared" si="16" ref="F148:F150">F143/($F$6-$F$116)*100</f>
        <v>46.79284283960985</v>
      </c>
      <c r="G148" s="51">
        <f aca="true" t="shared" si="17" ref="G148:G150">G143/($G$6-$G$116)*100</f>
        <v>49.05180706335028</v>
      </c>
      <c r="H148" s="52">
        <f aca="true" t="shared" si="18" ref="H148:H150">H143/($H$6-$H$116)*100</f>
        <v>44.78912725499756</v>
      </c>
      <c r="I148" s="50">
        <f aca="true" t="shared" si="19" ref="I148:I150">I143/($I$6-$I$116)*100</f>
        <v>45.732191720363666</v>
      </c>
      <c r="J148" s="51">
        <f aca="true" t="shared" si="20" ref="J148:J150">J143/($J$6-$J$116)*100</f>
        <v>48.71111956625131</v>
      </c>
      <c r="K148" s="52">
        <f aca="true" t="shared" si="21" ref="K148:K150">K143/($K$6-$K$116)*100</f>
        <v>43.15356113627007</v>
      </c>
    </row>
    <row r="149" spans="2:11" ht="12.75" customHeight="1">
      <c r="B149" s="66" t="s">
        <v>36</v>
      </c>
      <c r="C149" s="50">
        <f t="shared" si="13"/>
        <v>34.55026455026455</v>
      </c>
      <c r="D149" s="51">
        <f t="shared" si="14"/>
        <v>30.702355234733126</v>
      </c>
      <c r="E149" s="52">
        <f t="shared" si="15"/>
        <v>38.076384529959924</v>
      </c>
      <c r="F149" s="50">
        <f t="shared" si="16"/>
        <v>42.41974032685227</v>
      </c>
      <c r="G149" s="51">
        <f t="shared" si="17"/>
        <v>39.04081352205579</v>
      </c>
      <c r="H149" s="52">
        <f t="shared" si="18"/>
        <v>45.416869819600194</v>
      </c>
      <c r="I149" s="50">
        <f t="shared" si="19"/>
        <v>43.450436931768024</v>
      </c>
      <c r="J149" s="51">
        <f t="shared" si="20"/>
        <v>39.22762294302292</v>
      </c>
      <c r="K149" s="52">
        <f t="shared" si="21"/>
        <v>47.10580485796624</v>
      </c>
    </row>
    <row r="150" spans="2:11" ht="12.75" customHeight="1">
      <c r="B150" s="68" t="s">
        <v>37</v>
      </c>
      <c r="C150" s="54">
        <f t="shared" si="13"/>
        <v>17.3116654069035</v>
      </c>
      <c r="D150" s="55">
        <f t="shared" si="14"/>
        <v>13.341061172875282</v>
      </c>
      <c r="E150" s="56">
        <f t="shared" si="15"/>
        <v>20.950219690019797</v>
      </c>
      <c r="F150" s="54">
        <f t="shared" si="16"/>
        <v>22.737549253924165</v>
      </c>
      <c r="G150" s="55">
        <f t="shared" si="17"/>
        <v>18.043149649580872</v>
      </c>
      <c r="H150" s="56">
        <f t="shared" si="18"/>
        <v>26.90151145782545</v>
      </c>
      <c r="I150" s="54">
        <f t="shared" si="19"/>
        <v>24.331361991349635</v>
      </c>
      <c r="J150" s="55">
        <f t="shared" si="20"/>
        <v>19.623323504232854</v>
      </c>
      <c r="K150" s="56">
        <f t="shared" si="21"/>
        <v>28.406751749691235</v>
      </c>
    </row>
    <row r="151" spans="2:11" ht="12.75" customHeight="1">
      <c r="B151" s="69" t="s">
        <v>39</v>
      </c>
      <c r="C151" s="58">
        <f>D6/E6*100</f>
        <v>91.73975903614458</v>
      </c>
      <c r="D151" s="59" t="s">
        <v>40</v>
      </c>
      <c r="E151" s="60" t="s">
        <v>40</v>
      </c>
      <c r="F151" s="58">
        <f>G6/H6*100</f>
        <v>88.74466788543572</v>
      </c>
      <c r="G151" s="59" t="s">
        <v>40</v>
      </c>
      <c r="H151" s="60" t="s">
        <v>40</v>
      </c>
      <c r="I151" s="58">
        <f>J6/K6*100</f>
        <v>86.65515540207203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6500</v>
      </c>
      <c r="D254" s="2">
        <f aca="true" t="shared" si="22" ref="D254:K254">D115*100</f>
        <v>600</v>
      </c>
      <c r="E254" s="2">
        <f t="shared" si="22"/>
        <v>5900</v>
      </c>
      <c r="F254" s="2">
        <f t="shared" si="22"/>
        <v>5400</v>
      </c>
      <c r="G254" s="2">
        <f t="shared" si="22"/>
        <v>0</v>
      </c>
      <c r="H254" s="2">
        <f t="shared" si="22"/>
        <v>5400</v>
      </c>
      <c r="I254" s="2">
        <f t="shared" si="22"/>
        <v>3100</v>
      </c>
      <c r="J254" s="2">
        <f t="shared" si="22"/>
        <v>300</v>
      </c>
      <c r="K254" s="2">
        <f t="shared" si="22"/>
        <v>2800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140:K14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341FC-C5E4-41C9-8FD8-D8DF59BEBE5E}">
  <dimension ref="B2:K254"/>
  <sheetViews>
    <sheetView zoomScaleSheetLayoutView="100" workbookViewId="0" topLeftCell="A1">
      <pane ySplit="5" topLeftCell="A6"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78</v>
      </c>
      <c r="D4" s="7"/>
      <c r="E4" s="8"/>
      <c r="F4" s="6" t="s">
        <v>80</v>
      </c>
      <c r="G4" s="7"/>
      <c r="H4" s="8"/>
      <c r="I4" s="6" t="s">
        <v>82</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76935</v>
      </c>
      <c r="D6" s="14">
        <f>SUM(D8:D116)</f>
        <v>36157</v>
      </c>
      <c r="E6" s="15">
        <f>SUM(E8:E116)</f>
        <v>40778</v>
      </c>
      <c r="F6" s="13">
        <f>G6+H6</f>
        <v>1111</v>
      </c>
      <c r="G6" s="14">
        <f>SUM(G8:G116)</f>
        <v>627</v>
      </c>
      <c r="H6" s="15">
        <f>SUM(H8:H116)</f>
        <v>484</v>
      </c>
      <c r="I6" s="13">
        <f>J6+K6</f>
        <v>374</v>
      </c>
      <c r="J6" s="14">
        <f>SUM(J8:J116)</f>
        <v>195</v>
      </c>
      <c r="K6" s="15">
        <f>SUM(K8:K116)</f>
        <v>179</v>
      </c>
    </row>
    <row r="7" spans="2:11" ht="12.75" customHeight="1">
      <c r="B7" s="18"/>
      <c r="C7" s="19"/>
      <c r="D7" s="20"/>
      <c r="E7" s="21"/>
      <c r="F7" s="19"/>
      <c r="G7" s="20"/>
      <c r="H7" s="21"/>
      <c r="I7" s="19"/>
      <c r="J7" s="20"/>
      <c r="K7" s="21"/>
    </row>
    <row r="8" spans="2:11" ht="12.75" customHeight="1">
      <c r="B8" s="18">
        <v>0</v>
      </c>
      <c r="C8" s="23">
        <f aca="true" t="shared" si="0" ref="C8:C71">D8+E8</f>
        <v>568</v>
      </c>
      <c r="D8" s="24">
        <v>304</v>
      </c>
      <c r="E8" s="25">
        <v>264</v>
      </c>
      <c r="F8" s="23">
        <f aca="true" t="shared" si="1" ref="F8:F71">G8+H8</f>
        <v>4</v>
      </c>
      <c r="G8" s="24">
        <v>3</v>
      </c>
      <c r="H8" s="25">
        <v>1</v>
      </c>
      <c r="I8" s="23">
        <f aca="true" t="shared" si="2" ref="I8:I71">J8+K8</f>
        <v>1</v>
      </c>
      <c r="J8" s="24">
        <v>1</v>
      </c>
      <c r="K8" s="25">
        <v>0</v>
      </c>
    </row>
    <row r="9" spans="2:11" ht="12.75" customHeight="1">
      <c r="B9" s="18">
        <v>1</v>
      </c>
      <c r="C9" s="23">
        <f t="shared" si="0"/>
        <v>627</v>
      </c>
      <c r="D9" s="24">
        <v>321</v>
      </c>
      <c r="E9" s="25">
        <v>306</v>
      </c>
      <c r="F9" s="23">
        <f t="shared" si="1"/>
        <v>3</v>
      </c>
      <c r="G9" s="24">
        <v>2</v>
      </c>
      <c r="H9" s="25">
        <v>1</v>
      </c>
      <c r="I9" s="23">
        <f t="shared" si="2"/>
        <v>1</v>
      </c>
      <c r="J9" s="24">
        <v>0</v>
      </c>
      <c r="K9" s="25">
        <v>1</v>
      </c>
    </row>
    <row r="10" spans="2:11" ht="12.75" customHeight="1">
      <c r="B10" s="18">
        <v>2</v>
      </c>
      <c r="C10" s="23">
        <f t="shared" si="0"/>
        <v>691</v>
      </c>
      <c r="D10" s="24">
        <v>354</v>
      </c>
      <c r="E10" s="25">
        <v>337</v>
      </c>
      <c r="F10" s="23">
        <f t="shared" si="1"/>
        <v>12</v>
      </c>
      <c r="G10" s="24">
        <v>9</v>
      </c>
      <c r="H10" s="25">
        <v>3</v>
      </c>
      <c r="I10" s="23">
        <f t="shared" si="2"/>
        <v>2</v>
      </c>
      <c r="J10" s="24">
        <v>1</v>
      </c>
      <c r="K10" s="25">
        <v>1</v>
      </c>
    </row>
    <row r="11" spans="2:11" ht="12.75" customHeight="1">
      <c r="B11" s="18">
        <v>3</v>
      </c>
      <c r="C11" s="23">
        <f t="shared" si="0"/>
        <v>621</v>
      </c>
      <c r="D11" s="24">
        <v>306</v>
      </c>
      <c r="E11" s="25">
        <v>315</v>
      </c>
      <c r="F11" s="23">
        <f t="shared" si="1"/>
        <v>12</v>
      </c>
      <c r="G11" s="24">
        <v>5</v>
      </c>
      <c r="H11" s="25">
        <v>7</v>
      </c>
      <c r="I11" s="23">
        <f t="shared" si="2"/>
        <v>4</v>
      </c>
      <c r="J11" s="24">
        <v>3</v>
      </c>
      <c r="K11" s="25">
        <v>1</v>
      </c>
    </row>
    <row r="12" spans="2:11" ht="12.75" customHeight="1">
      <c r="B12" s="18">
        <v>4</v>
      </c>
      <c r="C12" s="23">
        <f t="shared" si="0"/>
        <v>663</v>
      </c>
      <c r="D12" s="24">
        <v>353</v>
      </c>
      <c r="E12" s="25">
        <v>310</v>
      </c>
      <c r="F12" s="23">
        <f t="shared" si="1"/>
        <v>5</v>
      </c>
      <c r="G12" s="24">
        <v>3</v>
      </c>
      <c r="H12" s="25">
        <v>2</v>
      </c>
      <c r="I12" s="23">
        <f t="shared" si="2"/>
        <v>1</v>
      </c>
      <c r="J12" s="24">
        <v>1</v>
      </c>
      <c r="K12" s="25">
        <v>0</v>
      </c>
    </row>
    <row r="13" spans="2:11" ht="12.75" customHeight="1">
      <c r="B13" s="18">
        <v>5</v>
      </c>
      <c r="C13" s="23">
        <f t="shared" si="0"/>
        <v>743</v>
      </c>
      <c r="D13" s="24">
        <v>387</v>
      </c>
      <c r="E13" s="25">
        <v>356</v>
      </c>
      <c r="F13" s="23">
        <f t="shared" si="1"/>
        <v>12</v>
      </c>
      <c r="G13" s="24">
        <v>10</v>
      </c>
      <c r="H13" s="25">
        <v>2</v>
      </c>
      <c r="I13" s="23">
        <f t="shared" si="2"/>
        <v>5</v>
      </c>
      <c r="J13" s="24">
        <v>3</v>
      </c>
      <c r="K13" s="25">
        <v>2</v>
      </c>
    </row>
    <row r="14" spans="2:11" ht="12.75" customHeight="1">
      <c r="B14" s="18">
        <v>6</v>
      </c>
      <c r="C14" s="23">
        <f t="shared" si="0"/>
        <v>723</v>
      </c>
      <c r="D14" s="24">
        <v>373</v>
      </c>
      <c r="E14" s="25">
        <v>350</v>
      </c>
      <c r="F14" s="23">
        <f t="shared" si="1"/>
        <v>14</v>
      </c>
      <c r="G14" s="24">
        <v>4</v>
      </c>
      <c r="H14" s="25">
        <v>10</v>
      </c>
      <c r="I14" s="23">
        <f t="shared" si="2"/>
        <v>5</v>
      </c>
      <c r="J14" s="24">
        <v>3</v>
      </c>
      <c r="K14" s="25">
        <v>2</v>
      </c>
    </row>
    <row r="15" spans="2:11" ht="12.75" customHeight="1">
      <c r="B15" s="18">
        <v>7</v>
      </c>
      <c r="C15" s="23">
        <f t="shared" si="0"/>
        <v>778</v>
      </c>
      <c r="D15" s="24">
        <v>376</v>
      </c>
      <c r="E15" s="25">
        <v>402</v>
      </c>
      <c r="F15" s="23">
        <f t="shared" si="1"/>
        <v>6</v>
      </c>
      <c r="G15" s="24">
        <v>4</v>
      </c>
      <c r="H15" s="25">
        <v>2</v>
      </c>
      <c r="I15" s="23">
        <f t="shared" si="2"/>
        <v>1</v>
      </c>
      <c r="J15" s="24">
        <v>1</v>
      </c>
      <c r="K15" s="25">
        <v>0</v>
      </c>
    </row>
    <row r="16" spans="2:11" ht="12.75" customHeight="1">
      <c r="B16" s="18">
        <v>8</v>
      </c>
      <c r="C16" s="23">
        <f t="shared" si="0"/>
        <v>827</v>
      </c>
      <c r="D16" s="24">
        <v>424</v>
      </c>
      <c r="E16" s="25">
        <v>403</v>
      </c>
      <c r="F16" s="23">
        <f t="shared" si="1"/>
        <v>17</v>
      </c>
      <c r="G16" s="24">
        <v>11</v>
      </c>
      <c r="H16" s="25">
        <v>6</v>
      </c>
      <c r="I16" s="23">
        <f t="shared" si="2"/>
        <v>8</v>
      </c>
      <c r="J16" s="24">
        <v>6</v>
      </c>
      <c r="K16" s="25">
        <v>2</v>
      </c>
    </row>
    <row r="17" spans="2:11" ht="12.75" customHeight="1">
      <c r="B17" s="61">
        <v>9</v>
      </c>
      <c r="C17" s="27">
        <f t="shared" si="0"/>
        <v>828</v>
      </c>
      <c r="D17" s="28">
        <v>447</v>
      </c>
      <c r="E17" s="29">
        <v>381</v>
      </c>
      <c r="F17" s="27">
        <f t="shared" si="1"/>
        <v>16</v>
      </c>
      <c r="G17" s="28">
        <v>9</v>
      </c>
      <c r="H17" s="29">
        <v>7</v>
      </c>
      <c r="I17" s="27">
        <f t="shared" si="2"/>
        <v>6</v>
      </c>
      <c r="J17" s="28">
        <v>4</v>
      </c>
      <c r="K17" s="29">
        <v>2</v>
      </c>
    </row>
    <row r="18" spans="2:11" ht="12.75" customHeight="1">
      <c r="B18" s="18">
        <v>10</v>
      </c>
      <c r="C18" s="23">
        <f t="shared" si="0"/>
        <v>802</v>
      </c>
      <c r="D18" s="24">
        <v>414</v>
      </c>
      <c r="E18" s="25">
        <v>388</v>
      </c>
      <c r="F18" s="23">
        <f t="shared" si="1"/>
        <v>15</v>
      </c>
      <c r="G18" s="24">
        <v>6</v>
      </c>
      <c r="H18" s="25">
        <v>9</v>
      </c>
      <c r="I18" s="23">
        <f t="shared" si="2"/>
        <v>7</v>
      </c>
      <c r="J18" s="24">
        <v>2</v>
      </c>
      <c r="K18" s="25">
        <v>5</v>
      </c>
    </row>
    <row r="19" spans="2:11" ht="12.75" customHeight="1">
      <c r="B19" s="18">
        <v>11</v>
      </c>
      <c r="C19" s="23">
        <f t="shared" si="0"/>
        <v>841</v>
      </c>
      <c r="D19" s="24">
        <v>426</v>
      </c>
      <c r="E19" s="25">
        <v>415</v>
      </c>
      <c r="F19" s="23">
        <f t="shared" si="1"/>
        <v>23</v>
      </c>
      <c r="G19" s="24">
        <v>14</v>
      </c>
      <c r="H19" s="25">
        <v>9</v>
      </c>
      <c r="I19" s="23">
        <f t="shared" si="2"/>
        <v>13</v>
      </c>
      <c r="J19" s="24">
        <v>6</v>
      </c>
      <c r="K19" s="25">
        <v>7</v>
      </c>
    </row>
    <row r="20" spans="2:11" ht="12.75" customHeight="1">
      <c r="B20" s="18">
        <v>12</v>
      </c>
      <c r="C20" s="23">
        <f t="shared" si="0"/>
        <v>834</v>
      </c>
      <c r="D20" s="24">
        <v>410</v>
      </c>
      <c r="E20" s="25">
        <v>424</v>
      </c>
      <c r="F20" s="23">
        <f t="shared" si="1"/>
        <v>27</v>
      </c>
      <c r="G20" s="24">
        <v>11</v>
      </c>
      <c r="H20" s="25">
        <v>16</v>
      </c>
      <c r="I20" s="23">
        <f t="shared" si="2"/>
        <v>11</v>
      </c>
      <c r="J20" s="24">
        <v>5</v>
      </c>
      <c r="K20" s="25">
        <v>6</v>
      </c>
    </row>
    <row r="21" spans="2:11" ht="12.75" customHeight="1">
      <c r="B21" s="18">
        <v>13</v>
      </c>
      <c r="C21" s="23">
        <f t="shared" si="0"/>
        <v>810</v>
      </c>
      <c r="D21" s="24">
        <v>415</v>
      </c>
      <c r="E21" s="25">
        <v>395</v>
      </c>
      <c r="F21" s="23">
        <f t="shared" si="1"/>
        <v>27</v>
      </c>
      <c r="G21" s="24">
        <v>19</v>
      </c>
      <c r="H21" s="25">
        <v>8</v>
      </c>
      <c r="I21" s="23">
        <f t="shared" si="2"/>
        <v>10</v>
      </c>
      <c r="J21" s="24">
        <v>6</v>
      </c>
      <c r="K21" s="25">
        <v>4</v>
      </c>
    </row>
    <row r="22" spans="2:11" ht="12.75" customHeight="1">
      <c r="B22" s="18">
        <v>14</v>
      </c>
      <c r="C22" s="23">
        <f t="shared" si="0"/>
        <v>812</v>
      </c>
      <c r="D22" s="24">
        <v>394</v>
      </c>
      <c r="E22" s="25">
        <v>418</v>
      </c>
      <c r="F22" s="23">
        <f t="shared" si="1"/>
        <v>30</v>
      </c>
      <c r="G22" s="24">
        <v>13</v>
      </c>
      <c r="H22" s="25">
        <v>17</v>
      </c>
      <c r="I22" s="23">
        <f t="shared" si="2"/>
        <v>8</v>
      </c>
      <c r="J22" s="24">
        <v>2</v>
      </c>
      <c r="K22" s="25">
        <v>6</v>
      </c>
    </row>
    <row r="23" spans="2:11" ht="12.75" customHeight="1">
      <c r="B23" s="18">
        <v>15</v>
      </c>
      <c r="C23" s="23">
        <f t="shared" si="0"/>
        <v>830</v>
      </c>
      <c r="D23" s="24">
        <v>426</v>
      </c>
      <c r="E23" s="25">
        <v>404</v>
      </c>
      <c r="F23" s="23">
        <f t="shared" si="1"/>
        <v>18</v>
      </c>
      <c r="G23" s="24">
        <v>13</v>
      </c>
      <c r="H23" s="25">
        <v>5</v>
      </c>
      <c r="I23" s="23">
        <f t="shared" si="2"/>
        <v>7</v>
      </c>
      <c r="J23" s="24">
        <v>4</v>
      </c>
      <c r="K23" s="25">
        <v>3</v>
      </c>
    </row>
    <row r="24" spans="2:11" ht="12.75" customHeight="1">
      <c r="B24" s="18">
        <v>16</v>
      </c>
      <c r="C24" s="23">
        <f t="shared" si="0"/>
        <v>752</v>
      </c>
      <c r="D24" s="24">
        <v>388</v>
      </c>
      <c r="E24" s="25">
        <v>364</v>
      </c>
      <c r="F24" s="23">
        <f t="shared" si="1"/>
        <v>4</v>
      </c>
      <c r="G24" s="24">
        <v>3</v>
      </c>
      <c r="H24" s="25">
        <v>1</v>
      </c>
      <c r="I24" s="23">
        <f t="shared" si="2"/>
        <v>0</v>
      </c>
      <c r="J24" s="24">
        <v>0</v>
      </c>
      <c r="K24" s="25">
        <v>0</v>
      </c>
    </row>
    <row r="25" spans="2:11" ht="12.75" customHeight="1">
      <c r="B25" s="18">
        <v>17</v>
      </c>
      <c r="C25" s="23">
        <f t="shared" si="0"/>
        <v>784</v>
      </c>
      <c r="D25" s="24">
        <v>387</v>
      </c>
      <c r="E25" s="25">
        <v>397</v>
      </c>
      <c r="F25" s="23">
        <f t="shared" si="1"/>
        <v>1</v>
      </c>
      <c r="G25" s="24">
        <v>1</v>
      </c>
      <c r="H25" s="25">
        <v>0</v>
      </c>
      <c r="I25" s="23">
        <f t="shared" si="2"/>
        <v>0</v>
      </c>
      <c r="J25" s="24">
        <v>0</v>
      </c>
      <c r="K25" s="25">
        <v>0</v>
      </c>
    </row>
    <row r="26" spans="2:11" ht="12.75" customHeight="1">
      <c r="B26" s="18">
        <v>18</v>
      </c>
      <c r="C26" s="23">
        <f t="shared" si="0"/>
        <v>671</v>
      </c>
      <c r="D26" s="24">
        <v>339</v>
      </c>
      <c r="E26" s="25">
        <v>332</v>
      </c>
      <c r="F26" s="23">
        <f t="shared" si="1"/>
        <v>2</v>
      </c>
      <c r="G26" s="24">
        <v>0</v>
      </c>
      <c r="H26" s="25">
        <v>2</v>
      </c>
      <c r="I26" s="23">
        <f t="shared" si="2"/>
        <v>0</v>
      </c>
      <c r="J26" s="24">
        <v>0</v>
      </c>
      <c r="K26" s="25">
        <v>0</v>
      </c>
    </row>
    <row r="27" spans="2:11" ht="12.75" customHeight="1">
      <c r="B27" s="61">
        <v>19</v>
      </c>
      <c r="C27" s="27">
        <f t="shared" si="0"/>
        <v>643</v>
      </c>
      <c r="D27" s="28">
        <v>329</v>
      </c>
      <c r="E27" s="29">
        <v>314</v>
      </c>
      <c r="F27" s="27">
        <f t="shared" si="1"/>
        <v>0</v>
      </c>
      <c r="G27" s="28">
        <v>0</v>
      </c>
      <c r="H27" s="29">
        <v>0</v>
      </c>
      <c r="I27" s="27">
        <f t="shared" si="2"/>
        <v>0</v>
      </c>
      <c r="J27" s="28">
        <v>0</v>
      </c>
      <c r="K27" s="29">
        <v>0</v>
      </c>
    </row>
    <row r="28" spans="2:11" ht="12.75" customHeight="1">
      <c r="B28" s="18">
        <v>20</v>
      </c>
      <c r="C28" s="23">
        <f t="shared" si="0"/>
        <v>692</v>
      </c>
      <c r="D28" s="24">
        <v>333</v>
      </c>
      <c r="E28" s="25">
        <v>359</v>
      </c>
      <c r="F28" s="23">
        <f t="shared" si="1"/>
        <v>3</v>
      </c>
      <c r="G28" s="24">
        <v>2</v>
      </c>
      <c r="H28" s="25">
        <v>1</v>
      </c>
      <c r="I28" s="23">
        <f t="shared" si="2"/>
        <v>1</v>
      </c>
      <c r="J28" s="24">
        <v>1</v>
      </c>
      <c r="K28" s="25">
        <v>0</v>
      </c>
    </row>
    <row r="29" spans="2:11" ht="12.75" customHeight="1">
      <c r="B29" s="18">
        <v>21</v>
      </c>
      <c r="C29" s="23">
        <f t="shared" si="0"/>
        <v>560</v>
      </c>
      <c r="D29" s="24">
        <v>271</v>
      </c>
      <c r="E29" s="25">
        <v>289</v>
      </c>
      <c r="F29" s="23">
        <f t="shared" si="1"/>
        <v>5</v>
      </c>
      <c r="G29" s="24">
        <v>2</v>
      </c>
      <c r="H29" s="25">
        <v>3</v>
      </c>
      <c r="I29" s="23">
        <f t="shared" si="2"/>
        <v>2</v>
      </c>
      <c r="J29" s="24">
        <v>0</v>
      </c>
      <c r="K29" s="25">
        <v>2</v>
      </c>
    </row>
    <row r="30" spans="2:11" ht="12.75" customHeight="1">
      <c r="B30" s="18">
        <v>22</v>
      </c>
      <c r="C30" s="23">
        <f t="shared" si="0"/>
        <v>516</v>
      </c>
      <c r="D30" s="24">
        <v>229</v>
      </c>
      <c r="E30" s="25">
        <v>287</v>
      </c>
      <c r="F30" s="23">
        <f t="shared" si="1"/>
        <v>8</v>
      </c>
      <c r="G30" s="24">
        <v>5</v>
      </c>
      <c r="H30" s="25">
        <v>3</v>
      </c>
      <c r="I30" s="23">
        <f t="shared" si="2"/>
        <v>3</v>
      </c>
      <c r="J30" s="24">
        <v>2</v>
      </c>
      <c r="K30" s="25">
        <v>1</v>
      </c>
    </row>
    <row r="31" spans="2:11" ht="12.75" customHeight="1">
      <c r="B31" s="18">
        <v>23</v>
      </c>
      <c r="C31" s="23">
        <f t="shared" si="0"/>
        <v>494</v>
      </c>
      <c r="D31" s="24">
        <v>215</v>
      </c>
      <c r="E31" s="25">
        <v>279</v>
      </c>
      <c r="F31" s="23">
        <f t="shared" si="1"/>
        <v>13</v>
      </c>
      <c r="G31" s="24">
        <v>8</v>
      </c>
      <c r="H31" s="25">
        <v>5</v>
      </c>
      <c r="I31" s="23">
        <f t="shared" si="2"/>
        <v>2</v>
      </c>
      <c r="J31" s="24">
        <v>2</v>
      </c>
      <c r="K31" s="25">
        <v>0</v>
      </c>
    </row>
    <row r="32" spans="2:11" ht="12.75" customHeight="1">
      <c r="B32" s="18">
        <v>24</v>
      </c>
      <c r="C32" s="23">
        <f t="shared" si="0"/>
        <v>425</v>
      </c>
      <c r="D32" s="24">
        <v>199</v>
      </c>
      <c r="E32" s="25">
        <v>226</v>
      </c>
      <c r="F32" s="23">
        <f t="shared" si="1"/>
        <v>8</v>
      </c>
      <c r="G32" s="24">
        <v>4</v>
      </c>
      <c r="H32" s="25">
        <v>4</v>
      </c>
      <c r="I32" s="23">
        <f t="shared" si="2"/>
        <v>5</v>
      </c>
      <c r="J32" s="24">
        <v>2</v>
      </c>
      <c r="K32" s="25">
        <v>3</v>
      </c>
    </row>
    <row r="33" spans="2:11" ht="12.75" customHeight="1">
      <c r="B33" s="18">
        <v>25</v>
      </c>
      <c r="C33" s="23">
        <f t="shared" si="0"/>
        <v>518</v>
      </c>
      <c r="D33" s="24">
        <v>246</v>
      </c>
      <c r="E33" s="25">
        <v>272</v>
      </c>
      <c r="F33" s="23">
        <f t="shared" si="1"/>
        <v>9</v>
      </c>
      <c r="G33" s="24">
        <v>6</v>
      </c>
      <c r="H33" s="25">
        <v>3</v>
      </c>
      <c r="I33" s="23">
        <f t="shared" si="2"/>
        <v>5</v>
      </c>
      <c r="J33" s="24">
        <v>2</v>
      </c>
      <c r="K33" s="25">
        <v>3</v>
      </c>
    </row>
    <row r="34" spans="2:11" ht="12.75" customHeight="1">
      <c r="B34" s="18">
        <v>26</v>
      </c>
      <c r="C34" s="23">
        <f t="shared" si="0"/>
        <v>523</v>
      </c>
      <c r="D34" s="24">
        <v>264</v>
      </c>
      <c r="E34" s="25">
        <v>259</v>
      </c>
      <c r="F34" s="23">
        <f t="shared" si="1"/>
        <v>7</v>
      </c>
      <c r="G34" s="24">
        <v>4</v>
      </c>
      <c r="H34" s="25">
        <v>3</v>
      </c>
      <c r="I34" s="23">
        <f t="shared" si="2"/>
        <v>3</v>
      </c>
      <c r="J34" s="24">
        <v>2</v>
      </c>
      <c r="K34" s="25">
        <v>1</v>
      </c>
    </row>
    <row r="35" spans="2:11" ht="12.75" customHeight="1">
      <c r="B35" s="18">
        <v>27</v>
      </c>
      <c r="C35" s="23">
        <f t="shared" si="0"/>
        <v>529</v>
      </c>
      <c r="D35" s="24">
        <v>246</v>
      </c>
      <c r="E35" s="25">
        <v>283</v>
      </c>
      <c r="F35" s="23">
        <f t="shared" si="1"/>
        <v>3</v>
      </c>
      <c r="G35" s="24">
        <v>2</v>
      </c>
      <c r="H35" s="25">
        <v>1</v>
      </c>
      <c r="I35" s="23">
        <f t="shared" si="2"/>
        <v>1</v>
      </c>
      <c r="J35" s="24">
        <v>1</v>
      </c>
      <c r="K35" s="25">
        <v>0</v>
      </c>
    </row>
    <row r="36" spans="2:11" ht="12.75" customHeight="1">
      <c r="B36" s="18">
        <v>28</v>
      </c>
      <c r="C36" s="23">
        <f t="shared" si="0"/>
        <v>694</v>
      </c>
      <c r="D36" s="24">
        <v>336</v>
      </c>
      <c r="E36" s="25">
        <v>358</v>
      </c>
      <c r="F36" s="23">
        <f t="shared" si="1"/>
        <v>4</v>
      </c>
      <c r="G36" s="24">
        <v>3</v>
      </c>
      <c r="H36" s="25">
        <v>1</v>
      </c>
      <c r="I36" s="23">
        <f t="shared" si="2"/>
        <v>1</v>
      </c>
      <c r="J36" s="24">
        <v>1</v>
      </c>
      <c r="K36" s="25">
        <v>0</v>
      </c>
    </row>
    <row r="37" spans="2:11" ht="12.75" customHeight="1">
      <c r="B37" s="61">
        <v>29</v>
      </c>
      <c r="C37" s="27">
        <f t="shared" si="0"/>
        <v>580</v>
      </c>
      <c r="D37" s="28">
        <v>282</v>
      </c>
      <c r="E37" s="29">
        <v>298</v>
      </c>
      <c r="F37" s="27">
        <f t="shared" si="1"/>
        <v>8</v>
      </c>
      <c r="G37" s="28">
        <v>5</v>
      </c>
      <c r="H37" s="29">
        <v>3</v>
      </c>
      <c r="I37" s="27">
        <f t="shared" si="2"/>
        <v>4</v>
      </c>
      <c r="J37" s="28">
        <v>2</v>
      </c>
      <c r="K37" s="29">
        <v>2</v>
      </c>
    </row>
    <row r="38" spans="2:11" ht="12.75" customHeight="1">
      <c r="B38" s="18">
        <v>30</v>
      </c>
      <c r="C38" s="23">
        <f t="shared" si="0"/>
        <v>650</v>
      </c>
      <c r="D38" s="24">
        <v>296</v>
      </c>
      <c r="E38" s="25">
        <v>354</v>
      </c>
      <c r="F38" s="23">
        <f t="shared" si="1"/>
        <v>14</v>
      </c>
      <c r="G38" s="24">
        <v>9</v>
      </c>
      <c r="H38" s="25">
        <v>5</v>
      </c>
      <c r="I38" s="23">
        <f t="shared" si="2"/>
        <v>3</v>
      </c>
      <c r="J38" s="24">
        <v>2</v>
      </c>
      <c r="K38" s="25">
        <v>1</v>
      </c>
    </row>
    <row r="39" spans="2:11" ht="12.75" customHeight="1">
      <c r="B39" s="18">
        <v>31</v>
      </c>
      <c r="C39" s="23">
        <f t="shared" si="0"/>
        <v>712</v>
      </c>
      <c r="D39" s="24">
        <v>336</v>
      </c>
      <c r="E39" s="25">
        <v>376</v>
      </c>
      <c r="F39" s="23">
        <f t="shared" si="1"/>
        <v>9</v>
      </c>
      <c r="G39" s="24">
        <v>7</v>
      </c>
      <c r="H39" s="25">
        <v>2</v>
      </c>
      <c r="I39" s="23">
        <f t="shared" si="2"/>
        <v>5</v>
      </c>
      <c r="J39" s="24">
        <v>5</v>
      </c>
      <c r="K39" s="25">
        <v>0</v>
      </c>
    </row>
    <row r="40" spans="2:11" ht="12.75" customHeight="1">
      <c r="B40" s="18">
        <v>32</v>
      </c>
      <c r="C40" s="23">
        <f t="shared" si="0"/>
        <v>646</v>
      </c>
      <c r="D40" s="24">
        <v>302</v>
      </c>
      <c r="E40" s="25">
        <v>344</v>
      </c>
      <c r="F40" s="23">
        <f t="shared" si="1"/>
        <v>7</v>
      </c>
      <c r="G40" s="24">
        <v>2</v>
      </c>
      <c r="H40" s="25">
        <v>5</v>
      </c>
      <c r="I40" s="23">
        <f t="shared" si="2"/>
        <v>1</v>
      </c>
      <c r="J40" s="24">
        <v>0</v>
      </c>
      <c r="K40" s="25">
        <v>1</v>
      </c>
    </row>
    <row r="41" spans="2:11" ht="12.75" customHeight="1">
      <c r="B41" s="18">
        <v>33</v>
      </c>
      <c r="C41" s="23">
        <f t="shared" si="0"/>
        <v>746</v>
      </c>
      <c r="D41" s="24">
        <v>340</v>
      </c>
      <c r="E41" s="25">
        <v>406</v>
      </c>
      <c r="F41" s="23">
        <f t="shared" si="1"/>
        <v>10</v>
      </c>
      <c r="G41" s="24">
        <v>7</v>
      </c>
      <c r="H41" s="25">
        <v>3</v>
      </c>
      <c r="I41" s="23">
        <f t="shared" si="2"/>
        <v>0</v>
      </c>
      <c r="J41" s="24">
        <v>0</v>
      </c>
      <c r="K41" s="25">
        <v>0</v>
      </c>
    </row>
    <row r="42" spans="2:11" ht="12.75" customHeight="1">
      <c r="B42" s="18">
        <v>34</v>
      </c>
      <c r="C42" s="23">
        <f t="shared" si="0"/>
        <v>719</v>
      </c>
      <c r="D42" s="24">
        <v>331</v>
      </c>
      <c r="E42" s="25">
        <v>388</v>
      </c>
      <c r="F42" s="23">
        <f t="shared" si="1"/>
        <v>9</v>
      </c>
      <c r="G42" s="24">
        <v>6</v>
      </c>
      <c r="H42" s="25">
        <v>3</v>
      </c>
      <c r="I42" s="23">
        <f t="shared" si="2"/>
        <v>2</v>
      </c>
      <c r="J42" s="24">
        <v>1</v>
      </c>
      <c r="K42" s="25">
        <v>1</v>
      </c>
    </row>
    <row r="43" spans="2:11" ht="12.75" customHeight="1">
      <c r="B43" s="18">
        <v>35</v>
      </c>
      <c r="C43" s="23">
        <f t="shared" si="0"/>
        <v>765</v>
      </c>
      <c r="D43" s="24">
        <v>402</v>
      </c>
      <c r="E43" s="25">
        <v>363</v>
      </c>
      <c r="F43" s="23">
        <f t="shared" si="1"/>
        <v>5</v>
      </c>
      <c r="G43" s="24">
        <v>2</v>
      </c>
      <c r="H43" s="25">
        <v>3</v>
      </c>
      <c r="I43" s="23">
        <f t="shared" si="2"/>
        <v>2</v>
      </c>
      <c r="J43" s="24">
        <v>0</v>
      </c>
      <c r="K43" s="25">
        <v>2</v>
      </c>
    </row>
    <row r="44" spans="2:11" ht="12.75" customHeight="1">
      <c r="B44" s="18">
        <v>36</v>
      </c>
      <c r="C44" s="23">
        <f t="shared" si="0"/>
        <v>876</v>
      </c>
      <c r="D44" s="24">
        <v>404</v>
      </c>
      <c r="E44" s="25">
        <v>472</v>
      </c>
      <c r="F44" s="23">
        <f t="shared" si="1"/>
        <v>6</v>
      </c>
      <c r="G44" s="24">
        <v>6</v>
      </c>
      <c r="H44" s="25">
        <v>0</v>
      </c>
      <c r="I44" s="23">
        <f t="shared" si="2"/>
        <v>3</v>
      </c>
      <c r="J44" s="24">
        <v>3</v>
      </c>
      <c r="K44" s="25">
        <v>0</v>
      </c>
    </row>
    <row r="45" spans="2:11" ht="12.75" customHeight="1">
      <c r="B45" s="18">
        <v>37</v>
      </c>
      <c r="C45" s="23">
        <f t="shared" si="0"/>
        <v>838</v>
      </c>
      <c r="D45" s="24">
        <v>419</v>
      </c>
      <c r="E45" s="25">
        <v>419</v>
      </c>
      <c r="F45" s="23">
        <f t="shared" si="1"/>
        <v>13</v>
      </c>
      <c r="G45" s="24">
        <v>4</v>
      </c>
      <c r="H45" s="25">
        <v>9</v>
      </c>
      <c r="I45" s="23">
        <f t="shared" si="2"/>
        <v>5</v>
      </c>
      <c r="J45" s="24">
        <v>2</v>
      </c>
      <c r="K45" s="25">
        <v>3</v>
      </c>
    </row>
    <row r="46" spans="2:11" ht="12.75" customHeight="1">
      <c r="B46" s="18">
        <v>38</v>
      </c>
      <c r="C46" s="23">
        <f t="shared" si="0"/>
        <v>898</v>
      </c>
      <c r="D46" s="24">
        <v>425</v>
      </c>
      <c r="E46" s="25">
        <v>473</v>
      </c>
      <c r="F46" s="23">
        <f t="shared" si="1"/>
        <v>13</v>
      </c>
      <c r="G46" s="24">
        <v>7</v>
      </c>
      <c r="H46" s="25">
        <v>6</v>
      </c>
      <c r="I46" s="23">
        <f t="shared" si="2"/>
        <v>5</v>
      </c>
      <c r="J46" s="24">
        <v>5</v>
      </c>
      <c r="K46" s="25">
        <v>0</v>
      </c>
    </row>
    <row r="47" spans="2:11" ht="12.75" customHeight="1">
      <c r="B47" s="61">
        <v>39</v>
      </c>
      <c r="C47" s="27">
        <f t="shared" si="0"/>
        <v>935</v>
      </c>
      <c r="D47" s="28">
        <v>441</v>
      </c>
      <c r="E47" s="29">
        <v>494</v>
      </c>
      <c r="F47" s="27">
        <f t="shared" si="1"/>
        <v>21</v>
      </c>
      <c r="G47" s="28">
        <v>12</v>
      </c>
      <c r="H47" s="29">
        <v>9</v>
      </c>
      <c r="I47" s="27">
        <f t="shared" si="2"/>
        <v>8</v>
      </c>
      <c r="J47" s="28">
        <v>4</v>
      </c>
      <c r="K47" s="29">
        <v>4</v>
      </c>
    </row>
    <row r="48" spans="2:11" ht="12.75" customHeight="1">
      <c r="B48" s="18">
        <v>40</v>
      </c>
      <c r="C48" s="23">
        <f t="shared" si="0"/>
        <v>959</v>
      </c>
      <c r="D48" s="24">
        <v>485</v>
      </c>
      <c r="E48" s="25">
        <v>474</v>
      </c>
      <c r="F48" s="23">
        <f t="shared" si="1"/>
        <v>21</v>
      </c>
      <c r="G48" s="24">
        <v>11</v>
      </c>
      <c r="H48" s="25">
        <v>10</v>
      </c>
      <c r="I48" s="23">
        <f t="shared" si="2"/>
        <v>9</v>
      </c>
      <c r="J48" s="24">
        <v>3</v>
      </c>
      <c r="K48" s="25">
        <v>6</v>
      </c>
    </row>
    <row r="49" spans="2:11" ht="12.75" customHeight="1">
      <c r="B49" s="18">
        <v>41</v>
      </c>
      <c r="C49" s="23">
        <f t="shared" si="0"/>
        <v>1003</v>
      </c>
      <c r="D49" s="24">
        <v>497</v>
      </c>
      <c r="E49" s="25">
        <v>506</v>
      </c>
      <c r="F49" s="23">
        <f t="shared" si="1"/>
        <v>15</v>
      </c>
      <c r="G49" s="24">
        <v>8</v>
      </c>
      <c r="H49" s="25">
        <v>7</v>
      </c>
      <c r="I49" s="23">
        <f t="shared" si="2"/>
        <v>5</v>
      </c>
      <c r="J49" s="24">
        <v>1</v>
      </c>
      <c r="K49" s="25">
        <v>4</v>
      </c>
    </row>
    <row r="50" spans="2:11" ht="12.75" customHeight="1">
      <c r="B50" s="18">
        <v>42</v>
      </c>
      <c r="C50" s="23">
        <f t="shared" si="0"/>
        <v>931</v>
      </c>
      <c r="D50" s="24">
        <v>450</v>
      </c>
      <c r="E50" s="25">
        <v>481</v>
      </c>
      <c r="F50" s="23">
        <f t="shared" si="1"/>
        <v>13</v>
      </c>
      <c r="G50" s="24">
        <v>4</v>
      </c>
      <c r="H50" s="25">
        <v>9</v>
      </c>
      <c r="I50" s="23">
        <f t="shared" si="2"/>
        <v>5</v>
      </c>
      <c r="J50" s="24">
        <v>1</v>
      </c>
      <c r="K50" s="25">
        <v>4</v>
      </c>
    </row>
    <row r="51" spans="2:11" ht="12.75" customHeight="1">
      <c r="B51" s="18">
        <v>43</v>
      </c>
      <c r="C51" s="23">
        <f t="shared" si="0"/>
        <v>922</v>
      </c>
      <c r="D51" s="24">
        <v>447</v>
      </c>
      <c r="E51" s="25">
        <v>475</v>
      </c>
      <c r="F51" s="23">
        <f t="shared" si="1"/>
        <v>14</v>
      </c>
      <c r="G51" s="24">
        <v>8</v>
      </c>
      <c r="H51" s="25">
        <v>6</v>
      </c>
      <c r="I51" s="23">
        <f t="shared" si="2"/>
        <v>5</v>
      </c>
      <c r="J51" s="24">
        <v>4</v>
      </c>
      <c r="K51" s="25">
        <v>1</v>
      </c>
    </row>
    <row r="52" spans="2:11" ht="12.75" customHeight="1">
      <c r="B52" s="18">
        <v>44</v>
      </c>
      <c r="C52" s="23">
        <f t="shared" si="0"/>
        <v>991</v>
      </c>
      <c r="D52" s="24">
        <v>457</v>
      </c>
      <c r="E52" s="25">
        <v>534</v>
      </c>
      <c r="F52" s="23">
        <f t="shared" si="1"/>
        <v>15</v>
      </c>
      <c r="G52" s="24">
        <v>8</v>
      </c>
      <c r="H52" s="25">
        <v>7</v>
      </c>
      <c r="I52" s="23">
        <f t="shared" si="2"/>
        <v>7</v>
      </c>
      <c r="J52" s="24">
        <v>3</v>
      </c>
      <c r="K52" s="25">
        <v>4</v>
      </c>
    </row>
    <row r="53" spans="2:11" ht="12.75" customHeight="1">
      <c r="B53" s="18">
        <v>45</v>
      </c>
      <c r="C53" s="23">
        <f t="shared" si="0"/>
        <v>974</v>
      </c>
      <c r="D53" s="24">
        <v>478</v>
      </c>
      <c r="E53" s="25">
        <v>496</v>
      </c>
      <c r="F53" s="23">
        <f t="shared" si="1"/>
        <v>12</v>
      </c>
      <c r="G53" s="24">
        <v>6</v>
      </c>
      <c r="H53" s="25">
        <v>6</v>
      </c>
      <c r="I53" s="23">
        <f t="shared" si="2"/>
        <v>2</v>
      </c>
      <c r="J53" s="24">
        <v>0</v>
      </c>
      <c r="K53" s="25">
        <v>2</v>
      </c>
    </row>
    <row r="54" spans="2:11" ht="12.75" customHeight="1">
      <c r="B54" s="18">
        <v>46</v>
      </c>
      <c r="C54" s="23">
        <f t="shared" si="0"/>
        <v>1063</v>
      </c>
      <c r="D54" s="24">
        <v>512</v>
      </c>
      <c r="E54" s="25">
        <v>551</v>
      </c>
      <c r="F54" s="23">
        <f t="shared" si="1"/>
        <v>13</v>
      </c>
      <c r="G54" s="24">
        <v>9</v>
      </c>
      <c r="H54" s="25">
        <v>4</v>
      </c>
      <c r="I54" s="23">
        <f t="shared" si="2"/>
        <v>3</v>
      </c>
      <c r="J54" s="24">
        <v>1</v>
      </c>
      <c r="K54" s="25">
        <v>2</v>
      </c>
    </row>
    <row r="55" spans="2:11" ht="12.75" customHeight="1">
      <c r="B55" s="18">
        <v>47</v>
      </c>
      <c r="C55" s="23">
        <f t="shared" si="0"/>
        <v>1030</v>
      </c>
      <c r="D55" s="24">
        <v>498</v>
      </c>
      <c r="E55" s="25">
        <v>532</v>
      </c>
      <c r="F55" s="23">
        <f t="shared" si="1"/>
        <v>16</v>
      </c>
      <c r="G55" s="24">
        <v>9</v>
      </c>
      <c r="H55" s="25">
        <v>7</v>
      </c>
      <c r="I55" s="23">
        <f t="shared" si="2"/>
        <v>8</v>
      </c>
      <c r="J55" s="24">
        <v>4</v>
      </c>
      <c r="K55" s="25">
        <v>4</v>
      </c>
    </row>
    <row r="56" spans="2:11" ht="12.75" customHeight="1">
      <c r="B56" s="18">
        <v>48</v>
      </c>
      <c r="C56" s="23">
        <f t="shared" si="0"/>
        <v>1037</v>
      </c>
      <c r="D56" s="24">
        <v>476</v>
      </c>
      <c r="E56" s="25">
        <v>561</v>
      </c>
      <c r="F56" s="23">
        <f t="shared" si="1"/>
        <v>18</v>
      </c>
      <c r="G56" s="24">
        <v>5</v>
      </c>
      <c r="H56" s="25">
        <v>13</v>
      </c>
      <c r="I56" s="23">
        <f t="shared" si="2"/>
        <v>8</v>
      </c>
      <c r="J56" s="24">
        <v>1</v>
      </c>
      <c r="K56" s="25">
        <v>7</v>
      </c>
    </row>
    <row r="57" spans="2:11" ht="12.75" customHeight="1">
      <c r="B57" s="61">
        <v>49</v>
      </c>
      <c r="C57" s="27">
        <f t="shared" si="0"/>
        <v>1033</v>
      </c>
      <c r="D57" s="28">
        <v>514</v>
      </c>
      <c r="E57" s="29">
        <v>519</v>
      </c>
      <c r="F57" s="27">
        <f t="shared" si="1"/>
        <v>14</v>
      </c>
      <c r="G57" s="28">
        <v>8</v>
      </c>
      <c r="H57" s="29">
        <v>6</v>
      </c>
      <c r="I57" s="27">
        <f t="shared" si="2"/>
        <v>5</v>
      </c>
      <c r="J57" s="28">
        <v>2</v>
      </c>
      <c r="K57" s="29">
        <v>3</v>
      </c>
    </row>
    <row r="58" spans="2:11" ht="12.75" customHeight="1">
      <c r="B58" s="18">
        <v>50</v>
      </c>
      <c r="C58" s="23">
        <f t="shared" si="0"/>
        <v>1033</v>
      </c>
      <c r="D58" s="24">
        <v>513</v>
      </c>
      <c r="E58" s="25">
        <v>520</v>
      </c>
      <c r="F58" s="23">
        <f t="shared" si="1"/>
        <v>15</v>
      </c>
      <c r="G58" s="24">
        <v>4</v>
      </c>
      <c r="H58" s="25">
        <v>11</v>
      </c>
      <c r="I58" s="23">
        <f t="shared" si="2"/>
        <v>6</v>
      </c>
      <c r="J58" s="24">
        <v>2</v>
      </c>
      <c r="K58" s="25">
        <v>4</v>
      </c>
    </row>
    <row r="59" spans="2:11" ht="12.75" customHeight="1">
      <c r="B59" s="18">
        <v>51</v>
      </c>
      <c r="C59" s="23">
        <f t="shared" si="0"/>
        <v>1029</v>
      </c>
      <c r="D59" s="24">
        <v>478</v>
      </c>
      <c r="E59" s="25">
        <v>551</v>
      </c>
      <c r="F59" s="23">
        <f t="shared" si="1"/>
        <v>16</v>
      </c>
      <c r="G59" s="24">
        <v>12</v>
      </c>
      <c r="H59" s="25">
        <v>4</v>
      </c>
      <c r="I59" s="23">
        <f t="shared" si="2"/>
        <v>6</v>
      </c>
      <c r="J59" s="24">
        <v>6</v>
      </c>
      <c r="K59" s="25">
        <v>0</v>
      </c>
    </row>
    <row r="60" spans="2:11" ht="12.75" customHeight="1">
      <c r="B60" s="18">
        <v>52</v>
      </c>
      <c r="C60" s="23">
        <f t="shared" si="0"/>
        <v>963</v>
      </c>
      <c r="D60" s="24">
        <v>447</v>
      </c>
      <c r="E60" s="25">
        <v>516</v>
      </c>
      <c r="F60" s="23">
        <f t="shared" si="1"/>
        <v>10</v>
      </c>
      <c r="G60" s="24">
        <v>8</v>
      </c>
      <c r="H60" s="25">
        <v>2</v>
      </c>
      <c r="I60" s="23">
        <f t="shared" si="2"/>
        <v>2</v>
      </c>
      <c r="J60" s="24">
        <v>1</v>
      </c>
      <c r="K60" s="25">
        <v>1</v>
      </c>
    </row>
    <row r="61" spans="2:11" ht="12.75" customHeight="1">
      <c r="B61" s="18">
        <v>53</v>
      </c>
      <c r="C61" s="23">
        <f t="shared" si="0"/>
        <v>858</v>
      </c>
      <c r="D61" s="24">
        <v>451</v>
      </c>
      <c r="E61" s="25">
        <v>407</v>
      </c>
      <c r="F61" s="23">
        <f t="shared" si="1"/>
        <v>14</v>
      </c>
      <c r="G61" s="24">
        <v>7</v>
      </c>
      <c r="H61" s="25">
        <v>7</v>
      </c>
      <c r="I61" s="23">
        <f t="shared" si="2"/>
        <v>5</v>
      </c>
      <c r="J61" s="24">
        <v>3</v>
      </c>
      <c r="K61" s="25">
        <v>2</v>
      </c>
    </row>
    <row r="62" spans="2:11" ht="12.75" customHeight="1">
      <c r="B62" s="18">
        <v>54</v>
      </c>
      <c r="C62" s="23">
        <f t="shared" si="0"/>
        <v>896</v>
      </c>
      <c r="D62" s="24">
        <v>413</v>
      </c>
      <c r="E62" s="25">
        <v>483</v>
      </c>
      <c r="F62" s="23">
        <f t="shared" si="1"/>
        <v>19</v>
      </c>
      <c r="G62" s="24">
        <v>10</v>
      </c>
      <c r="H62" s="25">
        <v>9</v>
      </c>
      <c r="I62" s="23">
        <f t="shared" si="2"/>
        <v>10</v>
      </c>
      <c r="J62" s="24">
        <v>6</v>
      </c>
      <c r="K62" s="25">
        <v>4</v>
      </c>
    </row>
    <row r="63" spans="2:11" ht="12.75" customHeight="1">
      <c r="B63" s="18">
        <v>55</v>
      </c>
      <c r="C63" s="23">
        <f t="shared" si="0"/>
        <v>845</v>
      </c>
      <c r="D63" s="24">
        <v>396</v>
      </c>
      <c r="E63" s="25">
        <v>449</v>
      </c>
      <c r="F63" s="23">
        <f t="shared" si="1"/>
        <v>14</v>
      </c>
      <c r="G63" s="24">
        <v>7</v>
      </c>
      <c r="H63" s="25">
        <v>7</v>
      </c>
      <c r="I63" s="23">
        <f t="shared" si="2"/>
        <v>6</v>
      </c>
      <c r="J63" s="24">
        <v>3</v>
      </c>
      <c r="K63" s="25">
        <v>3</v>
      </c>
    </row>
    <row r="64" spans="2:11" ht="12.75" customHeight="1">
      <c r="B64" s="18">
        <v>56</v>
      </c>
      <c r="C64" s="23">
        <f t="shared" si="0"/>
        <v>934</v>
      </c>
      <c r="D64" s="24">
        <v>431</v>
      </c>
      <c r="E64" s="25">
        <v>503</v>
      </c>
      <c r="F64" s="23">
        <f t="shared" si="1"/>
        <v>17</v>
      </c>
      <c r="G64" s="24">
        <v>12</v>
      </c>
      <c r="H64" s="25">
        <v>5</v>
      </c>
      <c r="I64" s="23">
        <f t="shared" si="2"/>
        <v>5</v>
      </c>
      <c r="J64" s="24">
        <v>4</v>
      </c>
      <c r="K64" s="25">
        <v>1</v>
      </c>
    </row>
    <row r="65" spans="2:11" ht="12.75" customHeight="1">
      <c r="B65" s="18">
        <v>57</v>
      </c>
      <c r="C65" s="23">
        <f t="shared" si="0"/>
        <v>754</v>
      </c>
      <c r="D65" s="24">
        <v>356</v>
      </c>
      <c r="E65" s="25">
        <v>398</v>
      </c>
      <c r="F65" s="23">
        <f t="shared" si="1"/>
        <v>15</v>
      </c>
      <c r="G65" s="24">
        <v>11</v>
      </c>
      <c r="H65" s="25">
        <v>4</v>
      </c>
      <c r="I65" s="23">
        <f t="shared" si="2"/>
        <v>2</v>
      </c>
      <c r="J65" s="24">
        <v>1</v>
      </c>
      <c r="K65" s="25">
        <v>1</v>
      </c>
    </row>
    <row r="66" spans="2:11" ht="12.75" customHeight="1">
      <c r="B66" s="18">
        <v>58</v>
      </c>
      <c r="C66" s="23">
        <f t="shared" si="0"/>
        <v>857</v>
      </c>
      <c r="D66" s="24">
        <v>374</v>
      </c>
      <c r="E66" s="25">
        <v>483</v>
      </c>
      <c r="F66" s="23">
        <f t="shared" si="1"/>
        <v>18</v>
      </c>
      <c r="G66" s="24">
        <v>14</v>
      </c>
      <c r="H66" s="25">
        <v>4</v>
      </c>
      <c r="I66" s="23">
        <f t="shared" si="2"/>
        <v>4</v>
      </c>
      <c r="J66" s="24">
        <v>2</v>
      </c>
      <c r="K66" s="25">
        <v>2</v>
      </c>
    </row>
    <row r="67" spans="2:11" ht="12.75" customHeight="1">
      <c r="B67" s="61">
        <v>59</v>
      </c>
      <c r="C67" s="27">
        <f t="shared" si="0"/>
        <v>933</v>
      </c>
      <c r="D67" s="28">
        <v>416</v>
      </c>
      <c r="E67" s="29">
        <v>517</v>
      </c>
      <c r="F67" s="27">
        <f t="shared" si="1"/>
        <v>15</v>
      </c>
      <c r="G67" s="28">
        <v>11</v>
      </c>
      <c r="H67" s="29">
        <v>4</v>
      </c>
      <c r="I67" s="27">
        <f t="shared" si="2"/>
        <v>4</v>
      </c>
      <c r="J67" s="28">
        <v>3</v>
      </c>
      <c r="K67" s="29">
        <v>1</v>
      </c>
    </row>
    <row r="68" spans="2:11" ht="12.75" customHeight="1">
      <c r="B68" s="18">
        <v>60</v>
      </c>
      <c r="C68" s="23">
        <f t="shared" si="0"/>
        <v>877</v>
      </c>
      <c r="D68" s="24">
        <v>395</v>
      </c>
      <c r="E68" s="25">
        <v>482</v>
      </c>
      <c r="F68" s="23">
        <f t="shared" si="1"/>
        <v>20</v>
      </c>
      <c r="G68" s="24">
        <v>13</v>
      </c>
      <c r="H68" s="25">
        <v>7</v>
      </c>
      <c r="I68" s="23">
        <f t="shared" si="2"/>
        <v>5</v>
      </c>
      <c r="J68" s="24">
        <v>4</v>
      </c>
      <c r="K68" s="25">
        <v>1</v>
      </c>
    </row>
    <row r="69" spans="2:11" ht="12.75" customHeight="1">
      <c r="B69" s="18">
        <v>61</v>
      </c>
      <c r="C69" s="23">
        <f t="shared" si="0"/>
        <v>942</v>
      </c>
      <c r="D69" s="24">
        <v>427</v>
      </c>
      <c r="E69" s="25">
        <v>515</v>
      </c>
      <c r="F69" s="23">
        <f t="shared" si="1"/>
        <v>15</v>
      </c>
      <c r="G69" s="24">
        <v>10</v>
      </c>
      <c r="H69" s="25">
        <v>5</v>
      </c>
      <c r="I69" s="23">
        <f t="shared" si="2"/>
        <v>1</v>
      </c>
      <c r="J69" s="24">
        <v>0</v>
      </c>
      <c r="K69" s="25">
        <v>1</v>
      </c>
    </row>
    <row r="70" spans="2:11" ht="12.75" customHeight="1">
      <c r="B70" s="18">
        <v>62</v>
      </c>
      <c r="C70" s="23">
        <f t="shared" si="0"/>
        <v>909</v>
      </c>
      <c r="D70" s="24">
        <v>439</v>
      </c>
      <c r="E70" s="25">
        <v>470</v>
      </c>
      <c r="F70" s="23">
        <f t="shared" si="1"/>
        <v>18</v>
      </c>
      <c r="G70" s="24">
        <v>12</v>
      </c>
      <c r="H70" s="25">
        <v>6</v>
      </c>
      <c r="I70" s="23">
        <f t="shared" si="2"/>
        <v>5</v>
      </c>
      <c r="J70" s="24">
        <v>4</v>
      </c>
      <c r="K70" s="25">
        <v>1</v>
      </c>
    </row>
    <row r="71" spans="2:11" ht="12.75" customHeight="1">
      <c r="B71" s="18">
        <v>63</v>
      </c>
      <c r="C71" s="23">
        <f t="shared" si="0"/>
        <v>958</v>
      </c>
      <c r="D71" s="24">
        <v>471</v>
      </c>
      <c r="E71" s="25">
        <v>487</v>
      </c>
      <c r="F71" s="23">
        <f t="shared" si="1"/>
        <v>17</v>
      </c>
      <c r="G71" s="24">
        <v>10</v>
      </c>
      <c r="H71" s="25">
        <v>7</v>
      </c>
      <c r="I71" s="23">
        <f t="shared" si="2"/>
        <v>3</v>
      </c>
      <c r="J71" s="24">
        <v>1</v>
      </c>
      <c r="K71" s="25">
        <v>2</v>
      </c>
    </row>
    <row r="72" spans="2:11" ht="12.75" customHeight="1">
      <c r="B72" s="18">
        <v>64</v>
      </c>
      <c r="C72" s="23">
        <f>D72+E72</f>
        <v>1005</v>
      </c>
      <c r="D72" s="24">
        <v>481</v>
      </c>
      <c r="E72" s="25">
        <v>524</v>
      </c>
      <c r="F72" s="23">
        <f>G72+H72</f>
        <v>17</v>
      </c>
      <c r="G72" s="24">
        <v>11</v>
      </c>
      <c r="H72" s="25">
        <v>6</v>
      </c>
      <c r="I72" s="23">
        <f>J72+K72</f>
        <v>3</v>
      </c>
      <c r="J72" s="24">
        <v>2</v>
      </c>
      <c r="K72" s="25">
        <v>1</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79</v>
      </c>
      <c r="D78" s="7"/>
      <c r="E78" s="8"/>
      <c r="F78" s="6" t="s">
        <v>81</v>
      </c>
      <c r="G78" s="7"/>
      <c r="H78" s="8"/>
      <c r="I78" s="6" t="s">
        <v>83</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1045</v>
      </c>
      <c r="D80" s="24">
        <v>480</v>
      </c>
      <c r="E80" s="25">
        <v>565</v>
      </c>
      <c r="F80" s="23">
        <f aca="true" t="shared" si="4" ref="F80:F116">G80+H80</f>
        <v>11</v>
      </c>
      <c r="G80" s="24">
        <v>7</v>
      </c>
      <c r="H80" s="25">
        <v>4</v>
      </c>
      <c r="I80" s="23">
        <f aca="true" t="shared" si="5" ref="I80:I116">J80+K80</f>
        <v>3</v>
      </c>
      <c r="J80" s="24">
        <v>1</v>
      </c>
      <c r="K80" s="25">
        <v>2</v>
      </c>
    </row>
    <row r="81" spans="2:11" ht="12.75" customHeight="1">
      <c r="B81" s="18">
        <v>66</v>
      </c>
      <c r="C81" s="23">
        <f t="shared" si="3"/>
        <v>1052</v>
      </c>
      <c r="D81" s="24">
        <v>506</v>
      </c>
      <c r="E81" s="25">
        <v>546</v>
      </c>
      <c r="F81" s="23">
        <f t="shared" si="4"/>
        <v>21</v>
      </c>
      <c r="G81" s="24">
        <v>17</v>
      </c>
      <c r="H81" s="25">
        <v>4</v>
      </c>
      <c r="I81" s="23">
        <f t="shared" si="5"/>
        <v>8</v>
      </c>
      <c r="J81" s="24">
        <v>7</v>
      </c>
      <c r="K81" s="25">
        <v>1</v>
      </c>
    </row>
    <row r="82" spans="2:11" ht="12.75" customHeight="1">
      <c r="B82" s="18">
        <v>67</v>
      </c>
      <c r="C82" s="23">
        <f t="shared" si="3"/>
        <v>1108</v>
      </c>
      <c r="D82" s="24">
        <v>541</v>
      </c>
      <c r="E82" s="25">
        <v>567</v>
      </c>
      <c r="F82" s="23">
        <f t="shared" si="4"/>
        <v>14</v>
      </c>
      <c r="G82" s="24">
        <v>11</v>
      </c>
      <c r="H82" s="25">
        <v>3</v>
      </c>
      <c r="I82" s="23">
        <f t="shared" si="5"/>
        <v>4</v>
      </c>
      <c r="J82" s="24">
        <v>3</v>
      </c>
      <c r="K82" s="25">
        <v>1</v>
      </c>
    </row>
    <row r="83" spans="2:11" ht="12.75" customHeight="1">
      <c r="B83" s="18">
        <v>68</v>
      </c>
      <c r="C83" s="23">
        <f t="shared" si="3"/>
        <v>1142</v>
      </c>
      <c r="D83" s="24">
        <v>513</v>
      </c>
      <c r="E83" s="25">
        <v>629</v>
      </c>
      <c r="F83" s="23">
        <f t="shared" si="4"/>
        <v>16</v>
      </c>
      <c r="G83" s="24">
        <v>11</v>
      </c>
      <c r="H83" s="25">
        <v>5</v>
      </c>
      <c r="I83" s="23">
        <f t="shared" si="5"/>
        <v>3</v>
      </c>
      <c r="J83" s="24">
        <v>3</v>
      </c>
      <c r="K83" s="25">
        <v>0</v>
      </c>
    </row>
    <row r="84" spans="2:11" ht="12.75" customHeight="1">
      <c r="B84" s="61">
        <v>69</v>
      </c>
      <c r="C84" s="27">
        <f t="shared" si="3"/>
        <v>1135</v>
      </c>
      <c r="D84" s="28">
        <v>508</v>
      </c>
      <c r="E84" s="29">
        <v>627</v>
      </c>
      <c r="F84" s="27">
        <f t="shared" si="4"/>
        <v>12</v>
      </c>
      <c r="G84" s="28">
        <v>9</v>
      </c>
      <c r="H84" s="29">
        <v>3</v>
      </c>
      <c r="I84" s="27">
        <f t="shared" si="5"/>
        <v>3</v>
      </c>
      <c r="J84" s="28">
        <v>2</v>
      </c>
      <c r="K84" s="29">
        <v>1</v>
      </c>
    </row>
    <row r="85" spans="2:11" ht="12.75" customHeight="1">
      <c r="B85" s="18">
        <v>70</v>
      </c>
      <c r="C85" s="23">
        <f t="shared" si="3"/>
        <v>1170</v>
      </c>
      <c r="D85" s="24">
        <v>560</v>
      </c>
      <c r="E85" s="25">
        <v>610</v>
      </c>
      <c r="F85" s="23">
        <f t="shared" si="4"/>
        <v>15</v>
      </c>
      <c r="G85" s="24">
        <v>8</v>
      </c>
      <c r="H85" s="25">
        <v>7</v>
      </c>
      <c r="I85" s="23">
        <f t="shared" si="5"/>
        <v>3</v>
      </c>
      <c r="J85" s="24">
        <v>1</v>
      </c>
      <c r="K85" s="25">
        <v>2</v>
      </c>
    </row>
    <row r="86" spans="2:11" ht="12.75" customHeight="1">
      <c r="B86" s="18">
        <v>71</v>
      </c>
      <c r="C86" s="23">
        <f t="shared" si="3"/>
        <v>1167</v>
      </c>
      <c r="D86" s="24">
        <v>536</v>
      </c>
      <c r="E86" s="25">
        <v>631</v>
      </c>
      <c r="F86" s="23">
        <f t="shared" si="4"/>
        <v>21</v>
      </c>
      <c r="G86" s="24">
        <v>11</v>
      </c>
      <c r="H86" s="25">
        <v>10</v>
      </c>
      <c r="I86" s="23">
        <f t="shared" si="5"/>
        <v>11</v>
      </c>
      <c r="J86" s="24">
        <v>4</v>
      </c>
      <c r="K86" s="25">
        <v>7</v>
      </c>
    </row>
    <row r="87" spans="2:11" ht="12.75" customHeight="1">
      <c r="B87" s="18">
        <v>72</v>
      </c>
      <c r="C87" s="23">
        <f t="shared" si="3"/>
        <v>1172</v>
      </c>
      <c r="D87" s="24">
        <v>558</v>
      </c>
      <c r="E87" s="25">
        <v>614</v>
      </c>
      <c r="F87" s="23">
        <f t="shared" si="4"/>
        <v>11</v>
      </c>
      <c r="G87" s="24">
        <v>6</v>
      </c>
      <c r="H87" s="25">
        <v>5</v>
      </c>
      <c r="I87" s="23">
        <f t="shared" si="5"/>
        <v>1</v>
      </c>
      <c r="J87" s="24">
        <v>0</v>
      </c>
      <c r="K87" s="25">
        <v>1</v>
      </c>
    </row>
    <row r="88" spans="2:11" ht="12.75" customHeight="1">
      <c r="B88" s="18">
        <v>73</v>
      </c>
      <c r="C88" s="23">
        <f t="shared" si="3"/>
        <v>1251</v>
      </c>
      <c r="D88" s="24">
        <v>601</v>
      </c>
      <c r="E88" s="25">
        <v>650</v>
      </c>
      <c r="F88" s="23">
        <f t="shared" si="4"/>
        <v>10</v>
      </c>
      <c r="G88" s="24">
        <v>4</v>
      </c>
      <c r="H88" s="25">
        <v>6</v>
      </c>
      <c r="I88" s="23">
        <f t="shared" si="5"/>
        <v>6</v>
      </c>
      <c r="J88" s="24">
        <v>3</v>
      </c>
      <c r="K88" s="25">
        <v>3</v>
      </c>
    </row>
    <row r="89" spans="2:11" ht="12.75" customHeight="1">
      <c r="B89" s="18">
        <v>74</v>
      </c>
      <c r="C89" s="23">
        <f t="shared" si="3"/>
        <v>1300</v>
      </c>
      <c r="D89" s="24">
        <v>598</v>
      </c>
      <c r="E89" s="25">
        <v>702</v>
      </c>
      <c r="F89" s="23">
        <f t="shared" si="4"/>
        <v>15</v>
      </c>
      <c r="G89" s="24">
        <v>9</v>
      </c>
      <c r="H89" s="25">
        <v>6</v>
      </c>
      <c r="I89" s="23">
        <f t="shared" si="5"/>
        <v>3</v>
      </c>
      <c r="J89" s="24">
        <v>0</v>
      </c>
      <c r="K89" s="25">
        <v>3</v>
      </c>
    </row>
    <row r="90" spans="2:11" ht="12.75" customHeight="1">
      <c r="B90" s="18">
        <v>75</v>
      </c>
      <c r="C90" s="23">
        <f t="shared" si="3"/>
        <v>1302</v>
      </c>
      <c r="D90" s="24">
        <v>626</v>
      </c>
      <c r="E90" s="25">
        <v>676</v>
      </c>
      <c r="F90" s="23">
        <f t="shared" si="4"/>
        <v>14</v>
      </c>
      <c r="G90" s="24">
        <v>12</v>
      </c>
      <c r="H90" s="25">
        <v>2</v>
      </c>
      <c r="I90" s="23">
        <f t="shared" si="5"/>
        <v>4</v>
      </c>
      <c r="J90" s="24">
        <v>4</v>
      </c>
      <c r="K90" s="25">
        <v>0</v>
      </c>
    </row>
    <row r="91" spans="2:11" ht="12.75" customHeight="1">
      <c r="B91" s="18">
        <v>76</v>
      </c>
      <c r="C91" s="23">
        <f t="shared" si="3"/>
        <v>1078</v>
      </c>
      <c r="D91" s="24">
        <v>524</v>
      </c>
      <c r="E91" s="25">
        <v>554</v>
      </c>
      <c r="F91" s="23">
        <f t="shared" si="4"/>
        <v>12</v>
      </c>
      <c r="G91" s="24">
        <v>5</v>
      </c>
      <c r="H91" s="25">
        <v>7</v>
      </c>
      <c r="I91" s="23">
        <f t="shared" si="5"/>
        <v>3</v>
      </c>
      <c r="J91" s="24">
        <v>2</v>
      </c>
      <c r="K91" s="25">
        <v>1</v>
      </c>
    </row>
    <row r="92" spans="2:11" ht="12.75" customHeight="1">
      <c r="B92" s="18">
        <v>77</v>
      </c>
      <c r="C92" s="23">
        <f t="shared" si="3"/>
        <v>676</v>
      </c>
      <c r="D92" s="24">
        <v>313</v>
      </c>
      <c r="E92" s="25">
        <v>363</v>
      </c>
      <c r="F92" s="23">
        <f t="shared" si="4"/>
        <v>7</v>
      </c>
      <c r="G92" s="24">
        <v>4</v>
      </c>
      <c r="H92" s="25">
        <v>3</v>
      </c>
      <c r="I92" s="23">
        <f t="shared" si="5"/>
        <v>4</v>
      </c>
      <c r="J92" s="24">
        <v>2</v>
      </c>
      <c r="K92" s="25">
        <v>2</v>
      </c>
    </row>
    <row r="93" spans="2:11" ht="12.75" customHeight="1">
      <c r="B93" s="18">
        <v>78</v>
      </c>
      <c r="C93" s="23">
        <f t="shared" si="3"/>
        <v>744</v>
      </c>
      <c r="D93" s="24">
        <v>350</v>
      </c>
      <c r="E93" s="25">
        <v>394</v>
      </c>
      <c r="F93" s="23">
        <f t="shared" si="4"/>
        <v>3</v>
      </c>
      <c r="G93" s="24">
        <v>0</v>
      </c>
      <c r="H93" s="25">
        <v>3</v>
      </c>
      <c r="I93" s="23">
        <f t="shared" si="5"/>
        <v>2</v>
      </c>
      <c r="J93" s="24">
        <v>1</v>
      </c>
      <c r="K93" s="25">
        <v>1</v>
      </c>
    </row>
    <row r="94" spans="2:11" ht="12.75" customHeight="1">
      <c r="B94" s="61">
        <v>79</v>
      </c>
      <c r="C94" s="27">
        <f t="shared" si="3"/>
        <v>854</v>
      </c>
      <c r="D94" s="28">
        <v>358</v>
      </c>
      <c r="E94" s="29">
        <v>496</v>
      </c>
      <c r="F94" s="27">
        <f t="shared" si="4"/>
        <v>9</v>
      </c>
      <c r="G94" s="28">
        <v>3</v>
      </c>
      <c r="H94" s="29">
        <v>6</v>
      </c>
      <c r="I94" s="27">
        <f t="shared" si="5"/>
        <v>4</v>
      </c>
      <c r="J94" s="28">
        <v>1</v>
      </c>
      <c r="K94" s="29">
        <v>3</v>
      </c>
    </row>
    <row r="95" spans="2:11" ht="12.75" customHeight="1">
      <c r="B95" s="18">
        <v>80</v>
      </c>
      <c r="C95" s="23">
        <f t="shared" si="3"/>
        <v>821</v>
      </c>
      <c r="D95" s="24">
        <v>358</v>
      </c>
      <c r="E95" s="25">
        <v>463</v>
      </c>
      <c r="F95" s="23">
        <f t="shared" si="4"/>
        <v>4</v>
      </c>
      <c r="G95" s="24">
        <v>3</v>
      </c>
      <c r="H95" s="25">
        <v>1</v>
      </c>
      <c r="I95" s="23">
        <f t="shared" si="5"/>
        <v>-1</v>
      </c>
      <c r="J95" s="24">
        <v>0</v>
      </c>
      <c r="K95" s="25">
        <v>-1</v>
      </c>
    </row>
    <row r="96" spans="2:11" ht="12.75" customHeight="1">
      <c r="B96" s="18">
        <v>81</v>
      </c>
      <c r="C96" s="23">
        <f t="shared" si="3"/>
        <v>732</v>
      </c>
      <c r="D96" s="24">
        <v>327</v>
      </c>
      <c r="E96" s="25">
        <v>405</v>
      </c>
      <c r="F96" s="23">
        <f t="shared" si="4"/>
        <v>7</v>
      </c>
      <c r="G96" s="24">
        <v>2</v>
      </c>
      <c r="H96" s="25">
        <v>5</v>
      </c>
      <c r="I96" s="23">
        <f t="shared" si="5"/>
        <v>3</v>
      </c>
      <c r="J96" s="24">
        <v>0</v>
      </c>
      <c r="K96" s="25">
        <v>3</v>
      </c>
    </row>
    <row r="97" spans="2:11" ht="12.75" customHeight="1">
      <c r="B97" s="18">
        <v>82</v>
      </c>
      <c r="C97" s="23">
        <f t="shared" si="3"/>
        <v>753</v>
      </c>
      <c r="D97" s="24">
        <v>339</v>
      </c>
      <c r="E97" s="25">
        <v>414</v>
      </c>
      <c r="F97" s="23">
        <f t="shared" si="4"/>
        <v>9</v>
      </c>
      <c r="G97" s="24">
        <v>2</v>
      </c>
      <c r="H97" s="25">
        <v>7</v>
      </c>
      <c r="I97" s="23">
        <f t="shared" si="5"/>
        <v>1</v>
      </c>
      <c r="J97" s="24">
        <v>0</v>
      </c>
      <c r="K97" s="25">
        <v>1</v>
      </c>
    </row>
    <row r="98" spans="2:11" ht="12.75" customHeight="1">
      <c r="B98" s="18">
        <v>83</v>
      </c>
      <c r="C98" s="23">
        <f t="shared" si="3"/>
        <v>651</v>
      </c>
      <c r="D98" s="24">
        <v>272</v>
      </c>
      <c r="E98" s="25">
        <v>379</v>
      </c>
      <c r="F98" s="23">
        <f t="shared" si="4"/>
        <v>8</v>
      </c>
      <c r="G98" s="24">
        <v>6</v>
      </c>
      <c r="H98" s="25">
        <v>2</v>
      </c>
      <c r="I98" s="23">
        <f t="shared" si="5"/>
        <v>3</v>
      </c>
      <c r="J98" s="24">
        <v>2</v>
      </c>
      <c r="K98" s="25">
        <v>1</v>
      </c>
    </row>
    <row r="99" spans="2:11" ht="12.75" customHeight="1">
      <c r="B99" s="18">
        <v>84</v>
      </c>
      <c r="C99" s="23">
        <f t="shared" si="3"/>
        <v>649</v>
      </c>
      <c r="D99" s="24">
        <v>265</v>
      </c>
      <c r="E99" s="25">
        <v>384</v>
      </c>
      <c r="F99" s="23">
        <f t="shared" si="4"/>
        <v>7</v>
      </c>
      <c r="G99" s="24">
        <v>1</v>
      </c>
      <c r="H99" s="25">
        <v>6</v>
      </c>
      <c r="I99" s="23">
        <f t="shared" si="5"/>
        <v>2</v>
      </c>
      <c r="J99" s="24">
        <v>1</v>
      </c>
      <c r="K99" s="25">
        <v>1</v>
      </c>
    </row>
    <row r="100" spans="2:11" ht="12.75" customHeight="1">
      <c r="B100" s="18">
        <v>85</v>
      </c>
      <c r="C100" s="23">
        <f t="shared" si="3"/>
        <v>550</v>
      </c>
      <c r="D100" s="24">
        <v>220</v>
      </c>
      <c r="E100" s="25">
        <v>330</v>
      </c>
      <c r="F100" s="23">
        <f t="shared" si="4"/>
        <v>7</v>
      </c>
      <c r="G100" s="24">
        <v>1</v>
      </c>
      <c r="H100" s="25">
        <v>6</v>
      </c>
      <c r="I100" s="23">
        <f t="shared" si="5"/>
        <v>2</v>
      </c>
      <c r="J100" s="24">
        <v>0</v>
      </c>
      <c r="K100" s="25">
        <v>2</v>
      </c>
    </row>
    <row r="101" spans="2:11" ht="12.75" customHeight="1">
      <c r="B101" s="18">
        <v>86</v>
      </c>
      <c r="C101" s="23">
        <f t="shared" si="3"/>
        <v>555</v>
      </c>
      <c r="D101" s="24">
        <v>212</v>
      </c>
      <c r="E101" s="25">
        <v>343</v>
      </c>
      <c r="F101" s="23">
        <f t="shared" si="4"/>
        <v>11</v>
      </c>
      <c r="G101" s="24">
        <v>3</v>
      </c>
      <c r="H101" s="25">
        <v>8</v>
      </c>
      <c r="I101" s="23">
        <f t="shared" si="5"/>
        <v>3</v>
      </c>
      <c r="J101" s="24">
        <v>1</v>
      </c>
      <c r="K101" s="25">
        <v>2</v>
      </c>
    </row>
    <row r="102" spans="2:11" ht="12.75" customHeight="1">
      <c r="B102" s="18">
        <v>87</v>
      </c>
      <c r="C102" s="23">
        <f t="shared" si="3"/>
        <v>508</v>
      </c>
      <c r="D102" s="24">
        <v>182</v>
      </c>
      <c r="E102" s="25">
        <v>326</v>
      </c>
      <c r="F102" s="23">
        <f t="shared" si="4"/>
        <v>8</v>
      </c>
      <c r="G102" s="24">
        <v>3</v>
      </c>
      <c r="H102" s="25">
        <v>5</v>
      </c>
      <c r="I102" s="23">
        <f t="shared" si="5"/>
        <v>4</v>
      </c>
      <c r="J102" s="24">
        <v>2</v>
      </c>
      <c r="K102" s="25">
        <v>2</v>
      </c>
    </row>
    <row r="103" spans="2:11" ht="12.75" customHeight="1">
      <c r="B103" s="18">
        <v>88</v>
      </c>
      <c r="C103" s="23">
        <f t="shared" si="3"/>
        <v>491</v>
      </c>
      <c r="D103" s="24">
        <v>181</v>
      </c>
      <c r="E103" s="25">
        <v>310</v>
      </c>
      <c r="F103" s="23">
        <f t="shared" si="4"/>
        <v>5</v>
      </c>
      <c r="G103" s="24">
        <v>2</v>
      </c>
      <c r="H103" s="25">
        <v>3</v>
      </c>
      <c r="I103" s="23">
        <f t="shared" si="5"/>
        <v>2</v>
      </c>
      <c r="J103" s="24">
        <v>1</v>
      </c>
      <c r="K103" s="25">
        <v>1</v>
      </c>
    </row>
    <row r="104" spans="2:11" ht="12.75" customHeight="1">
      <c r="B104" s="61">
        <v>89</v>
      </c>
      <c r="C104" s="27">
        <f t="shared" si="3"/>
        <v>467</v>
      </c>
      <c r="D104" s="28">
        <v>143</v>
      </c>
      <c r="E104" s="29">
        <v>324</v>
      </c>
      <c r="F104" s="27">
        <f t="shared" si="4"/>
        <v>10</v>
      </c>
      <c r="G104" s="28">
        <v>4</v>
      </c>
      <c r="H104" s="29">
        <v>6</v>
      </c>
      <c r="I104" s="27">
        <f t="shared" si="5"/>
        <v>6</v>
      </c>
      <c r="J104" s="28">
        <v>3</v>
      </c>
      <c r="K104" s="29">
        <v>3</v>
      </c>
    </row>
    <row r="105" spans="2:11" ht="12.75" customHeight="1">
      <c r="B105" s="18">
        <v>90</v>
      </c>
      <c r="C105" s="23">
        <f t="shared" si="3"/>
        <v>431</v>
      </c>
      <c r="D105" s="24">
        <v>152</v>
      </c>
      <c r="E105" s="25">
        <v>279</v>
      </c>
      <c r="F105" s="23">
        <f t="shared" si="4"/>
        <v>8</v>
      </c>
      <c r="G105" s="24">
        <v>6</v>
      </c>
      <c r="H105" s="25">
        <v>2</v>
      </c>
      <c r="I105" s="23">
        <f t="shared" si="5"/>
        <v>2</v>
      </c>
      <c r="J105" s="24">
        <v>1</v>
      </c>
      <c r="K105" s="25">
        <v>1</v>
      </c>
    </row>
    <row r="106" spans="2:11" ht="12.75" customHeight="1">
      <c r="B106" s="18">
        <v>91</v>
      </c>
      <c r="C106" s="23">
        <f t="shared" si="3"/>
        <v>376</v>
      </c>
      <c r="D106" s="24">
        <v>102</v>
      </c>
      <c r="E106" s="25">
        <v>274</v>
      </c>
      <c r="F106" s="23">
        <f t="shared" si="4"/>
        <v>8</v>
      </c>
      <c r="G106" s="24">
        <v>3</v>
      </c>
      <c r="H106" s="25">
        <v>5</v>
      </c>
      <c r="I106" s="23">
        <f t="shared" si="5"/>
        <v>1</v>
      </c>
      <c r="J106" s="24">
        <v>0</v>
      </c>
      <c r="K106" s="25">
        <v>1</v>
      </c>
    </row>
    <row r="107" spans="2:11" ht="12.75" customHeight="1">
      <c r="B107" s="18">
        <v>92</v>
      </c>
      <c r="C107" s="23">
        <f t="shared" si="3"/>
        <v>295</v>
      </c>
      <c r="D107" s="24">
        <v>84</v>
      </c>
      <c r="E107" s="25">
        <v>211</v>
      </c>
      <c r="F107" s="23">
        <f t="shared" si="4"/>
        <v>3</v>
      </c>
      <c r="G107" s="24">
        <v>1</v>
      </c>
      <c r="H107" s="25">
        <v>2</v>
      </c>
      <c r="I107" s="23">
        <f t="shared" si="5"/>
        <v>2</v>
      </c>
      <c r="J107" s="24">
        <v>1</v>
      </c>
      <c r="K107" s="25">
        <v>1</v>
      </c>
    </row>
    <row r="108" spans="2:11" ht="12.75" customHeight="1">
      <c r="B108" s="18">
        <v>93</v>
      </c>
      <c r="C108" s="23">
        <f t="shared" si="3"/>
        <v>263</v>
      </c>
      <c r="D108" s="24">
        <v>72</v>
      </c>
      <c r="E108" s="25">
        <v>191</v>
      </c>
      <c r="F108" s="23">
        <f t="shared" si="4"/>
        <v>2</v>
      </c>
      <c r="G108" s="24">
        <v>-1</v>
      </c>
      <c r="H108" s="25">
        <v>3</v>
      </c>
      <c r="I108" s="23">
        <f t="shared" si="5"/>
        <v>2</v>
      </c>
      <c r="J108" s="24">
        <v>0</v>
      </c>
      <c r="K108" s="25">
        <v>2</v>
      </c>
    </row>
    <row r="109" spans="2:11" ht="12.75" customHeight="1">
      <c r="B109" s="18">
        <v>94</v>
      </c>
      <c r="C109" s="23">
        <f t="shared" si="3"/>
        <v>184</v>
      </c>
      <c r="D109" s="24">
        <v>32</v>
      </c>
      <c r="E109" s="25">
        <v>152</v>
      </c>
      <c r="F109" s="23">
        <f t="shared" si="4"/>
        <v>3</v>
      </c>
      <c r="G109" s="24">
        <v>0</v>
      </c>
      <c r="H109" s="25">
        <v>3</v>
      </c>
      <c r="I109" s="23">
        <f t="shared" si="5"/>
        <v>1</v>
      </c>
      <c r="J109" s="24">
        <v>0</v>
      </c>
      <c r="K109" s="25">
        <v>1</v>
      </c>
    </row>
    <row r="110" spans="2:11" ht="12.75" customHeight="1">
      <c r="B110" s="18">
        <v>95</v>
      </c>
      <c r="C110" s="23">
        <f t="shared" si="3"/>
        <v>188</v>
      </c>
      <c r="D110" s="24">
        <v>45</v>
      </c>
      <c r="E110" s="25">
        <v>143</v>
      </c>
      <c r="F110" s="23">
        <f t="shared" si="4"/>
        <v>2</v>
      </c>
      <c r="G110" s="24">
        <v>2</v>
      </c>
      <c r="H110" s="25">
        <v>0</v>
      </c>
      <c r="I110" s="23">
        <f t="shared" si="5"/>
        <v>1</v>
      </c>
      <c r="J110" s="24">
        <v>1</v>
      </c>
      <c r="K110" s="25">
        <v>0</v>
      </c>
    </row>
    <row r="111" spans="2:11" ht="12.75" customHeight="1">
      <c r="B111" s="18">
        <v>96</v>
      </c>
      <c r="C111" s="23">
        <f t="shared" si="3"/>
        <v>111</v>
      </c>
      <c r="D111" s="24">
        <v>35</v>
      </c>
      <c r="E111" s="25">
        <v>76</v>
      </c>
      <c r="F111" s="23">
        <f t="shared" si="4"/>
        <v>3</v>
      </c>
      <c r="G111" s="24">
        <v>0</v>
      </c>
      <c r="H111" s="25">
        <v>3</v>
      </c>
      <c r="I111" s="23">
        <f t="shared" si="5"/>
        <v>1</v>
      </c>
      <c r="J111" s="24">
        <v>0</v>
      </c>
      <c r="K111" s="25">
        <v>1</v>
      </c>
    </row>
    <row r="112" spans="2:11" ht="12.75" customHeight="1">
      <c r="B112" s="18">
        <v>97</v>
      </c>
      <c r="C112" s="23">
        <f t="shared" si="3"/>
        <v>113</v>
      </c>
      <c r="D112" s="24">
        <v>28</v>
      </c>
      <c r="E112" s="25">
        <v>85</v>
      </c>
      <c r="F112" s="23">
        <f t="shared" si="4"/>
        <v>-1</v>
      </c>
      <c r="G112" s="24">
        <v>0</v>
      </c>
      <c r="H112" s="25">
        <v>-1</v>
      </c>
      <c r="I112" s="23">
        <f t="shared" si="5"/>
        <v>0</v>
      </c>
      <c r="J112" s="24">
        <v>0</v>
      </c>
      <c r="K112" s="25">
        <v>0</v>
      </c>
    </row>
    <row r="113" spans="2:11" ht="12.75" customHeight="1">
      <c r="B113" s="18">
        <v>98</v>
      </c>
      <c r="C113" s="23">
        <f t="shared" si="3"/>
        <v>79</v>
      </c>
      <c r="D113" s="24">
        <v>16</v>
      </c>
      <c r="E113" s="25">
        <v>63</v>
      </c>
      <c r="F113" s="23">
        <f t="shared" si="4"/>
        <v>1</v>
      </c>
      <c r="G113" s="24">
        <v>1</v>
      </c>
      <c r="H113" s="25">
        <v>0</v>
      </c>
      <c r="I113" s="23">
        <f t="shared" si="5"/>
        <v>1</v>
      </c>
      <c r="J113" s="24">
        <v>1</v>
      </c>
      <c r="K113" s="25">
        <v>0</v>
      </c>
    </row>
    <row r="114" spans="2:11" ht="12.75" customHeight="1">
      <c r="B114" s="61">
        <v>99</v>
      </c>
      <c r="C114" s="27">
        <f t="shared" si="3"/>
        <v>60</v>
      </c>
      <c r="D114" s="28">
        <v>9</v>
      </c>
      <c r="E114" s="29">
        <v>51</v>
      </c>
      <c r="F114" s="27">
        <f t="shared" si="4"/>
        <v>0</v>
      </c>
      <c r="G114" s="28">
        <v>0</v>
      </c>
      <c r="H114" s="29">
        <v>0</v>
      </c>
      <c r="I114" s="27">
        <f t="shared" si="5"/>
        <v>0</v>
      </c>
      <c r="J114" s="28">
        <v>0</v>
      </c>
      <c r="K114" s="29">
        <v>0</v>
      </c>
    </row>
    <row r="115" spans="2:11" ht="12.75" customHeight="1">
      <c r="B115" s="18" t="s">
        <v>10</v>
      </c>
      <c r="C115" s="23">
        <f t="shared" si="3"/>
        <v>87</v>
      </c>
      <c r="D115" s="36">
        <v>15</v>
      </c>
      <c r="E115" s="37">
        <v>72</v>
      </c>
      <c r="F115" s="23">
        <f t="shared" si="4"/>
        <v>1</v>
      </c>
      <c r="G115" s="24">
        <v>0</v>
      </c>
      <c r="H115" s="25">
        <v>1</v>
      </c>
      <c r="I115" s="23">
        <f t="shared" si="5"/>
        <v>1</v>
      </c>
      <c r="J115" s="24">
        <v>0</v>
      </c>
      <c r="K115" s="25">
        <v>1</v>
      </c>
    </row>
    <row r="116" spans="2:11" ht="12.75" customHeight="1">
      <c r="B116" s="18" t="s">
        <v>11</v>
      </c>
      <c r="C116" s="23">
        <f t="shared" si="3"/>
        <v>475</v>
      </c>
      <c r="D116" s="24">
        <v>304</v>
      </c>
      <c r="E116" s="25">
        <v>171</v>
      </c>
      <c r="F116" s="23">
        <f t="shared" si="4"/>
        <v>0</v>
      </c>
      <c r="G116" s="24">
        <v>0</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3170</v>
      </c>
      <c r="D119" s="24">
        <f>SUM(D8:D12)</f>
        <v>1638</v>
      </c>
      <c r="E119" s="25">
        <f>SUM(E8:E12)</f>
        <v>1532</v>
      </c>
      <c r="F119" s="23">
        <f aca="true" t="shared" si="7" ref="F119:F139">G119+H119</f>
        <v>36</v>
      </c>
      <c r="G119" s="24">
        <f>SUM(G8:G12)</f>
        <v>22</v>
      </c>
      <c r="H119" s="25">
        <f>SUM(H8:H12)</f>
        <v>14</v>
      </c>
      <c r="I119" s="23">
        <f aca="true" t="shared" si="8" ref="I119:I139">J119+K119</f>
        <v>9</v>
      </c>
      <c r="J119" s="24">
        <f>SUM(J8:J12)</f>
        <v>6</v>
      </c>
      <c r="K119" s="25">
        <f>SUM(K8:K12)</f>
        <v>3</v>
      </c>
    </row>
    <row r="120" spans="2:11" ht="12.75" customHeight="1">
      <c r="B120" s="18" t="s">
        <v>14</v>
      </c>
      <c r="C120" s="23">
        <f t="shared" si="6"/>
        <v>3899</v>
      </c>
      <c r="D120" s="24">
        <f>SUM(D13:D17)</f>
        <v>2007</v>
      </c>
      <c r="E120" s="25">
        <f>SUM(E13:E17)</f>
        <v>1892</v>
      </c>
      <c r="F120" s="23">
        <f t="shared" si="7"/>
        <v>65</v>
      </c>
      <c r="G120" s="24">
        <f>SUM(G13:G17)</f>
        <v>38</v>
      </c>
      <c r="H120" s="25">
        <f>SUM(H13:H17)</f>
        <v>27</v>
      </c>
      <c r="I120" s="23">
        <f t="shared" si="8"/>
        <v>25</v>
      </c>
      <c r="J120" s="24">
        <f>SUM(J13:J17)</f>
        <v>17</v>
      </c>
      <c r="K120" s="25">
        <f>SUM(K13:K17)</f>
        <v>8</v>
      </c>
    </row>
    <row r="121" spans="2:11" ht="12.75" customHeight="1">
      <c r="B121" s="18" t="s">
        <v>15</v>
      </c>
      <c r="C121" s="23">
        <f t="shared" si="6"/>
        <v>4099</v>
      </c>
      <c r="D121" s="24">
        <f>SUM(D18:D22)</f>
        <v>2059</v>
      </c>
      <c r="E121" s="25">
        <f>SUM(E18:E22)</f>
        <v>2040</v>
      </c>
      <c r="F121" s="23">
        <f t="shared" si="7"/>
        <v>122</v>
      </c>
      <c r="G121" s="24">
        <f>SUM(G18:G22)</f>
        <v>63</v>
      </c>
      <c r="H121" s="25">
        <f>SUM(H18:H22)</f>
        <v>59</v>
      </c>
      <c r="I121" s="23">
        <f t="shared" si="8"/>
        <v>49</v>
      </c>
      <c r="J121" s="24">
        <f>SUM(J18:J22)</f>
        <v>21</v>
      </c>
      <c r="K121" s="25">
        <f>SUM(K18:K22)</f>
        <v>28</v>
      </c>
    </row>
    <row r="122" spans="2:11" ht="12.75" customHeight="1">
      <c r="B122" s="18" t="s">
        <v>16</v>
      </c>
      <c r="C122" s="23">
        <f t="shared" si="6"/>
        <v>3680</v>
      </c>
      <c r="D122" s="24">
        <f>SUM(D23:D27)</f>
        <v>1869</v>
      </c>
      <c r="E122" s="25">
        <f>SUM(E23:E27)</f>
        <v>1811</v>
      </c>
      <c r="F122" s="23">
        <f t="shared" si="7"/>
        <v>25</v>
      </c>
      <c r="G122" s="24">
        <f>SUM(G23:G27)</f>
        <v>17</v>
      </c>
      <c r="H122" s="25">
        <f>SUM(H23:H27)</f>
        <v>8</v>
      </c>
      <c r="I122" s="23">
        <f t="shared" si="8"/>
        <v>7</v>
      </c>
      <c r="J122" s="24">
        <f>SUM(J23:J27)</f>
        <v>4</v>
      </c>
      <c r="K122" s="25">
        <f>SUM(K23:K27)</f>
        <v>3</v>
      </c>
    </row>
    <row r="123" spans="2:11" ht="12.75" customHeight="1">
      <c r="B123" s="18" t="s">
        <v>17</v>
      </c>
      <c r="C123" s="23">
        <f t="shared" si="6"/>
        <v>2687</v>
      </c>
      <c r="D123" s="24">
        <f>SUM(D28:D32)</f>
        <v>1247</v>
      </c>
      <c r="E123" s="25">
        <f>SUM(E28:E32)</f>
        <v>1440</v>
      </c>
      <c r="F123" s="23">
        <f t="shared" si="7"/>
        <v>37</v>
      </c>
      <c r="G123" s="24">
        <f>SUM(G28:G32)</f>
        <v>21</v>
      </c>
      <c r="H123" s="25">
        <f>SUM(H28:H32)</f>
        <v>16</v>
      </c>
      <c r="I123" s="23">
        <f t="shared" si="8"/>
        <v>13</v>
      </c>
      <c r="J123" s="24">
        <f>SUM(J28:J32)</f>
        <v>7</v>
      </c>
      <c r="K123" s="25">
        <f>SUM(K28:K32)</f>
        <v>6</v>
      </c>
    </row>
    <row r="124" spans="2:11" ht="12.75" customHeight="1">
      <c r="B124" s="18" t="s">
        <v>18</v>
      </c>
      <c r="C124" s="23">
        <f t="shared" si="6"/>
        <v>2844</v>
      </c>
      <c r="D124" s="24">
        <f>SUM(D33:D37)</f>
        <v>1374</v>
      </c>
      <c r="E124" s="25">
        <f>SUM(E33:E37)</f>
        <v>1470</v>
      </c>
      <c r="F124" s="23">
        <f t="shared" si="7"/>
        <v>31</v>
      </c>
      <c r="G124" s="24">
        <f>SUM(G33:G37)</f>
        <v>20</v>
      </c>
      <c r="H124" s="25">
        <f>SUM(H33:H37)</f>
        <v>11</v>
      </c>
      <c r="I124" s="23">
        <f t="shared" si="8"/>
        <v>14</v>
      </c>
      <c r="J124" s="24">
        <f>SUM(J33:J37)</f>
        <v>8</v>
      </c>
      <c r="K124" s="25">
        <f>SUM(K33:K37)</f>
        <v>6</v>
      </c>
    </row>
    <row r="125" spans="2:11" ht="12.75" customHeight="1">
      <c r="B125" s="18" t="s">
        <v>19</v>
      </c>
      <c r="C125" s="23">
        <f t="shared" si="6"/>
        <v>3473</v>
      </c>
      <c r="D125" s="24">
        <f>SUM(D38:D42)</f>
        <v>1605</v>
      </c>
      <c r="E125" s="25">
        <f>SUM(E38:E42)</f>
        <v>1868</v>
      </c>
      <c r="F125" s="23">
        <f t="shared" si="7"/>
        <v>49</v>
      </c>
      <c r="G125" s="24">
        <f>SUM(G38:G42)</f>
        <v>31</v>
      </c>
      <c r="H125" s="25">
        <f>SUM(H38:H42)</f>
        <v>18</v>
      </c>
      <c r="I125" s="23">
        <f t="shared" si="8"/>
        <v>11</v>
      </c>
      <c r="J125" s="24">
        <f>SUM(J38:J42)</f>
        <v>8</v>
      </c>
      <c r="K125" s="25">
        <f>SUM(K38:K42)</f>
        <v>3</v>
      </c>
    </row>
    <row r="126" spans="2:11" ht="12.75" customHeight="1">
      <c r="B126" s="18" t="s">
        <v>20</v>
      </c>
      <c r="C126" s="23">
        <f t="shared" si="6"/>
        <v>4312</v>
      </c>
      <c r="D126" s="24">
        <f>SUM(D43:D47)</f>
        <v>2091</v>
      </c>
      <c r="E126" s="25">
        <f>SUM(E43:E47)</f>
        <v>2221</v>
      </c>
      <c r="F126" s="23">
        <f t="shared" si="7"/>
        <v>58</v>
      </c>
      <c r="G126" s="24">
        <f>SUM(G43:G47)</f>
        <v>31</v>
      </c>
      <c r="H126" s="25">
        <f>SUM(H43:H47)</f>
        <v>27</v>
      </c>
      <c r="I126" s="23">
        <f t="shared" si="8"/>
        <v>23</v>
      </c>
      <c r="J126" s="24">
        <f>SUM(J43:J47)</f>
        <v>14</v>
      </c>
      <c r="K126" s="25">
        <f>SUM(K43:K47)</f>
        <v>9</v>
      </c>
    </row>
    <row r="127" spans="2:11" ht="12.75" customHeight="1">
      <c r="B127" s="18" t="s">
        <v>21</v>
      </c>
      <c r="C127" s="23">
        <f t="shared" si="6"/>
        <v>4806</v>
      </c>
      <c r="D127" s="24">
        <f>SUM(D48:D52)</f>
        <v>2336</v>
      </c>
      <c r="E127" s="25">
        <f>SUM(E48:E52)</f>
        <v>2470</v>
      </c>
      <c r="F127" s="23">
        <f t="shared" si="7"/>
        <v>78</v>
      </c>
      <c r="G127" s="24">
        <f>SUM(G48:G52)</f>
        <v>39</v>
      </c>
      <c r="H127" s="25">
        <f>SUM(H48:H52)</f>
        <v>39</v>
      </c>
      <c r="I127" s="23">
        <f t="shared" si="8"/>
        <v>31</v>
      </c>
      <c r="J127" s="24">
        <f>SUM(J48:J52)</f>
        <v>12</v>
      </c>
      <c r="K127" s="25">
        <f>SUM(K48:K52)</f>
        <v>19</v>
      </c>
    </row>
    <row r="128" spans="2:11" ht="12.75" customHeight="1">
      <c r="B128" s="18" t="s">
        <v>22</v>
      </c>
      <c r="C128" s="23">
        <f t="shared" si="6"/>
        <v>5137</v>
      </c>
      <c r="D128" s="24">
        <f>SUM(D53:D57)</f>
        <v>2478</v>
      </c>
      <c r="E128" s="25">
        <f>SUM(E53:E57)</f>
        <v>2659</v>
      </c>
      <c r="F128" s="23">
        <f t="shared" si="7"/>
        <v>73</v>
      </c>
      <c r="G128" s="24">
        <f>SUM(G53:G57)</f>
        <v>37</v>
      </c>
      <c r="H128" s="25">
        <f>SUM(H53:H57)</f>
        <v>36</v>
      </c>
      <c r="I128" s="23">
        <f t="shared" si="8"/>
        <v>26</v>
      </c>
      <c r="J128" s="24">
        <f>SUM(J53:J57)</f>
        <v>8</v>
      </c>
      <c r="K128" s="25">
        <f>SUM(K53:K57)</f>
        <v>18</v>
      </c>
    </row>
    <row r="129" spans="2:11" ht="12.75" customHeight="1">
      <c r="B129" s="18" t="s">
        <v>23</v>
      </c>
      <c r="C129" s="23">
        <f t="shared" si="6"/>
        <v>4779</v>
      </c>
      <c r="D129" s="24">
        <f>SUM(D58:D62)</f>
        <v>2302</v>
      </c>
      <c r="E129" s="25">
        <f>SUM(E58:E62)</f>
        <v>2477</v>
      </c>
      <c r="F129" s="23">
        <f t="shared" si="7"/>
        <v>74</v>
      </c>
      <c r="G129" s="24">
        <f>SUM(G58:G62)</f>
        <v>41</v>
      </c>
      <c r="H129" s="25">
        <f>SUM(H58:H62)</f>
        <v>33</v>
      </c>
      <c r="I129" s="23">
        <f t="shared" si="8"/>
        <v>29</v>
      </c>
      <c r="J129" s="24">
        <f>SUM(J58:J62)</f>
        <v>18</v>
      </c>
      <c r="K129" s="25">
        <f>SUM(K58:K62)</f>
        <v>11</v>
      </c>
    </row>
    <row r="130" spans="2:11" ht="12.75" customHeight="1">
      <c r="B130" s="18" t="s">
        <v>24</v>
      </c>
      <c r="C130" s="23">
        <f t="shared" si="6"/>
        <v>4323</v>
      </c>
      <c r="D130" s="24">
        <f>SUM(D63:D67)</f>
        <v>1973</v>
      </c>
      <c r="E130" s="25">
        <f>SUM(E63:E67)</f>
        <v>2350</v>
      </c>
      <c r="F130" s="23">
        <f t="shared" si="7"/>
        <v>79</v>
      </c>
      <c r="G130" s="24">
        <f>SUM(G63:G67)</f>
        <v>55</v>
      </c>
      <c r="H130" s="25">
        <f>SUM(H63:H67)</f>
        <v>24</v>
      </c>
      <c r="I130" s="23">
        <f t="shared" si="8"/>
        <v>21</v>
      </c>
      <c r="J130" s="24">
        <f>SUM(J63:J67)</f>
        <v>13</v>
      </c>
      <c r="K130" s="25">
        <f>SUM(K63:K67)</f>
        <v>8</v>
      </c>
    </row>
    <row r="131" spans="2:11" ht="12.75" customHeight="1">
      <c r="B131" s="18" t="s">
        <v>25</v>
      </c>
      <c r="C131" s="23">
        <f t="shared" si="6"/>
        <v>4691</v>
      </c>
      <c r="D131" s="24">
        <f>SUM(D68:D72)</f>
        <v>2213</v>
      </c>
      <c r="E131" s="25">
        <f>SUM(E68:E72)</f>
        <v>2478</v>
      </c>
      <c r="F131" s="23">
        <f t="shared" si="7"/>
        <v>87</v>
      </c>
      <c r="G131" s="24">
        <f>SUM(G68:G72)</f>
        <v>56</v>
      </c>
      <c r="H131" s="25">
        <f>SUM(H68:H72)</f>
        <v>31</v>
      </c>
      <c r="I131" s="23">
        <f t="shared" si="8"/>
        <v>17</v>
      </c>
      <c r="J131" s="24">
        <f>SUM(J68:J72)</f>
        <v>11</v>
      </c>
      <c r="K131" s="25">
        <f>SUM(K68:K72)</f>
        <v>6</v>
      </c>
    </row>
    <row r="132" spans="2:11" ht="12.75" customHeight="1">
      <c r="B132" s="18" t="s">
        <v>26</v>
      </c>
      <c r="C132" s="23">
        <f t="shared" si="6"/>
        <v>5482</v>
      </c>
      <c r="D132" s="24">
        <f>SUM(D80:D84)</f>
        <v>2548</v>
      </c>
      <c r="E132" s="25">
        <f>SUM(E80:E84)</f>
        <v>2934</v>
      </c>
      <c r="F132" s="23">
        <f t="shared" si="7"/>
        <v>74</v>
      </c>
      <c r="G132" s="24">
        <f>SUM(G80:G84)</f>
        <v>55</v>
      </c>
      <c r="H132" s="25">
        <f>SUM(H80:H84)</f>
        <v>19</v>
      </c>
      <c r="I132" s="23">
        <f t="shared" si="8"/>
        <v>21</v>
      </c>
      <c r="J132" s="24">
        <f>SUM(J80:J84)</f>
        <v>16</v>
      </c>
      <c r="K132" s="25">
        <f>SUM(K80:K84)</f>
        <v>5</v>
      </c>
    </row>
    <row r="133" spans="2:11" ht="12.75" customHeight="1">
      <c r="B133" s="18" t="s">
        <v>27</v>
      </c>
      <c r="C133" s="23">
        <f t="shared" si="6"/>
        <v>6060</v>
      </c>
      <c r="D133" s="24">
        <f>SUM(D85:D89)</f>
        <v>2853</v>
      </c>
      <c r="E133" s="25">
        <f>SUM(E85:E89)</f>
        <v>3207</v>
      </c>
      <c r="F133" s="23">
        <f t="shared" si="7"/>
        <v>72</v>
      </c>
      <c r="G133" s="24">
        <f>SUM(G85:G89)</f>
        <v>38</v>
      </c>
      <c r="H133" s="25">
        <f>SUM(H85:H89)</f>
        <v>34</v>
      </c>
      <c r="I133" s="23">
        <f t="shared" si="8"/>
        <v>24</v>
      </c>
      <c r="J133" s="24">
        <f>SUM(J85:J89)</f>
        <v>8</v>
      </c>
      <c r="K133" s="25">
        <f>SUM(K85:K89)</f>
        <v>16</v>
      </c>
    </row>
    <row r="134" spans="2:11" ht="12.75" customHeight="1">
      <c r="B134" s="18" t="s">
        <v>28</v>
      </c>
      <c r="C134" s="23">
        <f t="shared" si="6"/>
        <v>4654</v>
      </c>
      <c r="D134" s="24">
        <f>SUM(D90:D94)</f>
        <v>2171</v>
      </c>
      <c r="E134" s="25">
        <f>SUM(E90:E94)</f>
        <v>2483</v>
      </c>
      <c r="F134" s="23">
        <f t="shared" si="7"/>
        <v>45</v>
      </c>
      <c r="G134" s="24">
        <f>SUM(G90:G94)</f>
        <v>24</v>
      </c>
      <c r="H134" s="25">
        <f>SUM(H90:H94)</f>
        <v>21</v>
      </c>
      <c r="I134" s="23">
        <f t="shared" si="8"/>
        <v>17</v>
      </c>
      <c r="J134" s="24">
        <f>SUM(J90:J94)</f>
        <v>10</v>
      </c>
      <c r="K134" s="25">
        <f>SUM(K90:K94)</f>
        <v>7</v>
      </c>
    </row>
    <row r="135" spans="2:11" ht="12.75" customHeight="1">
      <c r="B135" s="18" t="s">
        <v>29</v>
      </c>
      <c r="C135" s="23">
        <f t="shared" si="6"/>
        <v>3606</v>
      </c>
      <c r="D135" s="24">
        <f>SUM(D95:D99)</f>
        <v>1561</v>
      </c>
      <c r="E135" s="25">
        <f>SUM(E95:E99)</f>
        <v>2045</v>
      </c>
      <c r="F135" s="23">
        <f t="shared" si="7"/>
        <v>35</v>
      </c>
      <c r="G135" s="24">
        <f>SUM(G95:G99)</f>
        <v>14</v>
      </c>
      <c r="H135" s="25">
        <f>SUM(H95:H99)</f>
        <v>21</v>
      </c>
      <c r="I135" s="23">
        <f t="shared" si="8"/>
        <v>8</v>
      </c>
      <c r="J135" s="24">
        <f>SUM(J95:J99)</f>
        <v>3</v>
      </c>
      <c r="K135" s="25">
        <f>SUM(K95:K99)</f>
        <v>5</v>
      </c>
    </row>
    <row r="136" spans="2:11" ht="12.75" customHeight="1">
      <c r="B136" s="18" t="s">
        <v>30</v>
      </c>
      <c r="C136" s="23">
        <f t="shared" si="6"/>
        <v>2571</v>
      </c>
      <c r="D136" s="24">
        <f>SUM(D100:D104)</f>
        <v>938</v>
      </c>
      <c r="E136" s="25">
        <f>SUM(E100:E104)</f>
        <v>1633</v>
      </c>
      <c r="F136" s="23">
        <f t="shared" si="7"/>
        <v>41</v>
      </c>
      <c r="G136" s="24">
        <f>SUM(G100:G104)</f>
        <v>13</v>
      </c>
      <c r="H136" s="25">
        <f>SUM(H100:H104)</f>
        <v>28</v>
      </c>
      <c r="I136" s="23">
        <f t="shared" si="8"/>
        <v>17</v>
      </c>
      <c r="J136" s="24">
        <f>SUM(J100:J104)</f>
        <v>7</v>
      </c>
      <c r="K136" s="25">
        <f>SUM(K100:K104)</f>
        <v>10</v>
      </c>
    </row>
    <row r="137" spans="2:11" ht="12.75" customHeight="1">
      <c r="B137" s="18" t="s">
        <v>31</v>
      </c>
      <c r="C137" s="23">
        <f t="shared" si="6"/>
        <v>1549</v>
      </c>
      <c r="D137" s="24">
        <f>SUM(D105:D109)</f>
        <v>442</v>
      </c>
      <c r="E137" s="25">
        <f>SUM(E105:E109)</f>
        <v>1107</v>
      </c>
      <c r="F137" s="23">
        <f t="shared" si="7"/>
        <v>24</v>
      </c>
      <c r="G137" s="24">
        <f>SUM(G105:G109)</f>
        <v>9</v>
      </c>
      <c r="H137" s="25">
        <f>SUM(H105:H109)</f>
        <v>15</v>
      </c>
      <c r="I137" s="23">
        <f t="shared" si="8"/>
        <v>8</v>
      </c>
      <c r="J137" s="24">
        <f>SUM(J105:J109)</f>
        <v>2</v>
      </c>
      <c r="K137" s="25">
        <f>SUM(K105:K109)</f>
        <v>6</v>
      </c>
    </row>
    <row r="138" spans="2:11" ht="12.75" customHeight="1">
      <c r="B138" s="18" t="s">
        <v>32</v>
      </c>
      <c r="C138" s="23">
        <f t="shared" si="6"/>
        <v>551</v>
      </c>
      <c r="D138" s="24">
        <f>SUM(D110:D114)</f>
        <v>133</v>
      </c>
      <c r="E138" s="25">
        <f>SUM(E110:E114)</f>
        <v>418</v>
      </c>
      <c r="F138" s="23">
        <f t="shared" si="7"/>
        <v>5</v>
      </c>
      <c r="G138" s="24">
        <f>SUM(G110:G114)</f>
        <v>3</v>
      </c>
      <c r="H138" s="25">
        <f>SUM(H110:H114)</f>
        <v>2</v>
      </c>
      <c r="I138" s="23">
        <f t="shared" si="8"/>
        <v>3</v>
      </c>
      <c r="J138" s="24">
        <f>SUM(J110:J114)</f>
        <v>2</v>
      </c>
      <c r="K138" s="25">
        <f>SUM(K110:K114)</f>
        <v>1</v>
      </c>
    </row>
    <row r="139" spans="2:11" ht="12.75" customHeight="1">
      <c r="B139" s="18" t="s">
        <v>10</v>
      </c>
      <c r="C139" s="23">
        <f t="shared" si="6"/>
        <v>87</v>
      </c>
      <c r="D139" s="24">
        <f>SUM(D115)</f>
        <v>15</v>
      </c>
      <c r="E139" s="25">
        <f>SUM(E115)</f>
        <v>72</v>
      </c>
      <c r="F139" s="23">
        <f t="shared" si="7"/>
        <v>1</v>
      </c>
      <c r="G139" s="24">
        <f>SUM(G115)</f>
        <v>0</v>
      </c>
      <c r="H139" s="25">
        <f>SUM(H115)</f>
        <v>1</v>
      </c>
      <c r="I139" s="23">
        <f t="shared" si="8"/>
        <v>1</v>
      </c>
      <c r="J139" s="24">
        <f>SUM(J115)</f>
        <v>0</v>
      </c>
      <c r="K139" s="25">
        <f>SUM(K115)</f>
        <v>1</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11168</v>
      </c>
      <c r="D142" s="24">
        <f t="shared" si="9"/>
        <v>5704</v>
      </c>
      <c r="E142" s="25">
        <f t="shared" si="9"/>
        <v>5464</v>
      </c>
      <c r="F142" s="23">
        <f t="shared" si="9"/>
        <v>223</v>
      </c>
      <c r="G142" s="24">
        <f t="shared" si="9"/>
        <v>123</v>
      </c>
      <c r="H142" s="25">
        <f t="shared" si="9"/>
        <v>100</v>
      </c>
      <c r="I142" s="23">
        <f t="shared" si="9"/>
        <v>83</v>
      </c>
      <c r="J142" s="24">
        <f t="shared" si="9"/>
        <v>44</v>
      </c>
      <c r="K142" s="25">
        <f t="shared" si="9"/>
        <v>39</v>
      </c>
    </row>
    <row r="143" spans="2:11" ht="12.75" customHeight="1">
      <c r="B143" s="66" t="s">
        <v>35</v>
      </c>
      <c r="C143" s="23">
        <f aca="true" t="shared" si="10" ref="C143:K143">SUM(C122:C131)</f>
        <v>40732</v>
      </c>
      <c r="D143" s="24">
        <f t="shared" si="10"/>
        <v>19488</v>
      </c>
      <c r="E143" s="25">
        <f t="shared" si="10"/>
        <v>21244</v>
      </c>
      <c r="F143" s="23">
        <f t="shared" si="10"/>
        <v>591</v>
      </c>
      <c r="G143" s="24">
        <f t="shared" si="10"/>
        <v>348</v>
      </c>
      <c r="H143" s="25">
        <f t="shared" si="10"/>
        <v>243</v>
      </c>
      <c r="I143" s="23">
        <f t="shared" si="10"/>
        <v>192</v>
      </c>
      <c r="J143" s="24">
        <f t="shared" si="10"/>
        <v>103</v>
      </c>
      <c r="K143" s="25">
        <f t="shared" si="10"/>
        <v>89</v>
      </c>
    </row>
    <row r="144" spans="2:11" ht="12.75" customHeight="1">
      <c r="B144" s="66" t="s">
        <v>36</v>
      </c>
      <c r="C144" s="23">
        <f aca="true" t="shared" si="11" ref="C144:K144">SUM(C132:C139)</f>
        <v>24560</v>
      </c>
      <c r="D144" s="24">
        <f t="shared" si="11"/>
        <v>10661</v>
      </c>
      <c r="E144" s="25">
        <f t="shared" si="11"/>
        <v>13899</v>
      </c>
      <c r="F144" s="23">
        <f t="shared" si="11"/>
        <v>297</v>
      </c>
      <c r="G144" s="24">
        <f t="shared" si="11"/>
        <v>156</v>
      </c>
      <c r="H144" s="25">
        <f t="shared" si="11"/>
        <v>141</v>
      </c>
      <c r="I144" s="23">
        <f t="shared" si="11"/>
        <v>99</v>
      </c>
      <c r="J144" s="24">
        <f t="shared" si="11"/>
        <v>48</v>
      </c>
      <c r="K144" s="25">
        <f t="shared" si="11"/>
        <v>51</v>
      </c>
    </row>
    <row r="145" spans="2:11" ht="12.75" customHeight="1">
      <c r="B145" s="66" t="s">
        <v>37</v>
      </c>
      <c r="C145" s="23">
        <f aca="true" t="shared" si="12" ref="C145:K145">SUM(C134:C139)</f>
        <v>13018</v>
      </c>
      <c r="D145" s="24">
        <f t="shared" si="12"/>
        <v>5260</v>
      </c>
      <c r="E145" s="25">
        <f t="shared" si="12"/>
        <v>7758</v>
      </c>
      <c r="F145" s="23">
        <f t="shared" si="12"/>
        <v>151</v>
      </c>
      <c r="G145" s="24">
        <f t="shared" si="12"/>
        <v>63</v>
      </c>
      <c r="H145" s="25">
        <f t="shared" si="12"/>
        <v>88</v>
      </c>
      <c r="I145" s="23">
        <f t="shared" si="12"/>
        <v>54</v>
      </c>
      <c r="J145" s="24">
        <f t="shared" si="12"/>
        <v>24</v>
      </c>
      <c r="K145" s="25">
        <f t="shared" si="12"/>
        <v>30</v>
      </c>
    </row>
    <row r="146" spans="2:11" ht="12.75" customHeight="1">
      <c r="B146" s="67" t="s">
        <v>38</v>
      </c>
      <c r="C146" s="47"/>
      <c r="D146" s="48"/>
      <c r="E146" s="49"/>
      <c r="F146" s="47"/>
      <c r="G146" s="48"/>
      <c r="H146" s="49"/>
      <c r="I146" s="47"/>
      <c r="J146" s="48"/>
      <c r="K146" s="49"/>
    </row>
    <row r="147" spans="2:11" ht="12.75" customHeight="1">
      <c r="B147" s="66" t="s">
        <v>34</v>
      </c>
      <c r="C147" s="50">
        <f>C142/($C$6-$C$116)*100</f>
        <v>14.606330107245618</v>
      </c>
      <c r="D147" s="51">
        <f>D142/($D$6-$D$116)*100</f>
        <v>15.909407859872257</v>
      </c>
      <c r="E147" s="52">
        <f>E142/($E$6-$E$116)*100</f>
        <v>13.45580811190189</v>
      </c>
      <c r="F147" s="50">
        <f>F142/($F$6-$F$116)*100</f>
        <v>20.072007200720073</v>
      </c>
      <c r="G147" s="51">
        <f>G142/($G$6-$G$116)*100</f>
        <v>19.617224880382775</v>
      </c>
      <c r="H147" s="52">
        <f>H142/($H$6-$H$116)*100</f>
        <v>20.66115702479339</v>
      </c>
      <c r="I147" s="50">
        <f>I142/($I$6-$I$116)*100</f>
        <v>22.192513368983956</v>
      </c>
      <c r="J147" s="51">
        <f>J142/($J$6-$J$116)*100</f>
        <v>22.564102564102566</v>
      </c>
      <c r="K147" s="52">
        <f>K142/($K$6-$K$116)*100</f>
        <v>21.787709497206702</v>
      </c>
    </row>
    <row r="148" spans="2:11" ht="12.75" customHeight="1">
      <c r="B148" s="66" t="s">
        <v>35</v>
      </c>
      <c r="C148" s="50">
        <f aca="true" t="shared" si="13" ref="C148:C150">C143/($C$6-$C$116)*100</f>
        <v>53.27229924143343</v>
      </c>
      <c r="D148" s="51">
        <f aca="true" t="shared" si="14" ref="D148:D150">D143/($D$6-$D$116)*100</f>
        <v>54.355284076646306</v>
      </c>
      <c r="E148" s="52">
        <f aca="true" t="shared" si="15" ref="E148:E150">E143/($E$6-$E$116)*100</f>
        <v>52.316103134927474</v>
      </c>
      <c r="F148" s="50">
        <f aca="true" t="shared" si="16" ref="F148:F150">F143/($F$6-$F$116)*100</f>
        <v>53.1953195319532</v>
      </c>
      <c r="G148" s="51">
        <f aca="true" t="shared" si="17" ref="G148:G150">G143/($G$6-$G$116)*100</f>
        <v>55.50239234449761</v>
      </c>
      <c r="H148" s="52">
        <f aca="true" t="shared" si="18" ref="H148:H150">H143/($H$6-$H$116)*100</f>
        <v>50.20661157024794</v>
      </c>
      <c r="I148" s="50">
        <f aca="true" t="shared" si="19" ref="I148:I150">I143/($I$6-$I$116)*100</f>
        <v>51.33689839572193</v>
      </c>
      <c r="J148" s="51">
        <f aca="true" t="shared" si="20" ref="J148:J150">J143/($J$6-$J$116)*100</f>
        <v>52.820512820512825</v>
      </c>
      <c r="K148" s="52">
        <f aca="true" t="shared" si="21" ref="K148:K150">K143/($K$6-$K$116)*100</f>
        <v>49.72067039106145</v>
      </c>
    </row>
    <row r="149" spans="2:11" ht="12.75" customHeight="1">
      <c r="B149" s="66" t="s">
        <v>36</v>
      </c>
      <c r="C149" s="50">
        <f t="shared" si="13"/>
        <v>32.12137065132095</v>
      </c>
      <c r="D149" s="51">
        <f t="shared" si="14"/>
        <v>29.735308063481437</v>
      </c>
      <c r="E149" s="52">
        <f t="shared" si="15"/>
        <v>34.22808875317064</v>
      </c>
      <c r="F149" s="50">
        <f t="shared" si="16"/>
        <v>26.732673267326735</v>
      </c>
      <c r="G149" s="51">
        <f t="shared" si="17"/>
        <v>24.880382775119617</v>
      </c>
      <c r="H149" s="52">
        <f t="shared" si="18"/>
        <v>29.132231404958674</v>
      </c>
      <c r="I149" s="50">
        <f t="shared" si="19"/>
        <v>26.47058823529412</v>
      </c>
      <c r="J149" s="51">
        <f t="shared" si="20"/>
        <v>24.615384615384617</v>
      </c>
      <c r="K149" s="52">
        <f t="shared" si="21"/>
        <v>28.49162011173184</v>
      </c>
    </row>
    <row r="150" spans="2:11" ht="12.75" customHeight="1">
      <c r="B150" s="68" t="s">
        <v>37</v>
      </c>
      <c r="C150" s="54">
        <f t="shared" si="13"/>
        <v>17.025895893277532</v>
      </c>
      <c r="D150" s="55">
        <f t="shared" si="14"/>
        <v>14.671017766993</v>
      </c>
      <c r="E150" s="56">
        <f t="shared" si="15"/>
        <v>19.105080404856306</v>
      </c>
      <c r="F150" s="54">
        <f t="shared" si="16"/>
        <v>13.591359135913592</v>
      </c>
      <c r="G150" s="55">
        <f t="shared" si="17"/>
        <v>10.047846889952153</v>
      </c>
      <c r="H150" s="56">
        <f t="shared" si="18"/>
        <v>18.181818181818183</v>
      </c>
      <c r="I150" s="54">
        <f t="shared" si="19"/>
        <v>14.43850267379679</v>
      </c>
      <c r="J150" s="55">
        <f t="shared" si="20"/>
        <v>12.307692307692308</v>
      </c>
      <c r="K150" s="56">
        <f t="shared" si="21"/>
        <v>16.75977653631285</v>
      </c>
    </row>
    <row r="151" spans="2:11" ht="12.75" customHeight="1">
      <c r="B151" s="69" t="s">
        <v>39</v>
      </c>
      <c r="C151" s="58">
        <f>D6/E6*100</f>
        <v>88.66790916670753</v>
      </c>
      <c r="D151" s="59" t="s">
        <v>40</v>
      </c>
      <c r="E151" s="60" t="s">
        <v>40</v>
      </c>
      <c r="F151" s="58">
        <f>G6/H6*100</f>
        <v>129.54545454545453</v>
      </c>
      <c r="G151" s="59" t="s">
        <v>40</v>
      </c>
      <c r="H151" s="60" t="s">
        <v>40</v>
      </c>
      <c r="I151" s="58">
        <f>J6/K6*100</f>
        <v>108.93854748603351</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8700</v>
      </c>
      <c r="D254" s="2">
        <f aca="true" t="shared" si="22" ref="D254:K254">D115*100</f>
        <v>1500</v>
      </c>
      <c r="E254" s="2">
        <f t="shared" si="22"/>
        <v>7200</v>
      </c>
      <c r="F254" s="2">
        <f t="shared" si="22"/>
        <v>100</v>
      </c>
      <c r="G254" s="2">
        <f t="shared" si="22"/>
        <v>0</v>
      </c>
      <c r="H254" s="2">
        <f t="shared" si="22"/>
        <v>100</v>
      </c>
      <c r="I254" s="2">
        <f t="shared" si="22"/>
        <v>100</v>
      </c>
      <c r="J254" s="2">
        <f t="shared" si="22"/>
        <v>0</v>
      </c>
      <c r="K254" s="2">
        <f t="shared" si="22"/>
        <v>100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3E7CB-531B-4D21-98FC-11B160A0C4B0}">
  <dimension ref="B2:K254"/>
  <sheetViews>
    <sheetView zoomScaleSheetLayoutView="100" workbookViewId="0" topLeftCell="A1">
      <pane ySplit="5" topLeftCell="A108" activePane="bottomLeft" state="frozen"/>
      <selection pane="topLeft" activeCell="C152" sqref="C152:K253"/>
      <selection pane="bottomLeft" activeCell="C152" sqref="C152:K253"/>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row>
    <row r="3" ht="5.25" customHeight="1">
      <c r="B3" s="4"/>
    </row>
    <row r="4" spans="2:11" s="9" customFormat="1" ht="12.75" customHeight="1">
      <c r="B4" s="5"/>
      <c r="C4" s="6" t="s">
        <v>84</v>
      </c>
      <c r="D4" s="7"/>
      <c r="E4" s="8"/>
      <c r="F4" s="6" t="s">
        <v>86</v>
      </c>
      <c r="G4" s="7"/>
      <c r="H4" s="8"/>
      <c r="I4" s="6" t="s">
        <v>88</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737</v>
      </c>
      <c r="D6" s="14">
        <f>SUM(D8:D116)</f>
        <v>432</v>
      </c>
      <c r="E6" s="15">
        <f>SUM(E8:E116)</f>
        <v>305</v>
      </c>
      <c r="F6" s="13">
        <f>G6+H6</f>
        <v>18784</v>
      </c>
      <c r="G6" s="14">
        <f>SUM(G8:G116)</f>
        <v>8808</v>
      </c>
      <c r="H6" s="15">
        <f>SUM(H8:H116)</f>
        <v>9976</v>
      </c>
      <c r="I6" s="13">
        <f>J6+K6</f>
        <v>18784</v>
      </c>
      <c r="J6" s="14">
        <f>SUM(J8:J116)</f>
        <v>8808</v>
      </c>
      <c r="K6" s="15">
        <f>SUM(K8:K116)</f>
        <v>9976</v>
      </c>
    </row>
    <row r="7" spans="2:11" ht="12.75" customHeight="1">
      <c r="B7" s="18"/>
      <c r="C7" s="19"/>
      <c r="D7" s="20"/>
      <c r="E7" s="21"/>
      <c r="F7" s="19"/>
      <c r="G7" s="20"/>
      <c r="H7" s="21"/>
      <c r="I7" s="19"/>
      <c r="J7" s="20"/>
      <c r="K7" s="21"/>
    </row>
    <row r="8" spans="2:11" ht="12.75" customHeight="1">
      <c r="B8" s="18">
        <v>0</v>
      </c>
      <c r="C8" s="23">
        <f aca="true" t="shared" si="0" ref="C8:C71">D8+E8</f>
        <v>3</v>
      </c>
      <c r="D8" s="24">
        <v>2</v>
      </c>
      <c r="E8" s="25">
        <v>1</v>
      </c>
      <c r="F8" s="23">
        <f aca="true" t="shared" si="1" ref="F8:F71">G8+H8</f>
        <v>63</v>
      </c>
      <c r="G8" s="24">
        <v>33</v>
      </c>
      <c r="H8" s="25">
        <v>30</v>
      </c>
      <c r="I8" s="23">
        <f aca="true" t="shared" si="2" ref="I8:I71">J8+K8</f>
        <v>63</v>
      </c>
      <c r="J8" s="24">
        <v>33</v>
      </c>
      <c r="K8" s="25">
        <v>30</v>
      </c>
    </row>
    <row r="9" spans="2:11" ht="12.75" customHeight="1">
      <c r="B9" s="18">
        <v>1</v>
      </c>
      <c r="C9" s="23">
        <f t="shared" si="0"/>
        <v>2</v>
      </c>
      <c r="D9" s="24">
        <v>2</v>
      </c>
      <c r="E9" s="25">
        <v>0</v>
      </c>
      <c r="F9" s="23">
        <f t="shared" si="1"/>
        <v>81</v>
      </c>
      <c r="G9" s="24">
        <v>43</v>
      </c>
      <c r="H9" s="25">
        <v>38</v>
      </c>
      <c r="I9" s="23">
        <f t="shared" si="2"/>
        <v>81</v>
      </c>
      <c r="J9" s="24">
        <v>43</v>
      </c>
      <c r="K9" s="25">
        <v>38</v>
      </c>
    </row>
    <row r="10" spans="2:11" ht="12.75" customHeight="1">
      <c r="B10" s="18">
        <v>2</v>
      </c>
      <c r="C10" s="23">
        <f t="shared" si="0"/>
        <v>10</v>
      </c>
      <c r="D10" s="24">
        <v>8</v>
      </c>
      <c r="E10" s="25">
        <v>2</v>
      </c>
      <c r="F10" s="23">
        <f t="shared" si="1"/>
        <v>94</v>
      </c>
      <c r="G10" s="24">
        <v>47</v>
      </c>
      <c r="H10" s="25">
        <v>47</v>
      </c>
      <c r="I10" s="23">
        <f t="shared" si="2"/>
        <v>94</v>
      </c>
      <c r="J10" s="24">
        <v>47</v>
      </c>
      <c r="K10" s="25">
        <v>47</v>
      </c>
    </row>
    <row r="11" spans="2:11" ht="12.75" customHeight="1">
      <c r="B11" s="18">
        <v>3</v>
      </c>
      <c r="C11" s="23">
        <f t="shared" si="0"/>
        <v>8</v>
      </c>
      <c r="D11" s="24">
        <v>2</v>
      </c>
      <c r="E11" s="25">
        <v>6</v>
      </c>
      <c r="F11" s="23">
        <f t="shared" si="1"/>
        <v>108</v>
      </c>
      <c r="G11" s="24">
        <v>50</v>
      </c>
      <c r="H11" s="25">
        <v>58</v>
      </c>
      <c r="I11" s="23">
        <f t="shared" si="2"/>
        <v>108</v>
      </c>
      <c r="J11" s="24">
        <v>50</v>
      </c>
      <c r="K11" s="25">
        <v>58</v>
      </c>
    </row>
    <row r="12" spans="2:11" ht="12.75" customHeight="1">
      <c r="B12" s="18">
        <v>4</v>
      </c>
      <c r="C12" s="23">
        <f t="shared" si="0"/>
        <v>4</v>
      </c>
      <c r="D12" s="24">
        <v>2</v>
      </c>
      <c r="E12" s="25">
        <v>2</v>
      </c>
      <c r="F12" s="23">
        <f t="shared" si="1"/>
        <v>110</v>
      </c>
      <c r="G12" s="24">
        <v>60</v>
      </c>
      <c r="H12" s="25">
        <v>50</v>
      </c>
      <c r="I12" s="23">
        <f t="shared" si="2"/>
        <v>110</v>
      </c>
      <c r="J12" s="24">
        <v>60</v>
      </c>
      <c r="K12" s="25">
        <v>50</v>
      </c>
    </row>
    <row r="13" spans="2:11" ht="12.75" customHeight="1">
      <c r="B13" s="18">
        <v>5</v>
      </c>
      <c r="C13" s="23">
        <f t="shared" si="0"/>
        <v>7</v>
      </c>
      <c r="D13" s="24">
        <v>7</v>
      </c>
      <c r="E13" s="25">
        <v>0</v>
      </c>
      <c r="F13" s="23">
        <f t="shared" si="1"/>
        <v>122</v>
      </c>
      <c r="G13" s="24">
        <v>69</v>
      </c>
      <c r="H13" s="25">
        <v>53</v>
      </c>
      <c r="I13" s="23">
        <f t="shared" si="2"/>
        <v>122</v>
      </c>
      <c r="J13" s="24">
        <v>69</v>
      </c>
      <c r="K13" s="25">
        <v>53</v>
      </c>
    </row>
    <row r="14" spans="2:11" ht="12.75" customHeight="1">
      <c r="B14" s="18">
        <v>6</v>
      </c>
      <c r="C14" s="23">
        <f t="shared" si="0"/>
        <v>9</v>
      </c>
      <c r="D14" s="24">
        <v>1</v>
      </c>
      <c r="E14" s="25">
        <v>8</v>
      </c>
      <c r="F14" s="23">
        <f t="shared" si="1"/>
        <v>128</v>
      </c>
      <c r="G14" s="24">
        <v>67</v>
      </c>
      <c r="H14" s="25">
        <v>61</v>
      </c>
      <c r="I14" s="23">
        <f t="shared" si="2"/>
        <v>128</v>
      </c>
      <c r="J14" s="24">
        <v>67</v>
      </c>
      <c r="K14" s="25">
        <v>61</v>
      </c>
    </row>
    <row r="15" spans="2:11" ht="12.75" customHeight="1">
      <c r="B15" s="18">
        <v>7</v>
      </c>
      <c r="C15" s="23">
        <f t="shared" si="0"/>
        <v>5</v>
      </c>
      <c r="D15" s="24">
        <v>3</v>
      </c>
      <c r="E15" s="25">
        <v>2</v>
      </c>
      <c r="F15" s="23">
        <f t="shared" si="1"/>
        <v>127</v>
      </c>
      <c r="G15" s="24">
        <v>62</v>
      </c>
      <c r="H15" s="25">
        <v>65</v>
      </c>
      <c r="I15" s="23">
        <f t="shared" si="2"/>
        <v>127</v>
      </c>
      <c r="J15" s="24">
        <v>62</v>
      </c>
      <c r="K15" s="25">
        <v>65</v>
      </c>
    </row>
    <row r="16" spans="2:11" ht="12.75" customHeight="1">
      <c r="B16" s="18">
        <v>8</v>
      </c>
      <c r="C16" s="23">
        <f t="shared" si="0"/>
        <v>9</v>
      </c>
      <c r="D16" s="24">
        <v>5</v>
      </c>
      <c r="E16" s="25">
        <v>4</v>
      </c>
      <c r="F16" s="23">
        <f t="shared" si="1"/>
        <v>132</v>
      </c>
      <c r="G16" s="24">
        <v>69</v>
      </c>
      <c r="H16" s="25">
        <v>63</v>
      </c>
      <c r="I16" s="23">
        <f t="shared" si="2"/>
        <v>132</v>
      </c>
      <c r="J16" s="24">
        <v>69</v>
      </c>
      <c r="K16" s="25">
        <v>63</v>
      </c>
    </row>
    <row r="17" spans="2:11" ht="12.75" customHeight="1">
      <c r="B17" s="61">
        <v>9</v>
      </c>
      <c r="C17" s="27">
        <f t="shared" si="0"/>
        <v>10</v>
      </c>
      <c r="D17" s="28">
        <v>5</v>
      </c>
      <c r="E17" s="29">
        <v>5</v>
      </c>
      <c r="F17" s="27">
        <f t="shared" si="1"/>
        <v>138</v>
      </c>
      <c r="G17" s="28">
        <v>64</v>
      </c>
      <c r="H17" s="29">
        <v>74</v>
      </c>
      <c r="I17" s="27">
        <f t="shared" si="2"/>
        <v>138</v>
      </c>
      <c r="J17" s="28">
        <v>64</v>
      </c>
      <c r="K17" s="29">
        <v>74</v>
      </c>
    </row>
    <row r="18" spans="2:11" ht="12.75" customHeight="1">
      <c r="B18" s="18">
        <v>10</v>
      </c>
      <c r="C18" s="23">
        <f t="shared" si="0"/>
        <v>8</v>
      </c>
      <c r="D18" s="24">
        <v>4</v>
      </c>
      <c r="E18" s="25">
        <v>4</v>
      </c>
      <c r="F18" s="23">
        <f t="shared" si="1"/>
        <v>144</v>
      </c>
      <c r="G18" s="24">
        <v>75</v>
      </c>
      <c r="H18" s="25">
        <v>69</v>
      </c>
      <c r="I18" s="23">
        <f t="shared" si="2"/>
        <v>144</v>
      </c>
      <c r="J18" s="24">
        <v>75</v>
      </c>
      <c r="K18" s="25">
        <v>69</v>
      </c>
    </row>
    <row r="19" spans="2:11" ht="12.75" customHeight="1">
      <c r="B19" s="18">
        <v>11</v>
      </c>
      <c r="C19" s="23">
        <f t="shared" si="0"/>
        <v>10</v>
      </c>
      <c r="D19" s="24">
        <v>8</v>
      </c>
      <c r="E19" s="25">
        <v>2</v>
      </c>
      <c r="F19" s="23">
        <f t="shared" si="1"/>
        <v>160</v>
      </c>
      <c r="G19" s="24">
        <v>80</v>
      </c>
      <c r="H19" s="25">
        <v>80</v>
      </c>
      <c r="I19" s="23">
        <f t="shared" si="2"/>
        <v>160</v>
      </c>
      <c r="J19" s="24">
        <v>80</v>
      </c>
      <c r="K19" s="25">
        <v>80</v>
      </c>
    </row>
    <row r="20" spans="2:11" ht="12.75" customHeight="1">
      <c r="B20" s="18">
        <v>12</v>
      </c>
      <c r="C20" s="23">
        <f t="shared" si="0"/>
        <v>16</v>
      </c>
      <c r="D20" s="24">
        <v>6</v>
      </c>
      <c r="E20" s="25">
        <v>10</v>
      </c>
      <c r="F20" s="23">
        <f t="shared" si="1"/>
        <v>161</v>
      </c>
      <c r="G20" s="24">
        <v>76</v>
      </c>
      <c r="H20" s="25">
        <v>85</v>
      </c>
      <c r="I20" s="23">
        <f t="shared" si="2"/>
        <v>161</v>
      </c>
      <c r="J20" s="24">
        <v>76</v>
      </c>
      <c r="K20" s="25">
        <v>85</v>
      </c>
    </row>
    <row r="21" spans="2:11" ht="12.75" customHeight="1">
      <c r="B21" s="18">
        <v>13</v>
      </c>
      <c r="C21" s="23">
        <f t="shared" si="0"/>
        <v>17</v>
      </c>
      <c r="D21" s="24">
        <v>13</v>
      </c>
      <c r="E21" s="25">
        <v>4</v>
      </c>
      <c r="F21" s="23">
        <f t="shared" si="1"/>
        <v>166</v>
      </c>
      <c r="G21" s="24">
        <v>80</v>
      </c>
      <c r="H21" s="25">
        <v>86</v>
      </c>
      <c r="I21" s="23">
        <f t="shared" si="2"/>
        <v>166</v>
      </c>
      <c r="J21" s="24">
        <v>80</v>
      </c>
      <c r="K21" s="25">
        <v>86</v>
      </c>
    </row>
    <row r="22" spans="2:11" ht="12.75" customHeight="1">
      <c r="B22" s="18">
        <v>14</v>
      </c>
      <c r="C22" s="23">
        <f t="shared" si="0"/>
        <v>22</v>
      </c>
      <c r="D22" s="24">
        <v>11</v>
      </c>
      <c r="E22" s="25">
        <v>11</v>
      </c>
      <c r="F22" s="23">
        <f t="shared" si="1"/>
        <v>186</v>
      </c>
      <c r="G22" s="24">
        <v>100</v>
      </c>
      <c r="H22" s="25">
        <v>86</v>
      </c>
      <c r="I22" s="23">
        <f t="shared" si="2"/>
        <v>186</v>
      </c>
      <c r="J22" s="24">
        <v>100</v>
      </c>
      <c r="K22" s="25">
        <v>86</v>
      </c>
    </row>
    <row r="23" spans="2:11" ht="12.75" customHeight="1">
      <c r="B23" s="18">
        <v>15</v>
      </c>
      <c r="C23" s="23">
        <f t="shared" si="0"/>
        <v>11</v>
      </c>
      <c r="D23" s="24">
        <v>9</v>
      </c>
      <c r="E23" s="25">
        <v>2</v>
      </c>
      <c r="F23" s="23">
        <f t="shared" si="1"/>
        <v>155</v>
      </c>
      <c r="G23" s="24">
        <v>78</v>
      </c>
      <c r="H23" s="25">
        <v>77</v>
      </c>
      <c r="I23" s="23">
        <f t="shared" si="2"/>
        <v>155</v>
      </c>
      <c r="J23" s="24">
        <v>78</v>
      </c>
      <c r="K23" s="25">
        <v>77</v>
      </c>
    </row>
    <row r="24" spans="2:11" ht="12.75" customHeight="1">
      <c r="B24" s="18">
        <v>16</v>
      </c>
      <c r="C24" s="23">
        <f t="shared" si="0"/>
        <v>4</v>
      </c>
      <c r="D24" s="24">
        <v>3</v>
      </c>
      <c r="E24" s="25">
        <v>1</v>
      </c>
      <c r="F24" s="23">
        <f t="shared" si="1"/>
        <v>164</v>
      </c>
      <c r="G24" s="24">
        <v>86</v>
      </c>
      <c r="H24" s="25">
        <v>78</v>
      </c>
      <c r="I24" s="23">
        <f t="shared" si="2"/>
        <v>164</v>
      </c>
      <c r="J24" s="24">
        <v>86</v>
      </c>
      <c r="K24" s="25">
        <v>78</v>
      </c>
    </row>
    <row r="25" spans="2:11" ht="12.75" customHeight="1">
      <c r="B25" s="18">
        <v>17</v>
      </c>
      <c r="C25" s="23">
        <f t="shared" si="0"/>
        <v>1</v>
      </c>
      <c r="D25" s="24">
        <v>1</v>
      </c>
      <c r="E25" s="25">
        <v>0</v>
      </c>
      <c r="F25" s="23">
        <f t="shared" si="1"/>
        <v>150</v>
      </c>
      <c r="G25" s="24">
        <v>88</v>
      </c>
      <c r="H25" s="25">
        <v>62</v>
      </c>
      <c r="I25" s="23">
        <f t="shared" si="2"/>
        <v>150</v>
      </c>
      <c r="J25" s="24">
        <v>88</v>
      </c>
      <c r="K25" s="25">
        <v>62</v>
      </c>
    </row>
    <row r="26" spans="2:11" ht="12.75" customHeight="1">
      <c r="B26" s="18">
        <v>18</v>
      </c>
      <c r="C26" s="23">
        <f t="shared" si="0"/>
        <v>2</v>
      </c>
      <c r="D26" s="24">
        <v>0</v>
      </c>
      <c r="E26" s="25">
        <v>2</v>
      </c>
      <c r="F26" s="23">
        <f t="shared" si="1"/>
        <v>138</v>
      </c>
      <c r="G26" s="24">
        <v>66</v>
      </c>
      <c r="H26" s="25">
        <v>72</v>
      </c>
      <c r="I26" s="23">
        <f t="shared" si="2"/>
        <v>138</v>
      </c>
      <c r="J26" s="24">
        <v>66</v>
      </c>
      <c r="K26" s="25">
        <v>72</v>
      </c>
    </row>
    <row r="27" spans="2:11" ht="12.75" customHeight="1">
      <c r="B27" s="61">
        <v>19</v>
      </c>
      <c r="C27" s="27">
        <f t="shared" si="0"/>
        <v>0</v>
      </c>
      <c r="D27" s="28">
        <v>0</v>
      </c>
      <c r="E27" s="29">
        <v>0</v>
      </c>
      <c r="F27" s="27">
        <f t="shared" si="1"/>
        <v>103</v>
      </c>
      <c r="G27" s="28">
        <v>42</v>
      </c>
      <c r="H27" s="29">
        <v>61</v>
      </c>
      <c r="I27" s="27">
        <f t="shared" si="2"/>
        <v>103</v>
      </c>
      <c r="J27" s="28">
        <v>42</v>
      </c>
      <c r="K27" s="29">
        <v>61</v>
      </c>
    </row>
    <row r="28" spans="2:11" ht="12.75" customHeight="1">
      <c r="B28" s="18">
        <v>20</v>
      </c>
      <c r="C28" s="23">
        <f t="shared" si="0"/>
        <v>2</v>
      </c>
      <c r="D28" s="24">
        <v>1</v>
      </c>
      <c r="E28" s="25">
        <v>1</v>
      </c>
      <c r="F28" s="23">
        <f t="shared" si="1"/>
        <v>87</v>
      </c>
      <c r="G28" s="24">
        <v>52</v>
      </c>
      <c r="H28" s="25">
        <v>35</v>
      </c>
      <c r="I28" s="23">
        <f t="shared" si="2"/>
        <v>87</v>
      </c>
      <c r="J28" s="24">
        <v>52</v>
      </c>
      <c r="K28" s="25">
        <v>35</v>
      </c>
    </row>
    <row r="29" spans="2:11" ht="12.75" customHeight="1">
      <c r="B29" s="18">
        <v>21</v>
      </c>
      <c r="C29" s="23">
        <f t="shared" si="0"/>
        <v>3</v>
      </c>
      <c r="D29" s="24">
        <v>2</v>
      </c>
      <c r="E29" s="25">
        <v>1</v>
      </c>
      <c r="F29" s="23">
        <f t="shared" si="1"/>
        <v>100</v>
      </c>
      <c r="G29" s="24">
        <v>51</v>
      </c>
      <c r="H29" s="25">
        <v>49</v>
      </c>
      <c r="I29" s="23">
        <f t="shared" si="2"/>
        <v>100</v>
      </c>
      <c r="J29" s="24">
        <v>51</v>
      </c>
      <c r="K29" s="25">
        <v>49</v>
      </c>
    </row>
    <row r="30" spans="2:11" ht="12.75" customHeight="1">
      <c r="B30" s="18">
        <v>22</v>
      </c>
      <c r="C30" s="23">
        <f t="shared" si="0"/>
        <v>5</v>
      </c>
      <c r="D30" s="24">
        <v>3</v>
      </c>
      <c r="E30" s="25">
        <v>2</v>
      </c>
      <c r="F30" s="23">
        <f t="shared" si="1"/>
        <v>109</v>
      </c>
      <c r="G30" s="24">
        <v>56</v>
      </c>
      <c r="H30" s="25">
        <v>53</v>
      </c>
      <c r="I30" s="23">
        <f t="shared" si="2"/>
        <v>109</v>
      </c>
      <c r="J30" s="24">
        <v>56</v>
      </c>
      <c r="K30" s="25">
        <v>53</v>
      </c>
    </row>
    <row r="31" spans="2:11" ht="12.75" customHeight="1">
      <c r="B31" s="18">
        <v>23</v>
      </c>
      <c r="C31" s="23">
        <f t="shared" si="0"/>
        <v>11</v>
      </c>
      <c r="D31" s="24">
        <v>6</v>
      </c>
      <c r="E31" s="25">
        <v>5</v>
      </c>
      <c r="F31" s="23">
        <f t="shared" si="1"/>
        <v>121</v>
      </c>
      <c r="G31" s="24">
        <v>74</v>
      </c>
      <c r="H31" s="25">
        <v>47</v>
      </c>
      <c r="I31" s="23">
        <f t="shared" si="2"/>
        <v>121</v>
      </c>
      <c r="J31" s="24">
        <v>74</v>
      </c>
      <c r="K31" s="25">
        <v>47</v>
      </c>
    </row>
    <row r="32" spans="2:11" ht="12.75" customHeight="1">
      <c r="B32" s="18">
        <v>24</v>
      </c>
      <c r="C32" s="23">
        <f t="shared" si="0"/>
        <v>3</v>
      </c>
      <c r="D32" s="24">
        <v>2</v>
      </c>
      <c r="E32" s="25">
        <v>1</v>
      </c>
      <c r="F32" s="23">
        <f t="shared" si="1"/>
        <v>97</v>
      </c>
      <c r="G32" s="24">
        <v>37</v>
      </c>
      <c r="H32" s="25">
        <v>60</v>
      </c>
      <c r="I32" s="23">
        <f t="shared" si="2"/>
        <v>97</v>
      </c>
      <c r="J32" s="24">
        <v>37</v>
      </c>
      <c r="K32" s="25">
        <v>60</v>
      </c>
    </row>
    <row r="33" spans="2:11" ht="12.75" customHeight="1">
      <c r="B33" s="18">
        <v>25</v>
      </c>
      <c r="C33" s="23">
        <f t="shared" si="0"/>
        <v>4</v>
      </c>
      <c r="D33" s="24">
        <v>4</v>
      </c>
      <c r="E33" s="25">
        <v>0</v>
      </c>
      <c r="F33" s="23">
        <f t="shared" si="1"/>
        <v>73</v>
      </c>
      <c r="G33" s="24">
        <v>40</v>
      </c>
      <c r="H33" s="25">
        <v>33</v>
      </c>
      <c r="I33" s="23">
        <f t="shared" si="2"/>
        <v>73</v>
      </c>
      <c r="J33" s="24">
        <v>40</v>
      </c>
      <c r="K33" s="25">
        <v>33</v>
      </c>
    </row>
    <row r="34" spans="2:11" ht="12.75" customHeight="1">
      <c r="B34" s="18">
        <v>26</v>
      </c>
      <c r="C34" s="23">
        <f t="shared" si="0"/>
        <v>4</v>
      </c>
      <c r="D34" s="24">
        <v>2</v>
      </c>
      <c r="E34" s="25">
        <v>2</v>
      </c>
      <c r="F34" s="23">
        <f t="shared" si="1"/>
        <v>88</v>
      </c>
      <c r="G34" s="24">
        <v>45</v>
      </c>
      <c r="H34" s="25">
        <v>43</v>
      </c>
      <c r="I34" s="23">
        <f t="shared" si="2"/>
        <v>88</v>
      </c>
      <c r="J34" s="24">
        <v>45</v>
      </c>
      <c r="K34" s="25">
        <v>43</v>
      </c>
    </row>
    <row r="35" spans="2:11" ht="12.75" customHeight="1">
      <c r="B35" s="18">
        <v>27</v>
      </c>
      <c r="C35" s="23">
        <f t="shared" si="0"/>
        <v>2</v>
      </c>
      <c r="D35" s="24">
        <v>1</v>
      </c>
      <c r="E35" s="25">
        <v>1</v>
      </c>
      <c r="F35" s="23">
        <f t="shared" si="1"/>
        <v>114</v>
      </c>
      <c r="G35" s="24">
        <v>54</v>
      </c>
      <c r="H35" s="25">
        <v>60</v>
      </c>
      <c r="I35" s="23">
        <f t="shared" si="2"/>
        <v>114</v>
      </c>
      <c r="J35" s="24">
        <v>54</v>
      </c>
      <c r="K35" s="25">
        <v>60</v>
      </c>
    </row>
    <row r="36" spans="2:11" ht="12.75" customHeight="1">
      <c r="B36" s="18">
        <v>28</v>
      </c>
      <c r="C36" s="23">
        <f t="shared" si="0"/>
        <v>3</v>
      </c>
      <c r="D36" s="24">
        <v>2</v>
      </c>
      <c r="E36" s="25">
        <v>1</v>
      </c>
      <c r="F36" s="23">
        <f t="shared" si="1"/>
        <v>118</v>
      </c>
      <c r="G36" s="24">
        <v>63</v>
      </c>
      <c r="H36" s="25">
        <v>55</v>
      </c>
      <c r="I36" s="23">
        <f t="shared" si="2"/>
        <v>118</v>
      </c>
      <c r="J36" s="24">
        <v>63</v>
      </c>
      <c r="K36" s="25">
        <v>55</v>
      </c>
    </row>
    <row r="37" spans="2:11" ht="12.75" customHeight="1">
      <c r="B37" s="61">
        <v>29</v>
      </c>
      <c r="C37" s="27">
        <f t="shared" si="0"/>
        <v>4</v>
      </c>
      <c r="D37" s="28">
        <v>3</v>
      </c>
      <c r="E37" s="29">
        <v>1</v>
      </c>
      <c r="F37" s="27">
        <f t="shared" si="1"/>
        <v>124</v>
      </c>
      <c r="G37" s="28">
        <v>70</v>
      </c>
      <c r="H37" s="29">
        <v>54</v>
      </c>
      <c r="I37" s="27">
        <f t="shared" si="2"/>
        <v>124</v>
      </c>
      <c r="J37" s="28">
        <v>70</v>
      </c>
      <c r="K37" s="29">
        <v>54</v>
      </c>
    </row>
    <row r="38" spans="2:11" ht="12.75" customHeight="1">
      <c r="B38" s="18">
        <v>30</v>
      </c>
      <c r="C38" s="23">
        <f t="shared" si="0"/>
        <v>11</v>
      </c>
      <c r="D38" s="24">
        <v>7</v>
      </c>
      <c r="E38" s="25">
        <v>4</v>
      </c>
      <c r="F38" s="23">
        <f t="shared" si="1"/>
        <v>109</v>
      </c>
      <c r="G38" s="24">
        <v>63</v>
      </c>
      <c r="H38" s="25">
        <v>46</v>
      </c>
      <c r="I38" s="23">
        <f t="shared" si="2"/>
        <v>109</v>
      </c>
      <c r="J38" s="24">
        <v>63</v>
      </c>
      <c r="K38" s="25">
        <v>46</v>
      </c>
    </row>
    <row r="39" spans="2:11" ht="12.75" customHeight="1">
      <c r="B39" s="18">
        <v>31</v>
      </c>
      <c r="C39" s="23">
        <f t="shared" si="0"/>
        <v>4</v>
      </c>
      <c r="D39" s="24">
        <v>2</v>
      </c>
      <c r="E39" s="25">
        <v>2</v>
      </c>
      <c r="F39" s="23">
        <f t="shared" si="1"/>
        <v>147</v>
      </c>
      <c r="G39" s="24">
        <v>71</v>
      </c>
      <c r="H39" s="25">
        <v>76</v>
      </c>
      <c r="I39" s="23">
        <f t="shared" si="2"/>
        <v>147</v>
      </c>
      <c r="J39" s="24">
        <v>71</v>
      </c>
      <c r="K39" s="25">
        <v>76</v>
      </c>
    </row>
    <row r="40" spans="2:11" ht="12.75" customHeight="1">
      <c r="B40" s="18">
        <v>32</v>
      </c>
      <c r="C40" s="23">
        <f t="shared" si="0"/>
        <v>6</v>
      </c>
      <c r="D40" s="24">
        <v>2</v>
      </c>
      <c r="E40" s="25">
        <v>4</v>
      </c>
      <c r="F40" s="23">
        <f t="shared" si="1"/>
        <v>135</v>
      </c>
      <c r="G40" s="24">
        <v>78</v>
      </c>
      <c r="H40" s="25">
        <v>57</v>
      </c>
      <c r="I40" s="23">
        <f t="shared" si="2"/>
        <v>135</v>
      </c>
      <c r="J40" s="24">
        <v>78</v>
      </c>
      <c r="K40" s="25">
        <v>57</v>
      </c>
    </row>
    <row r="41" spans="2:11" ht="12.75" customHeight="1">
      <c r="B41" s="18">
        <v>33</v>
      </c>
      <c r="C41" s="23">
        <f t="shared" si="0"/>
        <v>10</v>
      </c>
      <c r="D41" s="24">
        <v>7</v>
      </c>
      <c r="E41" s="25">
        <v>3</v>
      </c>
      <c r="F41" s="23">
        <f t="shared" si="1"/>
        <v>117</v>
      </c>
      <c r="G41" s="24">
        <v>40</v>
      </c>
      <c r="H41" s="25">
        <v>77</v>
      </c>
      <c r="I41" s="23">
        <f t="shared" si="2"/>
        <v>117</v>
      </c>
      <c r="J41" s="24">
        <v>40</v>
      </c>
      <c r="K41" s="25">
        <v>77</v>
      </c>
    </row>
    <row r="42" spans="2:11" ht="12.75" customHeight="1">
      <c r="B42" s="18">
        <v>34</v>
      </c>
      <c r="C42" s="23">
        <f t="shared" si="0"/>
        <v>7</v>
      </c>
      <c r="D42" s="24">
        <v>5</v>
      </c>
      <c r="E42" s="25">
        <v>2</v>
      </c>
      <c r="F42" s="23">
        <f t="shared" si="1"/>
        <v>137</v>
      </c>
      <c r="G42" s="24">
        <v>65</v>
      </c>
      <c r="H42" s="25">
        <v>72</v>
      </c>
      <c r="I42" s="23">
        <f t="shared" si="2"/>
        <v>137</v>
      </c>
      <c r="J42" s="24">
        <v>65</v>
      </c>
      <c r="K42" s="25">
        <v>72</v>
      </c>
    </row>
    <row r="43" spans="2:11" ht="12.75" customHeight="1">
      <c r="B43" s="18">
        <v>35</v>
      </c>
      <c r="C43" s="23">
        <f t="shared" si="0"/>
        <v>3</v>
      </c>
      <c r="D43" s="24">
        <v>2</v>
      </c>
      <c r="E43" s="25">
        <v>1</v>
      </c>
      <c r="F43" s="23">
        <f t="shared" si="1"/>
        <v>156</v>
      </c>
      <c r="G43" s="24">
        <v>72</v>
      </c>
      <c r="H43" s="25">
        <v>84</v>
      </c>
      <c r="I43" s="23">
        <f t="shared" si="2"/>
        <v>156</v>
      </c>
      <c r="J43" s="24">
        <v>72</v>
      </c>
      <c r="K43" s="25">
        <v>84</v>
      </c>
    </row>
    <row r="44" spans="2:11" ht="12.75" customHeight="1">
      <c r="B44" s="18">
        <v>36</v>
      </c>
      <c r="C44" s="23">
        <f t="shared" si="0"/>
        <v>3</v>
      </c>
      <c r="D44" s="24">
        <v>3</v>
      </c>
      <c r="E44" s="25">
        <v>0</v>
      </c>
      <c r="F44" s="23">
        <f t="shared" si="1"/>
        <v>189</v>
      </c>
      <c r="G44" s="24">
        <v>99</v>
      </c>
      <c r="H44" s="25">
        <v>90</v>
      </c>
      <c r="I44" s="23">
        <f t="shared" si="2"/>
        <v>189</v>
      </c>
      <c r="J44" s="24">
        <v>99</v>
      </c>
      <c r="K44" s="25">
        <v>90</v>
      </c>
    </row>
    <row r="45" spans="2:11" ht="12.75" customHeight="1">
      <c r="B45" s="18">
        <v>37</v>
      </c>
      <c r="C45" s="23">
        <f t="shared" si="0"/>
        <v>8</v>
      </c>
      <c r="D45" s="24">
        <v>2</v>
      </c>
      <c r="E45" s="25">
        <v>6</v>
      </c>
      <c r="F45" s="23">
        <f t="shared" si="1"/>
        <v>148</v>
      </c>
      <c r="G45" s="24">
        <v>80</v>
      </c>
      <c r="H45" s="25">
        <v>68</v>
      </c>
      <c r="I45" s="23">
        <f t="shared" si="2"/>
        <v>148</v>
      </c>
      <c r="J45" s="24">
        <v>80</v>
      </c>
      <c r="K45" s="25">
        <v>68</v>
      </c>
    </row>
    <row r="46" spans="2:11" ht="12.75" customHeight="1">
      <c r="B46" s="18">
        <v>38</v>
      </c>
      <c r="C46" s="23">
        <f t="shared" si="0"/>
        <v>8</v>
      </c>
      <c r="D46" s="24">
        <v>2</v>
      </c>
      <c r="E46" s="25">
        <v>6</v>
      </c>
      <c r="F46" s="23">
        <f t="shared" si="1"/>
        <v>150</v>
      </c>
      <c r="G46" s="24">
        <v>70</v>
      </c>
      <c r="H46" s="25">
        <v>80</v>
      </c>
      <c r="I46" s="23">
        <f t="shared" si="2"/>
        <v>150</v>
      </c>
      <c r="J46" s="24">
        <v>70</v>
      </c>
      <c r="K46" s="25">
        <v>80</v>
      </c>
    </row>
    <row r="47" spans="2:11" ht="12.75" customHeight="1">
      <c r="B47" s="61">
        <v>39</v>
      </c>
      <c r="C47" s="27">
        <f t="shared" si="0"/>
        <v>13</v>
      </c>
      <c r="D47" s="28">
        <v>8</v>
      </c>
      <c r="E47" s="29">
        <v>5</v>
      </c>
      <c r="F47" s="27">
        <f t="shared" si="1"/>
        <v>180</v>
      </c>
      <c r="G47" s="28">
        <v>84</v>
      </c>
      <c r="H47" s="29">
        <v>96</v>
      </c>
      <c r="I47" s="27">
        <f t="shared" si="2"/>
        <v>180</v>
      </c>
      <c r="J47" s="28">
        <v>84</v>
      </c>
      <c r="K47" s="29">
        <v>96</v>
      </c>
    </row>
    <row r="48" spans="2:11" ht="12.75" customHeight="1">
      <c r="B48" s="18">
        <v>40</v>
      </c>
      <c r="C48" s="23">
        <f t="shared" si="0"/>
        <v>12</v>
      </c>
      <c r="D48" s="24">
        <v>8</v>
      </c>
      <c r="E48" s="25">
        <v>4</v>
      </c>
      <c r="F48" s="23">
        <f t="shared" si="1"/>
        <v>183</v>
      </c>
      <c r="G48" s="24">
        <v>81</v>
      </c>
      <c r="H48" s="25">
        <v>102</v>
      </c>
      <c r="I48" s="23">
        <f t="shared" si="2"/>
        <v>183</v>
      </c>
      <c r="J48" s="24">
        <v>81</v>
      </c>
      <c r="K48" s="25">
        <v>102</v>
      </c>
    </row>
    <row r="49" spans="2:11" ht="12.75" customHeight="1">
      <c r="B49" s="18">
        <v>41</v>
      </c>
      <c r="C49" s="23">
        <f t="shared" si="0"/>
        <v>10</v>
      </c>
      <c r="D49" s="24">
        <v>7</v>
      </c>
      <c r="E49" s="25">
        <v>3</v>
      </c>
      <c r="F49" s="23">
        <f t="shared" si="1"/>
        <v>195</v>
      </c>
      <c r="G49" s="24">
        <v>95</v>
      </c>
      <c r="H49" s="25">
        <v>100</v>
      </c>
      <c r="I49" s="23">
        <f t="shared" si="2"/>
        <v>195</v>
      </c>
      <c r="J49" s="24">
        <v>95</v>
      </c>
      <c r="K49" s="25">
        <v>100</v>
      </c>
    </row>
    <row r="50" spans="2:11" ht="12.75" customHeight="1">
      <c r="B50" s="18">
        <v>42</v>
      </c>
      <c r="C50" s="23">
        <f t="shared" si="0"/>
        <v>8</v>
      </c>
      <c r="D50" s="24">
        <v>3</v>
      </c>
      <c r="E50" s="25">
        <v>5</v>
      </c>
      <c r="F50" s="23">
        <f t="shared" si="1"/>
        <v>197</v>
      </c>
      <c r="G50" s="24">
        <v>92</v>
      </c>
      <c r="H50" s="25">
        <v>105</v>
      </c>
      <c r="I50" s="23">
        <f t="shared" si="2"/>
        <v>197</v>
      </c>
      <c r="J50" s="24">
        <v>92</v>
      </c>
      <c r="K50" s="25">
        <v>105</v>
      </c>
    </row>
    <row r="51" spans="2:11" ht="12.75" customHeight="1">
      <c r="B51" s="18">
        <v>43</v>
      </c>
      <c r="C51" s="23">
        <f t="shared" si="0"/>
        <v>9</v>
      </c>
      <c r="D51" s="24">
        <v>4</v>
      </c>
      <c r="E51" s="25">
        <v>5</v>
      </c>
      <c r="F51" s="23">
        <f t="shared" si="1"/>
        <v>165</v>
      </c>
      <c r="G51" s="24">
        <v>87</v>
      </c>
      <c r="H51" s="25">
        <v>78</v>
      </c>
      <c r="I51" s="23">
        <f t="shared" si="2"/>
        <v>165</v>
      </c>
      <c r="J51" s="24">
        <v>87</v>
      </c>
      <c r="K51" s="25">
        <v>78</v>
      </c>
    </row>
    <row r="52" spans="2:11" ht="12.75" customHeight="1">
      <c r="B52" s="18">
        <v>44</v>
      </c>
      <c r="C52" s="23">
        <f t="shared" si="0"/>
        <v>8</v>
      </c>
      <c r="D52" s="24">
        <v>5</v>
      </c>
      <c r="E52" s="25">
        <v>3</v>
      </c>
      <c r="F52" s="23">
        <f t="shared" si="1"/>
        <v>190</v>
      </c>
      <c r="G52" s="24">
        <v>100</v>
      </c>
      <c r="H52" s="25">
        <v>90</v>
      </c>
      <c r="I52" s="23">
        <f t="shared" si="2"/>
        <v>190</v>
      </c>
      <c r="J52" s="24">
        <v>100</v>
      </c>
      <c r="K52" s="25">
        <v>90</v>
      </c>
    </row>
    <row r="53" spans="2:11" ht="12.75" customHeight="1">
      <c r="B53" s="18">
        <v>45</v>
      </c>
      <c r="C53" s="23">
        <f t="shared" si="0"/>
        <v>10</v>
      </c>
      <c r="D53" s="24">
        <v>6</v>
      </c>
      <c r="E53" s="25">
        <v>4</v>
      </c>
      <c r="F53" s="23">
        <f t="shared" si="1"/>
        <v>182</v>
      </c>
      <c r="G53" s="24">
        <v>100</v>
      </c>
      <c r="H53" s="25">
        <v>82</v>
      </c>
      <c r="I53" s="23">
        <f t="shared" si="2"/>
        <v>182</v>
      </c>
      <c r="J53" s="24">
        <v>100</v>
      </c>
      <c r="K53" s="25">
        <v>82</v>
      </c>
    </row>
    <row r="54" spans="2:11" ht="12.75" customHeight="1">
      <c r="B54" s="18">
        <v>46</v>
      </c>
      <c r="C54" s="23">
        <f t="shared" si="0"/>
        <v>10</v>
      </c>
      <c r="D54" s="24">
        <v>8</v>
      </c>
      <c r="E54" s="25">
        <v>2</v>
      </c>
      <c r="F54" s="23">
        <f t="shared" si="1"/>
        <v>200</v>
      </c>
      <c r="G54" s="24">
        <v>105</v>
      </c>
      <c r="H54" s="25">
        <v>95</v>
      </c>
      <c r="I54" s="23">
        <f t="shared" si="2"/>
        <v>200</v>
      </c>
      <c r="J54" s="24">
        <v>105</v>
      </c>
      <c r="K54" s="25">
        <v>95</v>
      </c>
    </row>
    <row r="55" spans="2:11" ht="12.75" customHeight="1">
      <c r="B55" s="18">
        <v>47</v>
      </c>
      <c r="C55" s="23">
        <f t="shared" si="0"/>
        <v>8</v>
      </c>
      <c r="D55" s="24">
        <v>5</v>
      </c>
      <c r="E55" s="25">
        <v>3</v>
      </c>
      <c r="F55" s="23">
        <f t="shared" si="1"/>
        <v>179</v>
      </c>
      <c r="G55" s="24">
        <v>94</v>
      </c>
      <c r="H55" s="25">
        <v>85</v>
      </c>
      <c r="I55" s="23">
        <f t="shared" si="2"/>
        <v>179</v>
      </c>
      <c r="J55" s="24">
        <v>94</v>
      </c>
      <c r="K55" s="25">
        <v>85</v>
      </c>
    </row>
    <row r="56" spans="2:11" ht="12.75" customHeight="1">
      <c r="B56" s="18">
        <v>48</v>
      </c>
      <c r="C56" s="23">
        <f t="shared" si="0"/>
        <v>10</v>
      </c>
      <c r="D56" s="24">
        <v>4</v>
      </c>
      <c r="E56" s="25">
        <v>6</v>
      </c>
      <c r="F56" s="23">
        <f t="shared" si="1"/>
        <v>178</v>
      </c>
      <c r="G56" s="24">
        <v>88</v>
      </c>
      <c r="H56" s="25">
        <v>90</v>
      </c>
      <c r="I56" s="23">
        <f t="shared" si="2"/>
        <v>178</v>
      </c>
      <c r="J56" s="24">
        <v>88</v>
      </c>
      <c r="K56" s="25">
        <v>90</v>
      </c>
    </row>
    <row r="57" spans="2:11" ht="12.75" customHeight="1">
      <c r="B57" s="61">
        <v>49</v>
      </c>
      <c r="C57" s="27">
        <f t="shared" si="0"/>
        <v>9</v>
      </c>
      <c r="D57" s="28">
        <v>6</v>
      </c>
      <c r="E57" s="29">
        <v>3</v>
      </c>
      <c r="F57" s="27">
        <f t="shared" si="1"/>
        <v>195</v>
      </c>
      <c r="G57" s="28">
        <v>87</v>
      </c>
      <c r="H57" s="29">
        <v>108</v>
      </c>
      <c r="I57" s="27">
        <f t="shared" si="2"/>
        <v>195</v>
      </c>
      <c r="J57" s="28">
        <v>87</v>
      </c>
      <c r="K57" s="29">
        <v>108</v>
      </c>
    </row>
    <row r="58" spans="2:11" ht="12.75" customHeight="1">
      <c r="B58" s="18">
        <v>50</v>
      </c>
      <c r="C58" s="23">
        <f t="shared" si="0"/>
        <v>9</v>
      </c>
      <c r="D58" s="24">
        <v>2</v>
      </c>
      <c r="E58" s="25">
        <v>7</v>
      </c>
      <c r="F58" s="23">
        <f t="shared" si="1"/>
        <v>234</v>
      </c>
      <c r="G58" s="24">
        <v>122</v>
      </c>
      <c r="H58" s="25">
        <v>112</v>
      </c>
      <c r="I58" s="23">
        <f t="shared" si="2"/>
        <v>234</v>
      </c>
      <c r="J58" s="24">
        <v>122</v>
      </c>
      <c r="K58" s="25">
        <v>112</v>
      </c>
    </row>
    <row r="59" spans="2:11" ht="12.75" customHeight="1">
      <c r="B59" s="18">
        <v>51</v>
      </c>
      <c r="C59" s="23">
        <f t="shared" si="0"/>
        <v>10</v>
      </c>
      <c r="D59" s="24">
        <v>6</v>
      </c>
      <c r="E59" s="25">
        <v>4</v>
      </c>
      <c r="F59" s="23">
        <f t="shared" si="1"/>
        <v>198</v>
      </c>
      <c r="G59" s="24">
        <v>104</v>
      </c>
      <c r="H59" s="25">
        <v>94</v>
      </c>
      <c r="I59" s="23">
        <f t="shared" si="2"/>
        <v>198</v>
      </c>
      <c r="J59" s="24">
        <v>104</v>
      </c>
      <c r="K59" s="25">
        <v>94</v>
      </c>
    </row>
    <row r="60" spans="2:11" ht="12.75" customHeight="1">
      <c r="B60" s="18">
        <v>52</v>
      </c>
      <c r="C60" s="23">
        <f t="shared" si="0"/>
        <v>8</v>
      </c>
      <c r="D60" s="24">
        <v>7</v>
      </c>
      <c r="E60" s="25">
        <v>1</v>
      </c>
      <c r="F60" s="23">
        <f t="shared" si="1"/>
        <v>185</v>
      </c>
      <c r="G60" s="24">
        <v>88</v>
      </c>
      <c r="H60" s="25">
        <v>97</v>
      </c>
      <c r="I60" s="23">
        <f t="shared" si="2"/>
        <v>185</v>
      </c>
      <c r="J60" s="24">
        <v>88</v>
      </c>
      <c r="K60" s="25">
        <v>97</v>
      </c>
    </row>
    <row r="61" spans="2:11" ht="12.75" customHeight="1">
      <c r="B61" s="18">
        <v>53</v>
      </c>
      <c r="C61" s="23">
        <f t="shared" si="0"/>
        <v>9</v>
      </c>
      <c r="D61" s="24">
        <v>4</v>
      </c>
      <c r="E61" s="25">
        <v>5</v>
      </c>
      <c r="F61" s="23">
        <f t="shared" si="1"/>
        <v>207</v>
      </c>
      <c r="G61" s="24">
        <v>108</v>
      </c>
      <c r="H61" s="25">
        <v>99</v>
      </c>
      <c r="I61" s="23">
        <f t="shared" si="2"/>
        <v>207</v>
      </c>
      <c r="J61" s="24">
        <v>108</v>
      </c>
      <c r="K61" s="25">
        <v>99</v>
      </c>
    </row>
    <row r="62" spans="2:11" ht="12.75" customHeight="1">
      <c r="B62" s="18">
        <v>54</v>
      </c>
      <c r="C62" s="23">
        <f t="shared" si="0"/>
        <v>9</v>
      </c>
      <c r="D62" s="24">
        <v>4</v>
      </c>
      <c r="E62" s="25">
        <v>5</v>
      </c>
      <c r="F62" s="23">
        <f t="shared" si="1"/>
        <v>211</v>
      </c>
      <c r="G62" s="24">
        <v>107</v>
      </c>
      <c r="H62" s="25">
        <v>104</v>
      </c>
      <c r="I62" s="23">
        <f t="shared" si="2"/>
        <v>211</v>
      </c>
      <c r="J62" s="24">
        <v>107</v>
      </c>
      <c r="K62" s="25">
        <v>104</v>
      </c>
    </row>
    <row r="63" spans="2:11" ht="12.75" customHeight="1">
      <c r="B63" s="18">
        <v>55</v>
      </c>
      <c r="C63" s="23">
        <f t="shared" si="0"/>
        <v>8</v>
      </c>
      <c r="D63" s="24">
        <v>4</v>
      </c>
      <c r="E63" s="25">
        <v>4</v>
      </c>
      <c r="F63" s="23">
        <f t="shared" si="1"/>
        <v>197</v>
      </c>
      <c r="G63" s="24">
        <v>101</v>
      </c>
      <c r="H63" s="25">
        <v>96</v>
      </c>
      <c r="I63" s="23">
        <f t="shared" si="2"/>
        <v>197</v>
      </c>
      <c r="J63" s="24">
        <v>101</v>
      </c>
      <c r="K63" s="25">
        <v>96</v>
      </c>
    </row>
    <row r="64" spans="2:11" ht="12.75" customHeight="1">
      <c r="B64" s="18">
        <v>56</v>
      </c>
      <c r="C64" s="23">
        <f t="shared" si="0"/>
        <v>12</v>
      </c>
      <c r="D64" s="24">
        <v>8</v>
      </c>
      <c r="E64" s="25">
        <v>4</v>
      </c>
      <c r="F64" s="23">
        <f t="shared" si="1"/>
        <v>245</v>
      </c>
      <c r="G64" s="24">
        <v>116</v>
      </c>
      <c r="H64" s="25">
        <v>129</v>
      </c>
      <c r="I64" s="23">
        <f t="shared" si="2"/>
        <v>245</v>
      </c>
      <c r="J64" s="24">
        <v>116</v>
      </c>
      <c r="K64" s="25">
        <v>129</v>
      </c>
    </row>
    <row r="65" spans="2:11" ht="12.75" customHeight="1">
      <c r="B65" s="18">
        <v>57</v>
      </c>
      <c r="C65" s="23">
        <f t="shared" si="0"/>
        <v>13</v>
      </c>
      <c r="D65" s="24">
        <v>10</v>
      </c>
      <c r="E65" s="25">
        <v>3</v>
      </c>
      <c r="F65" s="23">
        <f t="shared" si="1"/>
        <v>213</v>
      </c>
      <c r="G65" s="24">
        <v>101</v>
      </c>
      <c r="H65" s="25">
        <v>112</v>
      </c>
      <c r="I65" s="23">
        <f t="shared" si="2"/>
        <v>213</v>
      </c>
      <c r="J65" s="24">
        <v>101</v>
      </c>
      <c r="K65" s="25">
        <v>112</v>
      </c>
    </row>
    <row r="66" spans="2:11" ht="12.75" customHeight="1">
      <c r="B66" s="18">
        <v>58</v>
      </c>
      <c r="C66" s="23">
        <f t="shared" si="0"/>
        <v>14</v>
      </c>
      <c r="D66" s="24">
        <v>12</v>
      </c>
      <c r="E66" s="25">
        <v>2</v>
      </c>
      <c r="F66" s="23">
        <f t="shared" si="1"/>
        <v>258</v>
      </c>
      <c r="G66" s="24">
        <v>137</v>
      </c>
      <c r="H66" s="25">
        <v>121</v>
      </c>
      <c r="I66" s="23">
        <f t="shared" si="2"/>
        <v>258</v>
      </c>
      <c r="J66" s="24">
        <v>137</v>
      </c>
      <c r="K66" s="25">
        <v>121</v>
      </c>
    </row>
    <row r="67" spans="2:11" ht="12.75" customHeight="1">
      <c r="B67" s="61">
        <v>59</v>
      </c>
      <c r="C67" s="27">
        <f t="shared" si="0"/>
        <v>11</v>
      </c>
      <c r="D67" s="28">
        <v>8</v>
      </c>
      <c r="E67" s="29">
        <v>3</v>
      </c>
      <c r="F67" s="27">
        <f t="shared" si="1"/>
        <v>252</v>
      </c>
      <c r="G67" s="28">
        <v>123</v>
      </c>
      <c r="H67" s="29">
        <v>129</v>
      </c>
      <c r="I67" s="27">
        <f t="shared" si="2"/>
        <v>252</v>
      </c>
      <c r="J67" s="28">
        <v>123</v>
      </c>
      <c r="K67" s="29">
        <v>129</v>
      </c>
    </row>
    <row r="68" spans="2:11" ht="12.75" customHeight="1">
      <c r="B68" s="18">
        <v>60</v>
      </c>
      <c r="C68" s="23">
        <f t="shared" si="0"/>
        <v>15</v>
      </c>
      <c r="D68" s="24">
        <v>9</v>
      </c>
      <c r="E68" s="25">
        <v>6</v>
      </c>
      <c r="F68" s="23">
        <f t="shared" si="1"/>
        <v>253</v>
      </c>
      <c r="G68" s="24">
        <v>121</v>
      </c>
      <c r="H68" s="25">
        <v>132</v>
      </c>
      <c r="I68" s="23">
        <f t="shared" si="2"/>
        <v>253</v>
      </c>
      <c r="J68" s="24">
        <v>121</v>
      </c>
      <c r="K68" s="25">
        <v>132</v>
      </c>
    </row>
    <row r="69" spans="2:11" ht="12.75" customHeight="1">
      <c r="B69" s="18">
        <v>61</v>
      </c>
      <c r="C69" s="23">
        <f t="shared" si="0"/>
        <v>14</v>
      </c>
      <c r="D69" s="24">
        <v>10</v>
      </c>
      <c r="E69" s="25">
        <v>4</v>
      </c>
      <c r="F69" s="23">
        <f t="shared" si="1"/>
        <v>292</v>
      </c>
      <c r="G69" s="24">
        <v>148</v>
      </c>
      <c r="H69" s="25">
        <v>144</v>
      </c>
      <c r="I69" s="23">
        <f t="shared" si="2"/>
        <v>292</v>
      </c>
      <c r="J69" s="24">
        <v>148</v>
      </c>
      <c r="K69" s="25">
        <v>144</v>
      </c>
    </row>
    <row r="70" spans="2:11" ht="12.75" customHeight="1">
      <c r="B70" s="18">
        <v>62</v>
      </c>
      <c r="C70" s="23">
        <f t="shared" si="0"/>
        <v>13</v>
      </c>
      <c r="D70" s="24">
        <v>8</v>
      </c>
      <c r="E70" s="25">
        <v>5</v>
      </c>
      <c r="F70" s="23">
        <f t="shared" si="1"/>
        <v>279</v>
      </c>
      <c r="G70" s="24">
        <v>144</v>
      </c>
      <c r="H70" s="25">
        <v>135</v>
      </c>
      <c r="I70" s="23">
        <f t="shared" si="2"/>
        <v>279</v>
      </c>
      <c r="J70" s="24">
        <v>144</v>
      </c>
      <c r="K70" s="25">
        <v>135</v>
      </c>
    </row>
    <row r="71" spans="2:11" ht="12.75" customHeight="1">
      <c r="B71" s="18">
        <v>63</v>
      </c>
      <c r="C71" s="23">
        <f t="shared" si="0"/>
        <v>14</v>
      </c>
      <c r="D71" s="24">
        <v>9</v>
      </c>
      <c r="E71" s="25">
        <v>5</v>
      </c>
      <c r="F71" s="23">
        <f t="shared" si="1"/>
        <v>297</v>
      </c>
      <c r="G71" s="24">
        <v>141</v>
      </c>
      <c r="H71" s="25">
        <v>156</v>
      </c>
      <c r="I71" s="23">
        <f t="shared" si="2"/>
        <v>297</v>
      </c>
      <c r="J71" s="24">
        <v>141</v>
      </c>
      <c r="K71" s="25">
        <v>156</v>
      </c>
    </row>
    <row r="72" spans="2:11" ht="12.75" customHeight="1">
      <c r="B72" s="18">
        <v>64</v>
      </c>
      <c r="C72" s="23">
        <f>D72+E72</f>
        <v>14</v>
      </c>
      <c r="D72" s="24">
        <v>9</v>
      </c>
      <c r="E72" s="25">
        <v>5</v>
      </c>
      <c r="F72" s="23">
        <f>G72+H72</f>
        <v>285</v>
      </c>
      <c r="G72" s="24">
        <v>131</v>
      </c>
      <c r="H72" s="25">
        <v>154</v>
      </c>
      <c r="I72" s="23">
        <f>J72+K72</f>
        <v>285</v>
      </c>
      <c r="J72" s="24">
        <v>131</v>
      </c>
      <c r="K72" s="25">
        <v>154</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85</v>
      </c>
      <c r="D78" s="7"/>
      <c r="E78" s="8"/>
      <c r="F78" s="6" t="s">
        <v>87</v>
      </c>
      <c r="G78" s="7"/>
      <c r="H78" s="8"/>
      <c r="I78" s="6" t="s">
        <v>89</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8</v>
      </c>
      <c r="D80" s="24">
        <v>6</v>
      </c>
      <c r="E80" s="25">
        <v>2</v>
      </c>
      <c r="F80" s="23">
        <f aca="true" t="shared" si="4" ref="F80:F116">G80+H80</f>
        <v>287</v>
      </c>
      <c r="G80" s="24">
        <v>144</v>
      </c>
      <c r="H80" s="25">
        <v>143</v>
      </c>
      <c r="I80" s="23">
        <f aca="true" t="shared" si="5" ref="I80:I116">J80+K80</f>
        <v>287</v>
      </c>
      <c r="J80" s="24">
        <v>144</v>
      </c>
      <c r="K80" s="25">
        <v>143</v>
      </c>
    </row>
    <row r="81" spans="2:11" ht="12.75" customHeight="1">
      <c r="B81" s="18">
        <v>66</v>
      </c>
      <c r="C81" s="23">
        <f t="shared" si="3"/>
        <v>13</v>
      </c>
      <c r="D81" s="24">
        <v>10</v>
      </c>
      <c r="E81" s="25">
        <v>3</v>
      </c>
      <c r="F81" s="23">
        <f t="shared" si="4"/>
        <v>318</v>
      </c>
      <c r="G81" s="24">
        <v>151</v>
      </c>
      <c r="H81" s="25">
        <v>167</v>
      </c>
      <c r="I81" s="23">
        <f t="shared" si="5"/>
        <v>318</v>
      </c>
      <c r="J81" s="24">
        <v>151</v>
      </c>
      <c r="K81" s="25">
        <v>167</v>
      </c>
    </row>
    <row r="82" spans="2:11" ht="12.75" customHeight="1">
      <c r="B82" s="18">
        <v>67</v>
      </c>
      <c r="C82" s="23">
        <f t="shared" si="3"/>
        <v>10</v>
      </c>
      <c r="D82" s="24">
        <v>8</v>
      </c>
      <c r="E82" s="25">
        <v>2</v>
      </c>
      <c r="F82" s="23">
        <f t="shared" si="4"/>
        <v>314</v>
      </c>
      <c r="G82" s="24">
        <v>172</v>
      </c>
      <c r="H82" s="25">
        <v>142</v>
      </c>
      <c r="I82" s="23">
        <f t="shared" si="5"/>
        <v>314</v>
      </c>
      <c r="J82" s="24">
        <v>172</v>
      </c>
      <c r="K82" s="25">
        <v>142</v>
      </c>
    </row>
    <row r="83" spans="2:11" ht="12.75" customHeight="1">
      <c r="B83" s="18">
        <v>68</v>
      </c>
      <c r="C83" s="23">
        <f t="shared" si="3"/>
        <v>13</v>
      </c>
      <c r="D83" s="24">
        <v>8</v>
      </c>
      <c r="E83" s="25">
        <v>5</v>
      </c>
      <c r="F83" s="23">
        <f t="shared" si="4"/>
        <v>355</v>
      </c>
      <c r="G83" s="24">
        <v>161</v>
      </c>
      <c r="H83" s="25">
        <v>194</v>
      </c>
      <c r="I83" s="23">
        <f t="shared" si="5"/>
        <v>355</v>
      </c>
      <c r="J83" s="24">
        <v>161</v>
      </c>
      <c r="K83" s="25">
        <v>194</v>
      </c>
    </row>
    <row r="84" spans="2:11" ht="12.75" customHeight="1">
      <c r="B84" s="61">
        <v>69</v>
      </c>
      <c r="C84" s="27">
        <f t="shared" si="3"/>
        <v>9</v>
      </c>
      <c r="D84" s="28">
        <v>7</v>
      </c>
      <c r="E84" s="29">
        <v>2</v>
      </c>
      <c r="F84" s="27">
        <f t="shared" si="4"/>
        <v>392</v>
      </c>
      <c r="G84" s="28">
        <v>199</v>
      </c>
      <c r="H84" s="29">
        <v>193</v>
      </c>
      <c r="I84" s="27">
        <f t="shared" si="5"/>
        <v>392</v>
      </c>
      <c r="J84" s="28">
        <v>199</v>
      </c>
      <c r="K84" s="29">
        <v>193</v>
      </c>
    </row>
    <row r="85" spans="2:11" ht="12.75" customHeight="1">
      <c r="B85" s="18">
        <v>70</v>
      </c>
      <c r="C85" s="23">
        <f t="shared" si="3"/>
        <v>12</v>
      </c>
      <c r="D85" s="24">
        <v>7</v>
      </c>
      <c r="E85" s="25">
        <v>5</v>
      </c>
      <c r="F85" s="23">
        <f t="shared" si="4"/>
        <v>355</v>
      </c>
      <c r="G85" s="24">
        <v>184</v>
      </c>
      <c r="H85" s="25">
        <v>171</v>
      </c>
      <c r="I85" s="23">
        <f t="shared" si="5"/>
        <v>355</v>
      </c>
      <c r="J85" s="24">
        <v>184</v>
      </c>
      <c r="K85" s="25">
        <v>171</v>
      </c>
    </row>
    <row r="86" spans="2:11" ht="12.75" customHeight="1">
      <c r="B86" s="18">
        <v>71</v>
      </c>
      <c r="C86" s="23">
        <f t="shared" si="3"/>
        <v>10</v>
      </c>
      <c r="D86" s="24">
        <v>7</v>
      </c>
      <c r="E86" s="25">
        <v>3</v>
      </c>
      <c r="F86" s="23">
        <f t="shared" si="4"/>
        <v>375</v>
      </c>
      <c r="G86" s="24">
        <v>181</v>
      </c>
      <c r="H86" s="25">
        <v>194</v>
      </c>
      <c r="I86" s="23">
        <f t="shared" si="5"/>
        <v>375</v>
      </c>
      <c r="J86" s="24">
        <v>181</v>
      </c>
      <c r="K86" s="25">
        <v>194</v>
      </c>
    </row>
    <row r="87" spans="2:11" ht="12.75" customHeight="1">
      <c r="B87" s="18">
        <v>72</v>
      </c>
      <c r="C87" s="23">
        <f t="shared" si="3"/>
        <v>10</v>
      </c>
      <c r="D87" s="24">
        <v>6</v>
      </c>
      <c r="E87" s="25">
        <v>4</v>
      </c>
      <c r="F87" s="23">
        <f t="shared" si="4"/>
        <v>374</v>
      </c>
      <c r="G87" s="24">
        <v>190</v>
      </c>
      <c r="H87" s="25">
        <v>184</v>
      </c>
      <c r="I87" s="23">
        <f t="shared" si="5"/>
        <v>374</v>
      </c>
      <c r="J87" s="24">
        <v>190</v>
      </c>
      <c r="K87" s="25">
        <v>184</v>
      </c>
    </row>
    <row r="88" spans="2:11" ht="12.75" customHeight="1">
      <c r="B88" s="18">
        <v>73</v>
      </c>
      <c r="C88" s="23">
        <f t="shared" si="3"/>
        <v>4</v>
      </c>
      <c r="D88" s="24">
        <v>1</v>
      </c>
      <c r="E88" s="25">
        <v>3</v>
      </c>
      <c r="F88" s="23">
        <f t="shared" si="4"/>
        <v>367</v>
      </c>
      <c r="G88" s="24">
        <v>181</v>
      </c>
      <c r="H88" s="25">
        <v>186</v>
      </c>
      <c r="I88" s="23">
        <f t="shared" si="5"/>
        <v>367</v>
      </c>
      <c r="J88" s="24">
        <v>181</v>
      </c>
      <c r="K88" s="25">
        <v>186</v>
      </c>
    </row>
    <row r="89" spans="2:11" ht="12.75" customHeight="1">
      <c r="B89" s="18">
        <v>74</v>
      </c>
      <c r="C89" s="23">
        <f t="shared" si="3"/>
        <v>12</v>
      </c>
      <c r="D89" s="24">
        <v>9</v>
      </c>
      <c r="E89" s="25">
        <v>3</v>
      </c>
      <c r="F89" s="23">
        <f t="shared" si="4"/>
        <v>402</v>
      </c>
      <c r="G89" s="24">
        <v>200</v>
      </c>
      <c r="H89" s="25">
        <v>202</v>
      </c>
      <c r="I89" s="23">
        <f t="shared" si="5"/>
        <v>402</v>
      </c>
      <c r="J89" s="24">
        <v>200</v>
      </c>
      <c r="K89" s="25">
        <v>202</v>
      </c>
    </row>
    <row r="90" spans="2:11" ht="12.75" customHeight="1">
      <c r="B90" s="18">
        <v>75</v>
      </c>
      <c r="C90" s="23">
        <f t="shared" si="3"/>
        <v>10</v>
      </c>
      <c r="D90" s="24">
        <v>8</v>
      </c>
      <c r="E90" s="25">
        <v>2</v>
      </c>
      <c r="F90" s="23">
        <f t="shared" si="4"/>
        <v>380</v>
      </c>
      <c r="G90" s="24">
        <v>184</v>
      </c>
      <c r="H90" s="25">
        <v>196</v>
      </c>
      <c r="I90" s="23">
        <f t="shared" si="5"/>
        <v>380</v>
      </c>
      <c r="J90" s="24">
        <v>184</v>
      </c>
      <c r="K90" s="25">
        <v>196</v>
      </c>
    </row>
    <row r="91" spans="2:11" ht="12.75" customHeight="1">
      <c r="B91" s="18">
        <v>76</v>
      </c>
      <c r="C91" s="23">
        <f t="shared" si="3"/>
        <v>9</v>
      </c>
      <c r="D91" s="24">
        <v>3</v>
      </c>
      <c r="E91" s="25">
        <v>6</v>
      </c>
      <c r="F91" s="23">
        <f t="shared" si="4"/>
        <v>322</v>
      </c>
      <c r="G91" s="24">
        <v>165</v>
      </c>
      <c r="H91" s="25">
        <v>157</v>
      </c>
      <c r="I91" s="23">
        <f t="shared" si="5"/>
        <v>322</v>
      </c>
      <c r="J91" s="24">
        <v>165</v>
      </c>
      <c r="K91" s="25">
        <v>157</v>
      </c>
    </row>
    <row r="92" spans="2:11" ht="12.75" customHeight="1">
      <c r="B92" s="18">
        <v>77</v>
      </c>
      <c r="C92" s="23">
        <f t="shared" si="3"/>
        <v>3</v>
      </c>
      <c r="D92" s="24">
        <v>2</v>
      </c>
      <c r="E92" s="25">
        <v>1</v>
      </c>
      <c r="F92" s="23">
        <f t="shared" si="4"/>
        <v>188</v>
      </c>
      <c r="G92" s="24">
        <v>84</v>
      </c>
      <c r="H92" s="25">
        <v>104</v>
      </c>
      <c r="I92" s="23">
        <f t="shared" si="5"/>
        <v>188</v>
      </c>
      <c r="J92" s="24">
        <v>84</v>
      </c>
      <c r="K92" s="25">
        <v>104</v>
      </c>
    </row>
    <row r="93" spans="2:11" ht="12.75" customHeight="1">
      <c r="B93" s="18">
        <v>78</v>
      </c>
      <c r="C93" s="23">
        <f t="shared" si="3"/>
        <v>1</v>
      </c>
      <c r="D93" s="24">
        <v>-1</v>
      </c>
      <c r="E93" s="25">
        <v>2</v>
      </c>
      <c r="F93" s="23">
        <f t="shared" si="4"/>
        <v>199</v>
      </c>
      <c r="G93" s="24">
        <v>83</v>
      </c>
      <c r="H93" s="25">
        <v>116</v>
      </c>
      <c r="I93" s="23">
        <f t="shared" si="5"/>
        <v>199</v>
      </c>
      <c r="J93" s="24">
        <v>83</v>
      </c>
      <c r="K93" s="25">
        <v>116</v>
      </c>
    </row>
    <row r="94" spans="2:11" ht="12.75" customHeight="1">
      <c r="B94" s="61">
        <v>79</v>
      </c>
      <c r="C94" s="27">
        <f t="shared" si="3"/>
        <v>5</v>
      </c>
      <c r="D94" s="28">
        <v>2</v>
      </c>
      <c r="E94" s="29">
        <v>3</v>
      </c>
      <c r="F94" s="27">
        <f t="shared" si="4"/>
        <v>208</v>
      </c>
      <c r="G94" s="28">
        <v>87</v>
      </c>
      <c r="H94" s="29">
        <v>121</v>
      </c>
      <c r="I94" s="27">
        <f t="shared" si="5"/>
        <v>208</v>
      </c>
      <c r="J94" s="28">
        <v>87</v>
      </c>
      <c r="K94" s="29">
        <v>121</v>
      </c>
    </row>
    <row r="95" spans="2:11" ht="12.75" customHeight="1">
      <c r="B95" s="18">
        <v>80</v>
      </c>
      <c r="C95" s="23">
        <f t="shared" si="3"/>
        <v>5</v>
      </c>
      <c r="D95" s="24">
        <v>3</v>
      </c>
      <c r="E95" s="25">
        <v>2</v>
      </c>
      <c r="F95" s="23">
        <f t="shared" si="4"/>
        <v>236</v>
      </c>
      <c r="G95" s="24">
        <v>96</v>
      </c>
      <c r="H95" s="25">
        <v>140</v>
      </c>
      <c r="I95" s="23">
        <f t="shared" si="5"/>
        <v>236</v>
      </c>
      <c r="J95" s="24">
        <v>96</v>
      </c>
      <c r="K95" s="25">
        <v>140</v>
      </c>
    </row>
    <row r="96" spans="2:11" ht="12.75" customHeight="1">
      <c r="B96" s="18">
        <v>81</v>
      </c>
      <c r="C96" s="23">
        <f t="shared" si="3"/>
        <v>4</v>
      </c>
      <c r="D96" s="24">
        <v>2</v>
      </c>
      <c r="E96" s="25">
        <v>2</v>
      </c>
      <c r="F96" s="23">
        <f t="shared" si="4"/>
        <v>245</v>
      </c>
      <c r="G96" s="24">
        <v>93</v>
      </c>
      <c r="H96" s="25">
        <v>152</v>
      </c>
      <c r="I96" s="23">
        <f t="shared" si="5"/>
        <v>245</v>
      </c>
      <c r="J96" s="24">
        <v>93</v>
      </c>
      <c r="K96" s="25">
        <v>152</v>
      </c>
    </row>
    <row r="97" spans="2:11" ht="12.75" customHeight="1">
      <c r="B97" s="18">
        <v>82</v>
      </c>
      <c r="C97" s="23">
        <f t="shared" si="3"/>
        <v>8</v>
      </c>
      <c r="D97" s="24">
        <v>2</v>
      </c>
      <c r="E97" s="25">
        <v>6</v>
      </c>
      <c r="F97" s="23">
        <f t="shared" si="4"/>
        <v>275</v>
      </c>
      <c r="G97" s="24">
        <v>116</v>
      </c>
      <c r="H97" s="25">
        <v>159</v>
      </c>
      <c r="I97" s="23">
        <f t="shared" si="5"/>
        <v>275</v>
      </c>
      <c r="J97" s="24">
        <v>116</v>
      </c>
      <c r="K97" s="25">
        <v>159</v>
      </c>
    </row>
    <row r="98" spans="2:11" ht="12.75" customHeight="1">
      <c r="B98" s="18">
        <v>83</v>
      </c>
      <c r="C98" s="23">
        <f t="shared" si="3"/>
        <v>5</v>
      </c>
      <c r="D98" s="24">
        <v>4</v>
      </c>
      <c r="E98" s="25">
        <v>1</v>
      </c>
      <c r="F98" s="23">
        <f t="shared" si="4"/>
        <v>239</v>
      </c>
      <c r="G98" s="24">
        <v>90</v>
      </c>
      <c r="H98" s="25">
        <v>149</v>
      </c>
      <c r="I98" s="23">
        <f t="shared" si="5"/>
        <v>239</v>
      </c>
      <c r="J98" s="24">
        <v>90</v>
      </c>
      <c r="K98" s="25">
        <v>149</v>
      </c>
    </row>
    <row r="99" spans="2:11" ht="12.75" customHeight="1">
      <c r="B99" s="18">
        <v>84</v>
      </c>
      <c r="C99" s="23">
        <f t="shared" si="3"/>
        <v>5</v>
      </c>
      <c r="D99" s="24">
        <v>0</v>
      </c>
      <c r="E99" s="25">
        <v>5</v>
      </c>
      <c r="F99" s="23">
        <f t="shared" si="4"/>
        <v>202</v>
      </c>
      <c r="G99" s="24">
        <v>65</v>
      </c>
      <c r="H99" s="25">
        <v>137</v>
      </c>
      <c r="I99" s="23">
        <f t="shared" si="5"/>
        <v>202</v>
      </c>
      <c r="J99" s="24">
        <v>65</v>
      </c>
      <c r="K99" s="25">
        <v>137</v>
      </c>
    </row>
    <row r="100" spans="2:11" ht="12.75" customHeight="1">
      <c r="B100" s="18">
        <v>85</v>
      </c>
      <c r="C100" s="23">
        <f t="shared" si="3"/>
        <v>5</v>
      </c>
      <c r="D100" s="24">
        <v>1</v>
      </c>
      <c r="E100" s="25">
        <v>4</v>
      </c>
      <c r="F100" s="23">
        <f t="shared" si="4"/>
        <v>225</v>
      </c>
      <c r="G100" s="24">
        <v>78</v>
      </c>
      <c r="H100" s="25">
        <v>147</v>
      </c>
      <c r="I100" s="23">
        <f t="shared" si="5"/>
        <v>225</v>
      </c>
      <c r="J100" s="24">
        <v>78</v>
      </c>
      <c r="K100" s="25">
        <v>147</v>
      </c>
    </row>
    <row r="101" spans="2:11" ht="12.75" customHeight="1">
      <c r="B101" s="18">
        <v>86</v>
      </c>
      <c r="C101" s="23">
        <f t="shared" si="3"/>
        <v>8</v>
      </c>
      <c r="D101" s="24">
        <v>2</v>
      </c>
      <c r="E101" s="25">
        <v>6</v>
      </c>
      <c r="F101" s="23">
        <f t="shared" si="4"/>
        <v>245</v>
      </c>
      <c r="G101" s="24">
        <v>85</v>
      </c>
      <c r="H101" s="25">
        <v>160</v>
      </c>
      <c r="I101" s="23">
        <f t="shared" si="5"/>
        <v>245</v>
      </c>
      <c r="J101" s="24">
        <v>85</v>
      </c>
      <c r="K101" s="25">
        <v>160</v>
      </c>
    </row>
    <row r="102" spans="2:11" ht="12.75" customHeight="1">
      <c r="B102" s="18">
        <v>87</v>
      </c>
      <c r="C102" s="23">
        <f t="shared" si="3"/>
        <v>4</v>
      </c>
      <c r="D102" s="24">
        <v>1</v>
      </c>
      <c r="E102" s="25">
        <v>3</v>
      </c>
      <c r="F102" s="23">
        <f t="shared" si="4"/>
        <v>224</v>
      </c>
      <c r="G102" s="24">
        <v>78</v>
      </c>
      <c r="H102" s="25">
        <v>146</v>
      </c>
      <c r="I102" s="23">
        <f t="shared" si="5"/>
        <v>224</v>
      </c>
      <c r="J102" s="24">
        <v>78</v>
      </c>
      <c r="K102" s="25">
        <v>146</v>
      </c>
    </row>
    <row r="103" spans="2:11" ht="12.75" customHeight="1">
      <c r="B103" s="18">
        <v>88</v>
      </c>
      <c r="C103" s="23">
        <f t="shared" si="3"/>
        <v>3</v>
      </c>
      <c r="D103" s="24">
        <v>1</v>
      </c>
      <c r="E103" s="25">
        <v>2</v>
      </c>
      <c r="F103" s="23">
        <f t="shared" si="4"/>
        <v>214</v>
      </c>
      <c r="G103" s="24">
        <v>78</v>
      </c>
      <c r="H103" s="25">
        <v>136</v>
      </c>
      <c r="I103" s="23">
        <f t="shared" si="5"/>
        <v>214</v>
      </c>
      <c r="J103" s="24">
        <v>78</v>
      </c>
      <c r="K103" s="25">
        <v>136</v>
      </c>
    </row>
    <row r="104" spans="2:11" ht="12.75" customHeight="1">
      <c r="B104" s="61">
        <v>89</v>
      </c>
      <c r="C104" s="27">
        <f t="shared" si="3"/>
        <v>4</v>
      </c>
      <c r="D104" s="28">
        <v>1</v>
      </c>
      <c r="E104" s="29">
        <v>3</v>
      </c>
      <c r="F104" s="27">
        <f t="shared" si="4"/>
        <v>218</v>
      </c>
      <c r="G104" s="28">
        <v>76</v>
      </c>
      <c r="H104" s="29">
        <v>142</v>
      </c>
      <c r="I104" s="27">
        <f t="shared" si="5"/>
        <v>218</v>
      </c>
      <c r="J104" s="28">
        <v>76</v>
      </c>
      <c r="K104" s="29">
        <v>142</v>
      </c>
    </row>
    <row r="105" spans="2:11" ht="12.75" customHeight="1">
      <c r="B105" s="18">
        <v>90</v>
      </c>
      <c r="C105" s="23">
        <f t="shared" si="3"/>
        <v>6</v>
      </c>
      <c r="D105" s="24">
        <v>5</v>
      </c>
      <c r="E105" s="25">
        <v>1</v>
      </c>
      <c r="F105" s="23">
        <f t="shared" si="4"/>
        <v>185</v>
      </c>
      <c r="G105" s="24">
        <v>58</v>
      </c>
      <c r="H105" s="25">
        <v>127</v>
      </c>
      <c r="I105" s="23">
        <f t="shared" si="5"/>
        <v>185</v>
      </c>
      <c r="J105" s="24">
        <v>58</v>
      </c>
      <c r="K105" s="25">
        <v>127</v>
      </c>
    </row>
    <row r="106" spans="2:11" ht="12.75" customHeight="1">
      <c r="B106" s="18">
        <v>91</v>
      </c>
      <c r="C106" s="23">
        <f t="shared" si="3"/>
        <v>7</v>
      </c>
      <c r="D106" s="24">
        <v>3</v>
      </c>
      <c r="E106" s="25">
        <v>4</v>
      </c>
      <c r="F106" s="23">
        <f t="shared" si="4"/>
        <v>180</v>
      </c>
      <c r="G106" s="24">
        <v>51</v>
      </c>
      <c r="H106" s="25">
        <v>129</v>
      </c>
      <c r="I106" s="23">
        <f t="shared" si="5"/>
        <v>180</v>
      </c>
      <c r="J106" s="24">
        <v>51</v>
      </c>
      <c r="K106" s="25">
        <v>129</v>
      </c>
    </row>
    <row r="107" spans="2:11" ht="12.75" customHeight="1">
      <c r="B107" s="18">
        <v>92</v>
      </c>
      <c r="C107" s="23">
        <f t="shared" si="3"/>
        <v>1</v>
      </c>
      <c r="D107" s="24">
        <v>0</v>
      </c>
      <c r="E107" s="25">
        <v>1</v>
      </c>
      <c r="F107" s="23">
        <f t="shared" si="4"/>
        <v>129</v>
      </c>
      <c r="G107" s="24">
        <v>35</v>
      </c>
      <c r="H107" s="25">
        <v>94</v>
      </c>
      <c r="I107" s="23">
        <f t="shared" si="5"/>
        <v>129</v>
      </c>
      <c r="J107" s="24">
        <v>35</v>
      </c>
      <c r="K107" s="25">
        <v>94</v>
      </c>
    </row>
    <row r="108" spans="2:11" ht="12.75" customHeight="1">
      <c r="B108" s="18">
        <v>93</v>
      </c>
      <c r="C108" s="23">
        <f t="shared" si="3"/>
        <v>0</v>
      </c>
      <c r="D108" s="24">
        <v>-1</v>
      </c>
      <c r="E108" s="25">
        <v>1</v>
      </c>
      <c r="F108" s="23">
        <f t="shared" si="4"/>
        <v>120</v>
      </c>
      <c r="G108" s="24">
        <v>29</v>
      </c>
      <c r="H108" s="25">
        <v>91</v>
      </c>
      <c r="I108" s="23">
        <f t="shared" si="5"/>
        <v>120</v>
      </c>
      <c r="J108" s="24">
        <v>29</v>
      </c>
      <c r="K108" s="25">
        <v>91</v>
      </c>
    </row>
    <row r="109" spans="2:11" ht="12.75" customHeight="1">
      <c r="B109" s="18">
        <v>94</v>
      </c>
      <c r="C109" s="23">
        <f t="shared" si="3"/>
        <v>2</v>
      </c>
      <c r="D109" s="24">
        <v>0</v>
      </c>
      <c r="E109" s="25">
        <v>2</v>
      </c>
      <c r="F109" s="23">
        <f t="shared" si="4"/>
        <v>93</v>
      </c>
      <c r="G109" s="24">
        <v>21</v>
      </c>
      <c r="H109" s="25">
        <v>72</v>
      </c>
      <c r="I109" s="23">
        <f t="shared" si="5"/>
        <v>93</v>
      </c>
      <c r="J109" s="24">
        <v>21</v>
      </c>
      <c r="K109" s="25">
        <v>72</v>
      </c>
    </row>
    <row r="110" spans="2:11" ht="12.75" customHeight="1">
      <c r="B110" s="18">
        <v>95</v>
      </c>
      <c r="C110" s="23">
        <f t="shared" si="3"/>
        <v>1</v>
      </c>
      <c r="D110" s="24">
        <v>1</v>
      </c>
      <c r="E110" s="25">
        <v>0</v>
      </c>
      <c r="F110" s="23">
        <f t="shared" si="4"/>
        <v>77</v>
      </c>
      <c r="G110" s="24">
        <v>10</v>
      </c>
      <c r="H110" s="25">
        <v>67</v>
      </c>
      <c r="I110" s="23">
        <f t="shared" si="5"/>
        <v>77</v>
      </c>
      <c r="J110" s="24">
        <v>10</v>
      </c>
      <c r="K110" s="25">
        <v>67</v>
      </c>
    </row>
    <row r="111" spans="2:11" ht="12.75" customHeight="1">
      <c r="B111" s="18">
        <v>96</v>
      </c>
      <c r="C111" s="23">
        <f t="shared" si="3"/>
        <v>2</v>
      </c>
      <c r="D111" s="24">
        <v>0</v>
      </c>
      <c r="E111" s="25">
        <v>2</v>
      </c>
      <c r="F111" s="23">
        <f t="shared" si="4"/>
        <v>63</v>
      </c>
      <c r="G111" s="24">
        <v>13</v>
      </c>
      <c r="H111" s="25">
        <v>50</v>
      </c>
      <c r="I111" s="23">
        <f t="shared" si="5"/>
        <v>63</v>
      </c>
      <c r="J111" s="24">
        <v>13</v>
      </c>
      <c r="K111" s="25">
        <v>50</v>
      </c>
    </row>
    <row r="112" spans="2:11" ht="12.75" customHeight="1">
      <c r="B112" s="18">
        <v>97</v>
      </c>
      <c r="C112" s="23">
        <f t="shared" si="3"/>
        <v>-1</v>
      </c>
      <c r="D112" s="24">
        <v>0</v>
      </c>
      <c r="E112" s="25">
        <v>-1</v>
      </c>
      <c r="F112" s="23">
        <f t="shared" si="4"/>
        <v>44</v>
      </c>
      <c r="G112" s="24">
        <v>11</v>
      </c>
      <c r="H112" s="25">
        <v>33</v>
      </c>
      <c r="I112" s="23">
        <f t="shared" si="5"/>
        <v>44</v>
      </c>
      <c r="J112" s="24">
        <v>11</v>
      </c>
      <c r="K112" s="25">
        <v>33</v>
      </c>
    </row>
    <row r="113" spans="2:11" ht="12.75" customHeight="1">
      <c r="B113" s="18">
        <v>98</v>
      </c>
      <c r="C113" s="23">
        <f t="shared" si="3"/>
        <v>0</v>
      </c>
      <c r="D113" s="24">
        <v>0</v>
      </c>
      <c r="E113" s="25">
        <v>0</v>
      </c>
      <c r="F113" s="23">
        <f t="shared" si="4"/>
        <v>36</v>
      </c>
      <c r="G113" s="24">
        <v>6</v>
      </c>
      <c r="H113" s="25">
        <v>30</v>
      </c>
      <c r="I113" s="23">
        <f t="shared" si="5"/>
        <v>36</v>
      </c>
      <c r="J113" s="24">
        <v>6</v>
      </c>
      <c r="K113" s="25">
        <v>30</v>
      </c>
    </row>
    <row r="114" spans="2:11" ht="12.75" customHeight="1">
      <c r="B114" s="61">
        <v>99</v>
      </c>
      <c r="C114" s="27">
        <f t="shared" si="3"/>
        <v>0</v>
      </c>
      <c r="D114" s="28">
        <v>0</v>
      </c>
      <c r="E114" s="29">
        <v>0</v>
      </c>
      <c r="F114" s="27">
        <f t="shared" si="4"/>
        <v>21</v>
      </c>
      <c r="G114" s="28">
        <v>3</v>
      </c>
      <c r="H114" s="29">
        <v>18</v>
      </c>
      <c r="I114" s="27">
        <f t="shared" si="5"/>
        <v>21</v>
      </c>
      <c r="J114" s="28">
        <v>3</v>
      </c>
      <c r="K114" s="29">
        <v>18</v>
      </c>
    </row>
    <row r="115" spans="2:11" ht="12.75" customHeight="1">
      <c r="B115" s="18" t="s">
        <v>10</v>
      </c>
      <c r="C115" s="23">
        <f t="shared" si="3"/>
        <v>0</v>
      </c>
      <c r="D115" s="36">
        <v>0</v>
      </c>
      <c r="E115" s="37">
        <v>0</v>
      </c>
      <c r="F115" s="23">
        <f t="shared" si="4"/>
        <v>34</v>
      </c>
      <c r="G115" s="24">
        <v>-2</v>
      </c>
      <c r="H115" s="25">
        <v>36</v>
      </c>
      <c r="I115" s="23">
        <f t="shared" si="5"/>
        <v>34</v>
      </c>
      <c r="J115" s="24">
        <v>-2</v>
      </c>
      <c r="K115" s="25">
        <v>36</v>
      </c>
    </row>
    <row r="116" spans="2:11" ht="12.75" customHeight="1">
      <c r="B116" s="18" t="s">
        <v>11</v>
      </c>
      <c r="C116" s="23">
        <f t="shared" si="3"/>
        <v>0</v>
      </c>
      <c r="D116" s="24">
        <v>0</v>
      </c>
      <c r="E116" s="25">
        <v>0</v>
      </c>
      <c r="F116" s="23">
        <f t="shared" si="4"/>
        <v>44</v>
      </c>
      <c r="G116" s="24">
        <v>32</v>
      </c>
      <c r="H116" s="25">
        <v>12</v>
      </c>
      <c r="I116" s="23">
        <f t="shared" si="5"/>
        <v>44</v>
      </c>
      <c r="J116" s="24">
        <v>32</v>
      </c>
      <c r="K116" s="25">
        <v>12</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27</v>
      </c>
      <c r="D119" s="24">
        <f>SUM(D8:D12)</f>
        <v>16</v>
      </c>
      <c r="E119" s="25">
        <f>SUM(E8:E12)</f>
        <v>11</v>
      </c>
      <c r="F119" s="23">
        <f aca="true" t="shared" si="7" ref="F119:F139">G119+H119</f>
        <v>456</v>
      </c>
      <c r="G119" s="24">
        <f>SUM(G8:G12)</f>
        <v>233</v>
      </c>
      <c r="H119" s="25">
        <f>SUM(H8:H12)</f>
        <v>223</v>
      </c>
      <c r="I119" s="23">
        <f aca="true" t="shared" si="8" ref="I119:I139">J119+K119</f>
        <v>456</v>
      </c>
      <c r="J119" s="24">
        <f>SUM(J8:J12)</f>
        <v>233</v>
      </c>
      <c r="K119" s="25">
        <f>SUM(K8:K12)</f>
        <v>223</v>
      </c>
    </row>
    <row r="120" spans="2:11" ht="12.75" customHeight="1">
      <c r="B120" s="18" t="s">
        <v>14</v>
      </c>
      <c r="C120" s="23">
        <f t="shared" si="6"/>
        <v>40</v>
      </c>
      <c r="D120" s="24">
        <f>SUM(D13:D17)</f>
        <v>21</v>
      </c>
      <c r="E120" s="25">
        <f>SUM(E13:E17)</f>
        <v>19</v>
      </c>
      <c r="F120" s="23">
        <f t="shared" si="7"/>
        <v>647</v>
      </c>
      <c r="G120" s="24">
        <f>SUM(G13:G17)</f>
        <v>331</v>
      </c>
      <c r="H120" s="25">
        <f>SUM(H13:H17)</f>
        <v>316</v>
      </c>
      <c r="I120" s="23">
        <f t="shared" si="8"/>
        <v>647</v>
      </c>
      <c r="J120" s="24">
        <f>SUM(J13:J17)</f>
        <v>331</v>
      </c>
      <c r="K120" s="25">
        <f>SUM(K13:K17)</f>
        <v>316</v>
      </c>
    </row>
    <row r="121" spans="2:11" ht="12.75" customHeight="1">
      <c r="B121" s="18" t="s">
        <v>15</v>
      </c>
      <c r="C121" s="23">
        <f t="shared" si="6"/>
        <v>73</v>
      </c>
      <c r="D121" s="24">
        <f>SUM(D18:D22)</f>
        <v>42</v>
      </c>
      <c r="E121" s="25">
        <f>SUM(E18:E22)</f>
        <v>31</v>
      </c>
      <c r="F121" s="23">
        <f t="shared" si="7"/>
        <v>817</v>
      </c>
      <c r="G121" s="24">
        <f>SUM(G18:G22)</f>
        <v>411</v>
      </c>
      <c r="H121" s="25">
        <f>SUM(H18:H22)</f>
        <v>406</v>
      </c>
      <c r="I121" s="23">
        <f t="shared" si="8"/>
        <v>817</v>
      </c>
      <c r="J121" s="24">
        <f>SUM(J18:J22)</f>
        <v>411</v>
      </c>
      <c r="K121" s="25">
        <f>SUM(K18:K22)</f>
        <v>406</v>
      </c>
    </row>
    <row r="122" spans="2:11" ht="12.75" customHeight="1">
      <c r="B122" s="18" t="s">
        <v>16</v>
      </c>
      <c r="C122" s="23">
        <f t="shared" si="6"/>
        <v>18</v>
      </c>
      <c r="D122" s="24">
        <f>SUM(D23:D27)</f>
        <v>13</v>
      </c>
      <c r="E122" s="25">
        <f>SUM(E23:E27)</f>
        <v>5</v>
      </c>
      <c r="F122" s="23">
        <f t="shared" si="7"/>
        <v>710</v>
      </c>
      <c r="G122" s="24">
        <f>SUM(G23:G27)</f>
        <v>360</v>
      </c>
      <c r="H122" s="25">
        <f>SUM(H23:H27)</f>
        <v>350</v>
      </c>
      <c r="I122" s="23">
        <f t="shared" si="8"/>
        <v>710</v>
      </c>
      <c r="J122" s="24">
        <f>SUM(J23:J27)</f>
        <v>360</v>
      </c>
      <c r="K122" s="25">
        <f>SUM(K23:K27)</f>
        <v>350</v>
      </c>
    </row>
    <row r="123" spans="2:11" ht="12.75" customHeight="1">
      <c r="B123" s="18" t="s">
        <v>17</v>
      </c>
      <c r="C123" s="23">
        <f t="shared" si="6"/>
        <v>24</v>
      </c>
      <c r="D123" s="24">
        <f>SUM(D28:D32)</f>
        <v>14</v>
      </c>
      <c r="E123" s="25">
        <f>SUM(E28:E32)</f>
        <v>10</v>
      </c>
      <c r="F123" s="23">
        <f t="shared" si="7"/>
        <v>514</v>
      </c>
      <c r="G123" s="24">
        <f>SUM(G28:G32)</f>
        <v>270</v>
      </c>
      <c r="H123" s="25">
        <f>SUM(H28:H32)</f>
        <v>244</v>
      </c>
      <c r="I123" s="23">
        <f t="shared" si="8"/>
        <v>514</v>
      </c>
      <c r="J123" s="24">
        <f>SUM(J28:J32)</f>
        <v>270</v>
      </c>
      <c r="K123" s="25">
        <f>SUM(K28:K32)</f>
        <v>244</v>
      </c>
    </row>
    <row r="124" spans="2:11" ht="12.75" customHeight="1">
      <c r="B124" s="18" t="s">
        <v>18</v>
      </c>
      <c r="C124" s="23">
        <f t="shared" si="6"/>
        <v>17</v>
      </c>
      <c r="D124" s="24">
        <f>SUM(D33:D37)</f>
        <v>12</v>
      </c>
      <c r="E124" s="25">
        <f>SUM(E33:E37)</f>
        <v>5</v>
      </c>
      <c r="F124" s="23">
        <f t="shared" si="7"/>
        <v>517</v>
      </c>
      <c r="G124" s="24">
        <f>SUM(G33:G37)</f>
        <v>272</v>
      </c>
      <c r="H124" s="25">
        <f>SUM(H33:H37)</f>
        <v>245</v>
      </c>
      <c r="I124" s="23">
        <f t="shared" si="8"/>
        <v>517</v>
      </c>
      <c r="J124" s="24">
        <f>SUM(J33:J37)</f>
        <v>272</v>
      </c>
      <c r="K124" s="25">
        <f>SUM(K33:K37)</f>
        <v>245</v>
      </c>
    </row>
    <row r="125" spans="2:11" ht="12.75" customHeight="1">
      <c r="B125" s="18" t="s">
        <v>19</v>
      </c>
      <c r="C125" s="23">
        <f t="shared" si="6"/>
        <v>38</v>
      </c>
      <c r="D125" s="24">
        <f>SUM(D38:D42)</f>
        <v>23</v>
      </c>
      <c r="E125" s="25">
        <f>SUM(E38:E42)</f>
        <v>15</v>
      </c>
      <c r="F125" s="23">
        <f t="shared" si="7"/>
        <v>645</v>
      </c>
      <c r="G125" s="24">
        <f>SUM(G38:G42)</f>
        <v>317</v>
      </c>
      <c r="H125" s="25">
        <f>SUM(H38:H42)</f>
        <v>328</v>
      </c>
      <c r="I125" s="23">
        <f t="shared" si="8"/>
        <v>645</v>
      </c>
      <c r="J125" s="24">
        <f>SUM(J38:J42)</f>
        <v>317</v>
      </c>
      <c r="K125" s="25">
        <f>SUM(K38:K42)</f>
        <v>328</v>
      </c>
    </row>
    <row r="126" spans="2:11" ht="12.75" customHeight="1">
      <c r="B126" s="18" t="s">
        <v>20</v>
      </c>
      <c r="C126" s="23">
        <f t="shared" si="6"/>
        <v>35</v>
      </c>
      <c r="D126" s="24">
        <f>SUM(D43:D47)</f>
        <v>17</v>
      </c>
      <c r="E126" s="25">
        <f>SUM(E43:E47)</f>
        <v>18</v>
      </c>
      <c r="F126" s="23">
        <f t="shared" si="7"/>
        <v>823</v>
      </c>
      <c r="G126" s="24">
        <f>SUM(G43:G47)</f>
        <v>405</v>
      </c>
      <c r="H126" s="25">
        <f>SUM(H43:H47)</f>
        <v>418</v>
      </c>
      <c r="I126" s="23">
        <f t="shared" si="8"/>
        <v>823</v>
      </c>
      <c r="J126" s="24">
        <f>SUM(J43:J47)</f>
        <v>405</v>
      </c>
      <c r="K126" s="25">
        <f>SUM(K43:K47)</f>
        <v>418</v>
      </c>
    </row>
    <row r="127" spans="2:11" ht="12.75" customHeight="1">
      <c r="B127" s="18" t="s">
        <v>21</v>
      </c>
      <c r="C127" s="23">
        <f t="shared" si="6"/>
        <v>47</v>
      </c>
      <c r="D127" s="24">
        <f>SUM(D48:D52)</f>
        <v>27</v>
      </c>
      <c r="E127" s="25">
        <f>SUM(E48:E52)</f>
        <v>20</v>
      </c>
      <c r="F127" s="23">
        <f t="shared" si="7"/>
        <v>930</v>
      </c>
      <c r="G127" s="24">
        <f>SUM(G48:G52)</f>
        <v>455</v>
      </c>
      <c r="H127" s="25">
        <f>SUM(H48:H52)</f>
        <v>475</v>
      </c>
      <c r="I127" s="23">
        <f t="shared" si="8"/>
        <v>930</v>
      </c>
      <c r="J127" s="24">
        <f>SUM(J48:J52)</f>
        <v>455</v>
      </c>
      <c r="K127" s="25">
        <f>SUM(K48:K52)</f>
        <v>475</v>
      </c>
    </row>
    <row r="128" spans="2:11" ht="12.75" customHeight="1">
      <c r="B128" s="18" t="s">
        <v>22</v>
      </c>
      <c r="C128" s="23">
        <f t="shared" si="6"/>
        <v>47</v>
      </c>
      <c r="D128" s="24">
        <f>SUM(D53:D57)</f>
        <v>29</v>
      </c>
      <c r="E128" s="25">
        <f>SUM(E53:E57)</f>
        <v>18</v>
      </c>
      <c r="F128" s="23">
        <f t="shared" si="7"/>
        <v>934</v>
      </c>
      <c r="G128" s="24">
        <f>SUM(G53:G57)</f>
        <v>474</v>
      </c>
      <c r="H128" s="25">
        <f>SUM(H53:H57)</f>
        <v>460</v>
      </c>
      <c r="I128" s="23">
        <f t="shared" si="8"/>
        <v>934</v>
      </c>
      <c r="J128" s="24">
        <f>SUM(J53:J57)</f>
        <v>474</v>
      </c>
      <c r="K128" s="25">
        <f>SUM(K53:K57)</f>
        <v>460</v>
      </c>
    </row>
    <row r="129" spans="2:11" ht="12.75" customHeight="1">
      <c r="B129" s="18" t="s">
        <v>23</v>
      </c>
      <c r="C129" s="23">
        <f t="shared" si="6"/>
        <v>45</v>
      </c>
      <c r="D129" s="24">
        <f>SUM(D58:D62)</f>
        <v>23</v>
      </c>
      <c r="E129" s="25">
        <f>SUM(E58:E62)</f>
        <v>22</v>
      </c>
      <c r="F129" s="23">
        <f t="shared" si="7"/>
        <v>1035</v>
      </c>
      <c r="G129" s="24">
        <f>SUM(G58:G62)</f>
        <v>529</v>
      </c>
      <c r="H129" s="25">
        <f>SUM(H58:H62)</f>
        <v>506</v>
      </c>
      <c r="I129" s="23">
        <f t="shared" si="8"/>
        <v>1035</v>
      </c>
      <c r="J129" s="24">
        <f>SUM(J58:J62)</f>
        <v>529</v>
      </c>
      <c r="K129" s="25">
        <f>SUM(K58:K62)</f>
        <v>506</v>
      </c>
    </row>
    <row r="130" spans="2:11" ht="12.75" customHeight="1">
      <c r="B130" s="18" t="s">
        <v>24</v>
      </c>
      <c r="C130" s="23">
        <f t="shared" si="6"/>
        <v>58</v>
      </c>
      <c r="D130" s="24">
        <f>SUM(D63:D67)</f>
        <v>42</v>
      </c>
      <c r="E130" s="25">
        <f>SUM(E63:E67)</f>
        <v>16</v>
      </c>
      <c r="F130" s="23">
        <f t="shared" si="7"/>
        <v>1165</v>
      </c>
      <c r="G130" s="24">
        <f>SUM(G63:G67)</f>
        <v>578</v>
      </c>
      <c r="H130" s="25">
        <f>SUM(H63:H67)</f>
        <v>587</v>
      </c>
      <c r="I130" s="23">
        <f t="shared" si="8"/>
        <v>1165</v>
      </c>
      <c r="J130" s="24">
        <f>SUM(J63:J67)</f>
        <v>578</v>
      </c>
      <c r="K130" s="25">
        <f>SUM(K63:K67)</f>
        <v>587</v>
      </c>
    </row>
    <row r="131" spans="2:11" ht="12.75" customHeight="1">
      <c r="B131" s="18" t="s">
        <v>25</v>
      </c>
      <c r="C131" s="23">
        <f t="shared" si="6"/>
        <v>70</v>
      </c>
      <c r="D131" s="24">
        <f>SUM(D68:D72)</f>
        <v>45</v>
      </c>
      <c r="E131" s="25">
        <f>SUM(E68:E72)</f>
        <v>25</v>
      </c>
      <c r="F131" s="23">
        <f t="shared" si="7"/>
        <v>1406</v>
      </c>
      <c r="G131" s="24">
        <f>SUM(G68:G72)</f>
        <v>685</v>
      </c>
      <c r="H131" s="25">
        <f>SUM(H68:H72)</f>
        <v>721</v>
      </c>
      <c r="I131" s="23">
        <f t="shared" si="8"/>
        <v>1406</v>
      </c>
      <c r="J131" s="24">
        <f>SUM(J68:J72)</f>
        <v>685</v>
      </c>
      <c r="K131" s="25">
        <f>SUM(K68:K72)</f>
        <v>721</v>
      </c>
    </row>
    <row r="132" spans="2:11" ht="12.75" customHeight="1">
      <c r="B132" s="18" t="s">
        <v>26</v>
      </c>
      <c r="C132" s="23">
        <f t="shared" si="6"/>
        <v>53</v>
      </c>
      <c r="D132" s="24">
        <f>SUM(D80:D84)</f>
        <v>39</v>
      </c>
      <c r="E132" s="25">
        <f>SUM(E80:E84)</f>
        <v>14</v>
      </c>
      <c r="F132" s="23">
        <f t="shared" si="7"/>
        <v>1666</v>
      </c>
      <c r="G132" s="24">
        <f>SUM(G80:G84)</f>
        <v>827</v>
      </c>
      <c r="H132" s="25">
        <f>SUM(H80:H84)</f>
        <v>839</v>
      </c>
      <c r="I132" s="23">
        <f t="shared" si="8"/>
        <v>1666</v>
      </c>
      <c r="J132" s="24">
        <f>SUM(J80:J84)</f>
        <v>827</v>
      </c>
      <c r="K132" s="25">
        <f>SUM(K80:K84)</f>
        <v>839</v>
      </c>
    </row>
    <row r="133" spans="2:11" ht="12.75" customHeight="1">
      <c r="B133" s="18" t="s">
        <v>27</v>
      </c>
      <c r="C133" s="23">
        <f t="shared" si="6"/>
        <v>48</v>
      </c>
      <c r="D133" s="24">
        <f>SUM(D85:D89)</f>
        <v>30</v>
      </c>
      <c r="E133" s="25">
        <f>SUM(E85:E89)</f>
        <v>18</v>
      </c>
      <c r="F133" s="23">
        <f t="shared" si="7"/>
        <v>1873</v>
      </c>
      <c r="G133" s="24">
        <f>SUM(G85:G89)</f>
        <v>936</v>
      </c>
      <c r="H133" s="25">
        <f>SUM(H85:H89)</f>
        <v>937</v>
      </c>
      <c r="I133" s="23">
        <f t="shared" si="8"/>
        <v>1873</v>
      </c>
      <c r="J133" s="24">
        <f>SUM(J85:J89)</f>
        <v>936</v>
      </c>
      <c r="K133" s="25">
        <f>SUM(K85:K89)</f>
        <v>937</v>
      </c>
    </row>
    <row r="134" spans="2:11" ht="12.75" customHeight="1">
      <c r="B134" s="18" t="s">
        <v>28</v>
      </c>
      <c r="C134" s="23">
        <f t="shared" si="6"/>
        <v>28</v>
      </c>
      <c r="D134" s="24">
        <f>SUM(D90:D94)</f>
        <v>14</v>
      </c>
      <c r="E134" s="25">
        <f>SUM(E90:E94)</f>
        <v>14</v>
      </c>
      <c r="F134" s="23">
        <f t="shared" si="7"/>
        <v>1297</v>
      </c>
      <c r="G134" s="24">
        <f>SUM(G90:G94)</f>
        <v>603</v>
      </c>
      <c r="H134" s="25">
        <f>SUM(H90:H94)</f>
        <v>694</v>
      </c>
      <c r="I134" s="23">
        <f t="shared" si="8"/>
        <v>1297</v>
      </c>
      <c r="J134" s="24">
        <f>SUM(J90:J94)</f>
        <v>603</v>
      </c>
      <c r="K134" s="25">
        <f>SUM(K90:K94)</f>
        <v>694</v>
      </c>
    </row>
    <row r="135" spans="2:11" ht="12.75" customHeight="1">
      <c r="B135" s="18" t="s">
        <v>29</v>
      </c>
      <c r="C135" s="23">
        <f t="shared" si="6"/>
        <v>27</v>
      </c>
      <c r="D135" s="24">
        <f>SUM(D95:D99)</f>
        <v>11</v>
      </c>
      <c r="E135" s="25">
        <f>SUM(E95:E99)</f>
        <v>16</v>
      </c>
      <c r="F135" s="23">
        <f t="shared" si="7"/>
        <v>1197</v>
      </c>
      <c r="G135" s="24">
        <f>SUM(G95:G99)</f>
        <v>460</v>
      </c>
      <c r="H135" s="25">
        <f>SUM(H95:H99)</f>
        <v>737</v>
      </c>
      <c r="I135" s="23">
        <f t="shared" si="8"/>
        <v>1197</v>
      </c>
      <c r="J135" s="24">
        <f>SUM(J95:J99)</f>
        <v>460</v>
      </c>
      <c r="K135" s="25">
        <f>SUM(K95:K99)</f>
        <v>737</v>
      </c>
    </row>
    <row r="136" spans="2:11" ht="12.75" customHeight="1">
      <c r="B136" s="18" t="s">
        <v>30</v>
      </c>
      <c r="C136" s="23">
        <f t="shared" si="6"/>
        <v>24</v>
      </c>
      <c r="D136" s="24">
        <f>SUM(D100:D104)</f>
        <v>6</v>
      </c>
      <c r="E136" s="25">
        <f>SUM(E100:E104)</f>
        <v>18</v>
      </c>
      <c r="F136" s="23">
        <f t="shared" si="7"/>
        <v>1126</v>
      </c>
      <c r="G136" s="24">
        <f>SUM(G100:G104)</f>
        <v>395</v>
      </c>
      <c r="H136" s="25">
        <f>SUM(H100:H104)</f>
        <v>731</v>
      </c>
      <c r="I136" s="23">
        <f t="shared" si="8"/>
        <v>1126</v>
      </c>
      <c r="J136" s="24">
        <f>SUM(J100:J104)</f>
        <v>395</v>
      </c>
      <c r="K136" s="25">
        <f>SUM(K100:K104)</f>
        <v>731</v>
      </c>
    </row>
    <row r="137" spans="2:11" ht="12.75" customHeight="1">
      <c r="B137" s="18" t="s">
        <v>31</v>
      </c>
      <c r="C137" s="23">
        <f t="shared" si="6"/>
        <v>16</v>
      </c>
      <c r="D137" s="24">
        <f>SUM(D105:D109)</f>
        <v>7</v>
      </c>
      <c r="E137" s="25">
        <f>SUM(E105:E109)</f>
        <v>9</v>
      </c>
      <c r="F137" s="23">
        <f t="shared" si="7"/>
        <v>707</v>
      </c>
      <c r="G137" s="24">
        <f>SUM(G105:G109)</f>
        <v>194</v>
      </c>
      <c r="H137" s="25">
        <f>SUM(H105:H109)</f>
        <v>513</v>
      </c>
      <c r="I137" s="23">
        <f t="shared" si="8"/>
        <v>707</v>
      </c>
      <c r="J137" s="24">
        <f>SUM(J105:J109)</f>
        <v>194</v>
      </c>
      <c r="K137" s="25">
        <f>SUM(K105:K109)</f>
        <v>513</v>
      </c>
    </row>
    <row r="138" spans="2:11" ht="12.75" customHeight="1">
      <c r="B138" s="18" t="s">
        <v>32</v>
      </c>
      <c r="C138" s="23">
        <f t="shared" si="6"/>
        <v>2</v>
      </c>
      <c r="D138" s="24">
        <f>SUM(D110:D114)</f>
        <v>1</v>
      </c>
      <c r="E138" s="25">
        <f>SUM(E110:E114)</f>
        <v>1</v>
      </c>
      <c r="F138" s="23">
        <f t="shared" si="7"/>
        <v>241</v>
      </c>
      <c r="G138" s="24">
        <f>SUM(G110:G114)</f>
        <v>43</v>
      </c>
      <c r="H138" s="25">
        <f>SUM(H110:H114)</f>
        <v>198</v>
      </c>
      <c r="I138" s="23">
        <f t="shared" si="8"/>
        <v>241</v>
      </c>
      <c r="J138" s="24">
        <f>SUM(J110:J114)</f>
        <v>43</v>
      </c>
      <c r="K138" s="25">
        <f>SUM(K110:K114)</f>
        <v>198</v>
      </c>
    </row>
    <row r="139" spans="2:11" ht="12.75" customHeight="1">
      <c r="B139" s="18" t="s">
        <v>10</v>
      </c>
      <c r="C139" s="23">
        <f t="shared" si="6"/>
        <v>0</v>
      </c>
      <c r="D139" s="24">
        <f>SUM(D115)</f>
        <v>0</v>
      </c>
      <c r="E139" s="25">
        <f>SUM(E115)</f>
        <v>0</v>
      </c>
      <c r="F139" s="23">
        <f t="shared" si="7"/>
        <v>34</v>
      </c>
      <c r="G139" s="24">
        <f>SUM(G115)</f>
        <v>-2</v>
      </c>
      <c r="H139" s="25">
        <f>SUM(H115)</f>
        <v>36</v>
      </c>
      <c r="I139" s="23">
        <f t="shared" si="8"/>
        <v>34</v>
      </c>
      <c r="J139" s="24">
        <f>SUM(J115)</f>
        <v>-2</v>
      </c>
      <c r="K139" s="25">
        <f>SUM(K115)</f>
        <v>36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140</v>
      </c>
      <c r="D142" s="24">
        <f t="shared" si="9"/>
        <v>79</v>
      </c>
      <c r="E142" s="25">
        <f t="shared" si="9"/>
        <v>61</v>
      </c>
      <c r="F142" s="23">
        <f t="shared" si="9"/>
        <v>1920</v>
      </c>
      <c r="G142" s="24">
        <f t="shared" si="9"/>
        <v>975</v>
      </c>
      <c r="H142" s="25">
        <f t="shared" si="9"/>
        <v>945</v>
      </c>
      <c r="I142" s="23">
        <f t="shared" si="9"/>
        <v>1920</v>
      </c>
      <c r="J142" s="24">
        <f t="shared" si="9"/>
        <v>975</v>
      </c>
      <c r="K142" s="25">
        <f t="shared" si="9"/>
        <v>945</v>
      </c>
    </row>
    <row r="143" spans="2:11" ht="12.75" customHeight="1">
      <c r="B143" s="66" t="s">
        <v>35</v>
      </c>
      <c r="C143" s="23">
        <f aca="true" t="shared" si="10" ref="C143:K143">SUM(C122:C131)</f>
        <v>399</v>
      </c>
      <c r="D143" s="24">
        <f t="shared" si="10"/>
        <v>245</v>
      </c>
      <c r="E143" s="25">
        <f t="shared" si="10"/>
        <v>154</v>
      </c>
      <c r="F143" s="23">
        <f t="shared" si="10"/>
        <v>8679</v>
      </c>
      <c r="G143" s="24">
        <f t="shared" si="10"/>
        <v>4345</v>
      </c>
      <c r="H143" s="25">
        <f t="shared" si="10"/>
        <v>4334</v>
      </c>
      <c r="I143" s="23">
        <f t="shared" si="10"/>
        <v>8679</v>
      </c>
      <c r="J143" s="24">
        <f t="shared" si="10"/>
        <v>4345</v>
      </c>
      <c r="K143" s="25">
        <f t="shared" si="10"/>
        <v>4334</v>
      </c>
    </row>
    <row r="144" spans="2:11" ht="12.75" customHeight="1">
      <c r="B144" s="66" t="s">
        <v>36</v>
      </c>
      <c r="C144" s="23">
        <f aca="true" t="shared" si="11" ref="C144:K144">SUM(C132:C139)</f>
        <v>198</v>
      </c>
      <c r="D144" s="24">
        <f t="shared" si="11"/>
        <v>108</v>
      </c>
      <c r="E144" s="25">
        <f t="shared" si="11"/>
        <v>90</v>
      </c>
      <c r="F144" s="23">
        <f t="shared" si="11"/>
        <v>8141</v>
      </c>
      <c r="G144" s="24">
        <f t="shared" si="11"/>
        <v>3456</v>
      </c>
      <c r="H144" s="25">
        <f t="shared" si="11"/>
        <v>4685</v>
      </c>
      <c r="I144" s="23">
        <f t="shared" si="11"/>
        <v>8141</v>
      </c>
      <c r="J144" s="24">
        <f t="shared" si="11"/>
        <v>3456</v>
      </c>
      <c r="K144" s="25">
        <f t="shared" si="11"/>
        <v>4685</v>
      </c>
    </row>
    <row r="145" spans="2:11" ht="12.75" customHeight="1">
      <c r="B145" s="66" t="s">
        <v>37</v>
      </c>
      <c r="C145" s="23">
        <f aca="true" t="shared" si="12" ref="C145:K145">SUM(C134:C139)</f>
        <v>97</v>
      </c>
      <c r="D145" s="24">
        <f t="shared" si="12"/>
        <v>39</v>
      </c>
      <c r="E145" s="25">
        <f t="shared" si="12"/>
        <v>58</v>
      </c>
      <c r="F145" s="23">
        <f t="shared" si="12"/>
        <v>4602</v>
      </c>
      <c r="G145" s="24">
        <f t="shared" si="12"/>
        <v>1693</v>
      </c>
      <c r="H145" s="25">
        <f t="shared" si="12"/>
        <v>2909</v>
      </c>
      <c r="I145" s="23">
        <f t="shared" si="12"/>
        <v>4602</v>
      </c>
      <c r="J145" s="24">
        <f t="shared" si="12"/>
        <v>1693</v>
      </c>
      <c r="K145" s="25">
        <f t="shared" si="12"/>
        <v>2909</v>
      </c>
    </row>
    <row r="146" spans="2:11" ht="12.75" customHeight="1">
      <c r="B146" s="67" t="s">
        <v>38</v>
      </c>
      <c r="C146" s="47"/>
      <c r="D146" s="48"/>
      <c r="E146" s="49"/>
      <c r="F146" s="47"/>
      <c r="G146" s="48"/>
      <c r="H146" s="49"/>
      <c r="I146" s="47"/>
      <c r="J146" s="48"/>
      <c r="K146" s="49"/>
    </row>
    <row r="147" spans="2:11" ht="12.75" customHeight="1">
      <c r="B147" s="66" t="s">
        <v>34</v>
      </c>
      <c r="C147" s="50">
        <f>C142/($C$6-$C$116)*100</f>
        <v>18.99592944369064</v>
      </c>
      <c r="D147" s="51">
        <f>D142/($D$6-$D$116)*100</f>
        <v>18.287037037037038</v>
      </c>
      <c r="E147" s="52">
        <f>E142/($E$6-$E$116)*100</f>
        <v>20</v>
      </c>
      <c r="F147" s="50">
        <f>F142/($F$6-$F$116)*100</f>
        <v>10.245464247598719</v>
      </c>
      <c r="G147" s="51">
        <f>G142/($G$6-$G$116)*100</f>
        <v>11.109845031905197</v>
      </c>
      <c r="H147" s="52">
        <f>H142/($H$6-$H$116)*100</f>
        <v>9.484142914492171</v>
      </c>
      <c r="I147" s="50">
        <f>I142/($I$6-$I$116)*100</f>
        <v>10.245464247598719</v>
      </c>
      <c r="J147" s="51">
        <f>J142/($J$6-$J$116)*100</f>
        <v>11.109845031905197</v>
      </c>
      <c r="K147" s="52">
        <f>K142/($K$6-$K$116)*100</f>
        <v>9.484142914492171</v>
      </c>
    </row>
    <row r="148" spans="2:11" ht="12.75" customHeight="1">
      <c r="B148" s="66" t="s">
        <v>35</v>
      </c>
      <c r="C148" s="50">
        <f aca="true" t="shared" si="13" ref="C148:C150">C143/($C$6-$C$116)*100</f>
        <v>54.13839891451831</v>
      </c>
      <c r="D148" s="51">
        <f aca="true" t="shared" si="14" ref="D148:D150">D143/($D$6-$D$116)*100</f>
        <v>56.71296296296296</v>
      </c>
      <c r="E148" s="52">
        <f aca="true" t="shared" si="15" ref="E148:E150">E143/($E$6-$E$116)*100</f>
        <v>50.49180327868853</v>
      </c>
      <c r="F148" s="50">
        <f aca="true" t="shared" si="16" ref="F148:F150">F143/($F$6-$F$116)*100</f>
        <v>46.31270010672359</v>
      </c>
      <c r="G148" s="51">
        <f aca="true" t="shared" si="17" ref="G148:G150">G143/($G$6-$G$116)*100</f>
        <v>49.510027347310846</v>
      </c>
      <c r="H148" s="52">
        <f aca="true" t="shared" si="18" ref="H148:H150">H143/($H$6-$H$116)*100</f>
        <v>43.4965877157768</v>
      </c>
      <c r="I148" s="50">
        <f aca="true" t="shared" si="19" ref="I148:I150">I143/($I$6-$I$116)*100</f>
        <v>46.31270010672359</v>
      </c>
      <c r="J148" s="51">
        <f aca="true" t="shared" si="20" ref="J148:J150">J143/($J$6-$J$116)*100</f>
        <v>49.510027347310846</v>
      </c>
      <c r="K148" s="52">
        <f aca="true" t="shared" si="21" ref="K148:K150">K143/($K$6-$K$116)*100</f>
        <v>43.4965877157768</v>
      </c>
    </row>
    <row r="149" spans="2:11" ht="12.75" customHeight="1">
      <c r="B149" s="66" t="s">
        <v>36</v>
      </c>
      <c r="C149" s="50">
        <f t="shared" si="13"/>
        <v>26.865671641791046</v>
      </c>
      <c r="D149" s="51">
        <f t="shared" si="14"/>
        <v>25</v>
      </c>
      <c r="E149" s="52">
        <f t="shared" si="15"/>
        <v>29.508196721311474</v>
      </c>
      <c r="F149" s="50">
        <f t="shared" si="16"/>
        <v>43.4418356456777</v>
      </c>
      <c r="G149" s="51">
        <f t="shared" si="17"/>
        <v>39.38012762078395</v>
      </c>
      <c r="H149" s="52">
        <f t="shared" si="18"/>
        <v>47.019269369731035</v>
      </c>
      <c r="I149" s="50">
        <f t="shared" si="19"/>
        <v>43.4418356456777</v>
      </c>
      <c r="J149" s="51">
        <f t="shared" si="20"/>
        <v>39.38012762078395</v>
      </c>
      <c r="K149" s="52">
        <f t="shared" si="21"/>
        <v>47.019269369731035</v>
      </c>
    </row>
    <row r="150" spans="2:11" ht="12.75" customHeight="1">
      <c r="B150" s="68" t="s">
        <v>37</v>
      </c>
      <c r="C150" s="54">
        <f t="shared" si="13"/>
        <v>13.161465400271371</v>
      </c>
      <c r="D150" s="55">
        <f t="shared" si="14"/>
        <v>9.027777777777777</v>
      </c>
      <c r="E150" s="56">
        <f t="shared" si="15"/>
        <v>19.01639344262295</v>
      </c>
      <c r="F150" s="54">
        <f t="shared" si="16"/>
        <v>24.55709711846318</v>
      </c>
      <c r="G150" s="55">
        <f t="shared" si="17"/>
        <v>19.291248860528714</v>
      </c>
      <c r="H150" s="56">
        <f t="shared" si="18"/>
        <v>29.195102368526697</v>
      </c>
      <c r="I150" s="54">
        <f t="shared" si="19"/>
        <v>24.55709711846318</v>
      </c>
      <c r="J150" s="55">
        <f t="shared" si="20"/>
        <v>19.291248860528714</v>
      </c>
      <c r="K150" s="56">
        <f t="shared" si="21"/>
        <v>29.195102368526697</v>
      </c>
    </row>
    <row r="151" spans="2:11" ht="12.75" customHeight="1">
      <c r="B151" s="69" t="s">
        <v>39</v>
      </c>
      <c r="C151" s="58">
        <f>D6/E6*100</f>
        <v>141.63934426229508</v>
      </c>
      <c r="D151" s="59" t="s">
        <v>40</v>
      </c>
      <c r="E151" s="60" t="s">
        <v>40</v>
      </c>
      <c r="F151" s="58">
        <f>G6/H6*100</f>
        <v>88.29190056134723</v>
      </c>
      <c r="G151" s="59" t="s">
        <v>40</v>
      </c>
      <c r="H151" s="60" t="s">
        <v>40</v>
      </c>
      <c r="I151" s="58">
        <f>J6/K6*100</f>
        <v>88.29190056134723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0</v>
      </c>
      <c r="D254" s="2">
        <f aca="true" t="shared" si="22" ref="D254:K254">D115*100</f>
        <v>0</v>
      </c>
      <c r="E254" s="2">
        <f t="shared" si="22"/>
        <v>0</v>
      </c>
      <c r="F254" s="2">
        <f t="shared" si="22"/>
        <v>3400</v>
      </c>
      <c r="G254" s="2">
        <f t="shared" si="22"/>
        <v>-200</v>
      </c>
      <c r="H254" s="2">
        <f t="shared" si="22"/>
        <v>3600</v>
      </c>
      <c r="I254" s="2">
        <f t="shared" si="22"/>
        <v>3400</v>
      </c>
      <c r="J254" s="2">
        <f t="shared" si="22"/>
        <v>-200</v>
      </c>
      <c r="K254" s="2">
        <f t="shared" si="22"/>
        <v>3600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2024-02-16T07:31:20Z</cp:lastPrinted>
  <dcterms:created xsi:type="dcterms:W3CDTF">2024-01-05T04:47:25Z</dcterms:created>
  <dcterms:modified xsi:type="dcterms:W3CDTF">2024-02-16T10:58:44Z</dcterms:modified>
  <cp:category/>
  <cp:version/>
  <cp:contentType/>
  <cp:contentStatus/>
</cp:coreProperties>
</file>