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0"/>
  </bookViews>
  <sheets>
    <sheet name="第４表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'第４表'!$A$1:$M$135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<sst xmlns="http://schemas.openxmlformats.org/spreadsheetml/2006/main" count="69" uniqueCount="38">
  <si>
    <t>出生</t>
  </si>
  <si>
    <t>男</t>
  </si>
  <si>
    <t>女</t>
  </si>
  <si>
    <t>総数</t>
  </si>
  <si>
    <t>転入（県外）</t>
  </si>
  <si>
    <t>転出（県外）</t>
  </si>
  <si>
    <t>死亡</t>
  </si>
  <si>
    <t>年齢</t>
  </si>
  <si>
    <t>総人口</t>
  </si>
  <si>
    <t>男</t>
  </si>
  <si>
    <t>女</t>
  </si>
  <si>
    <t>総数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</si>
  <si>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</si>
  <si>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</si>
  <si>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</si>
  <si>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</si>
  <si>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</si>
  <si>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</si>
  <si>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</si>
  <si>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</si>
  <si>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</si>
  <si>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</si>
  <si>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</si>
  <si>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</si>
  <si>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</si>
  <si>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</si>
  <si>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</si>
  <si>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</si>
  <si>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</si>
  <si>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</si>
  <si>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</si>
  <si>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</si>
  <si>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</si>
  <si>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</si>
  <si>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</si>
  <si>
    <t>－</t>
  </si>
  <si>
    <t>－</t>
  </si>
  <si>
    <t>第４表　鹿児島県年齢別推計人口及び人口動態（平成29年10月1日現在）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</si>
</sst>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b/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medium"/>
      <right style="thin"/>
      <top/>
      <bottom style="medium"/>
    </border>
    <border>
      <left style="thin"/>
      <right style="thin"/>
      <top style="thin"/>
      <bottom style="dashed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3" fillId="0" borderId="0" xfId="60" applyFont="1" applyFill="1">
      <alignment/>
      <protection/>
    </xf>
    <xf numFmtId="0" fontId="2" fillId="0" borderId="0" xfId="60" applyFill="1">
      <alignment/>
      <protection/>
    </xf>
    <xf numFmtId="0" fontId="2" fillId="0" borderId="0" xfId="60">
      <alignment/>
      <protection/>
    </xf>
    <xf numFmtId="3" fontId="2" fillId="0" borderId="0" xfId="60" applyNumberFormat="1" applyFill="1">
      <alignment/>
      <protection/>
    </xf>
    <xf numFmtId="0" fontId="5" fillId="0" borderId="10" xfId="60" applyFont="1" applyFill="1" applyBorder="1" applyAlignment="1">
      <alignment horizontal="center"/>
      <protection/>
    </xf>
    <xf numFmtId="0" fontId="5" fillId="0" borderId="11" xfId="60" applyFont="1" applyFill="1" applyBorder="1" applyAlignment="1">
      <alignment horizontal="center"/>
      <protection/>
    </xf>
    <xf numFmtId="3" fontId="5" fillId="0" borderId="12" xfId="60" applyNumberFormat="1" applyFont="1" applyFill="1" applyBorder="1">
      <alignment/>
      <protection/>
    </xf>
    <xf numFmtId="0" fontId="5" fillId="0" borderId="13" xfId="60" applyFont="1" applyFill="1" applyBorder="1" applyAlignment="1">
      <alignment horizontal="center"/>
      <protection/>
    </xf>
    <xf numFmtId="0" fontId="5" fillId="0" borderId="14" xfId="60" applyFont="1" applyFill="1" applyBorder="1" applyAlignment="1">
      <alignment horizontal="center"/>
      <protection/>
    </xf>
    <xf numFmtId="0" fontId="5" fillId="0" borderId="15" xfId="60" applyFont="1" applyFill="1" applyBorder="1" applyAlignment="1">
      <alignment horizontal="center"/>
      <protection/>
    </xf>
    <xf numFmtId="0" fontId="5" fillId="0" borderId="16" xfId="60" applyFont="1" applyFill="1" applyBorder="1" applyAlignment="1">
      <alignment horizontal="center"/>
      <protection/>
    </xf>
    <xf numFmtId="0" fontId="5" fillId="0" borderId="17" xfId="60" applyFont="1" applyFill="1" applyBorder="1" applyAlignment="1">
      <alignment horizontal="center"/>
      <protection/>
    </xf>
    <xf numFmtId="0" fontId="5" fillId="0" borderId="18" xfId="60" applyFont="1" applyFill="1" applyBorder="1" applyAlignment="1">
      <alignment horizontal="center"/>
      <protection/>
    </xf>
    <xf numFmtId="0" fontId="5" fillId="0" borderId="19" xfId="60" applyFont="1" applyFill="1" applyBorder="1" applyAlignment="1">
      <alignment horizontal="center"/>
      <protection/>
    </xf>
    <xf numFmtId="0" fontId="5" fillId="0" borderId="20" xfId="60" applyFont="1" applyFill="1" applyBorder="1" applyAlignment="1">
      <alignment horizontal="center"/>
      <protection/>
    </xf>
    <xf numFmtId="0" fontId="6" fillId="0" borderId="21" xfId="60" applyFont="1" applyFill="1" applyBorder="1" applyAlignment="1">
      <alignment horizontal="center"/>
      <protection/>
    </xf>
    <xf numFmtId="3" fontId="6" fillId="0" borderId="22" xfId="60" applyNumberFormat="1" applyFont="1" applyFill="1" applyBorder="1">
      <alignment/>
      <protection/>
    </xf>
    <xf numFmtId="3" fontId="6" fillId="0" borderId="23" xfId="60" applyNumberFormat="1" applyFont="1" applyFill="1" applyBorder="1">
      <alignment/>
      <protection/>
    </xf>
    <xf numFmtId="3" fontId="6" fillId="0" borderId="24" xfId="60" applyNumberFormat="1" applyFont="1" applyFill="1" applyBorder="1">
      <alignment/>
      <protection/>
    </xf>
    <xf numFmtId="3" fontId="6" fillId="0" borderId="25" xfId="60" applyNumberFormat="1" applyFont="1" applyFill="1" applyBorder="1">
      <alignment/>
      <protection/>
    </xf>
    <xf numFmtId="0" fontId="6" fillId="0" borderId="26" xfId="60" applyFont="1" applyFill="1" applyBorder="1" applyAlignment="1">
      <alignment horizontal="center"/>
      <protection/>
    </xf>
    <xf numFmtId="3" fontId="6" fillId="0" borderId="27" xfId="60" applyNumberFormat="1" applyFont="1" applyFill="1" applyBorder="1">
      <alignment/>
      <protection/>
    </xf>
    <xf numFmtId="3" fontId="6" fillId="0" borderId="28" xfId="60" applyNumberFormat="1" applyFont="1" applyFill="1" applyBorder="1">
      <alignment/>
      <protection/>
    </xf>
    <xf numFmtId="3" fontId="6" fillId="0" borderId="29" xfId="60" applyNumberFormat="1" applyFont="1" applyFill="1" applyBorder="1">
      <alignment/>
      <protection/>
    </xf>
    <xf numFmtId="3" fontId="6" fillId="0" borderId="30" xfId="60" applyNumberFormat="1" applyFont="1" applyFill="1" applyBorder="1">
      <alignment/>
      <protection/>
    </xf>
    <xf numFmtId="0" fontId="5" fillId="0" borderId="31" xfId="60" applyFont="1" applyFill="1" applyBorder="1" applyAlignment="1">
      <alignment horizontal="center"/>
      <protection/>
    </xf>
    <xf numFmtId="3" fontId="5" fillId="0" borderId="32" xfId="60" applyNumberFormat="1" applyFont="1" applyFill="1" applyBorder="1">
      <alignment/>
      <protection/>
    </xf>
    <xf numFmtId="3" fontId="5" fillId="0" borderId="33" xfId="60" applyNumberFormat="1" applyFont="1" applyFill="1" applyBorder="1">
      <alignment/>
      <protection/>
    </xf>
    <xf numFmtId="3" fontId="5" fillId="0" borderId="34" xfId="60" applyNumberFormat="1" applyFont="1" applyFill="1" applyBorder="1">
      <alignment/>
      <protection/>
    </xf>
    <xf numFmtId="3" fontId="5" fillId="0" borderId="35" xfId="60" applyNumberFormat="1" applyFont="1" applyFill="1" applyBorder="1">
      <alignment/>
      <protection/>
    </xf>
    <xf numFmtId="0" fontId="5" fillId="0" borderId="21" xfId="60" applyFont="1" applyFill="1" applyBorder="1" applyAlignment="1">
      <alignment horizontal="center"/>
      <protection/>
    </xf>
    <xf numFmtId="3" fontId="5" fillId="0" borderId="22" xfId="60" applyNumberFormat="1" applyFont="1" applyFill="1" applyBorder="1">
      <alignment/>
      <protection/>
    </xf>
    <xf numFmtId="3" fontId="5" fillId="0" borderId="23" xfId="60" applyNumberFormat="1" applyFont="1" applyFill="1" applyBorder="1">
      <alignment/>
      <protection/>
    </xf>
    <xf numFmtId="3" fontId="5" fillId="0" borderId="25" xfId="60" applyNumberFormat="1" applyFont="1" applyFill="1" applyBorder="1">
      <alignment/>
      <protection/>
    </xf>
    <xf numFmtId="3" fontId="5" fillId="0" borderId="24" xfId="60" applyNumberFormat="1" applyFont="1" applyFill="1" applyBorder="1">
      <alignment/>
      <protection/>
    </xf>
    <xf numFmtId="0" fontId="6" fillId="0" borderId="36" xfId="60" applyFont="1" applyFill="1" applyBorder="1" applyAlignment="1">
      <alignment horizontal="center"/>
      <protection/>
    </xf>
    <xf numFmtId="3" fontId="6" fillId="0" borderId="37" xfId="60" applyNumberFormat="1" applyFont="1" applyFill="1" applyBorder="1">
      <alignment/>
      <protection/>
    </xf>
    <xf numFmtId="3" fontId="6" fillId="0" borderId="38" xfId="60" applyNumberFormat="1" applyFont="1" applyFill="1" applyBorder="1">
      <alignment/>
      <protection/>
    </xf>
    <xf numFmtId="3" fontId="6" fillId="0" borderId="39" xfId="60" applyNumberFormat="1" applyFont="1" applyFill="1" applyBorder="1">
      <alignment/>
      <protection/>
    </xf>
    <xf numFmtId="0" fontId="5" fillId="0" borderId="40" xfId="60" applyFont="1" applyFill="1" applyBorder="1" applyAlignment="1">
      <alignment horizontal="center"/>
      <protection/>
    </xf>
    <xf numFmtId="3" fontId="5" fillId="0" borderId="41" xfId="60" applyNumberFormat="1" applyFont="1" applyFill="1" applyBorder="1">
      <alignment/>
      <protection/>
    </xf>
    <xf numFmtId="3" fontId="5" fillId="0" borderId="42" xfId="60" applyNumberFormat="1" applyFont="1" applyFill="1" applyBorder="1">
      <alignment/>
      <protection/>
    </xf>
    <xf numFmtId="3" fontId="5" fillId="0" borderId="43" xfId="60" applyNumberFormat="1" applyFont="1" applyFill="1" applyBorder="1">
      <alignment/>
      <protection/>
    </xf>
    <xf numFmtId="3" fontId="5" fillId="0" borderId="44" xfId="60" applyNumberFormat="1" applyFont="1" applyFill="1" applyBorder="1">
      <alignment/>
      <protection/>
    </xf>
    <xf numFmtId="3" fontId="5" fillId="0" borderId="16" xfId="60" applyNumberFormat="1" applyFont="1" applyFill="1" applyBorder="1">
      <alignment/>
      <protection/>
    </xf>
    <xf numFmtId="3" fontId="5" fillId="0" borderId="17" xfId="60" applyNumberFormat="1" applyFont="1" applyFill="1" applyBorder="1">
      <alignment/>
      <protection/>
    </xf>
    <xf numFmtId="0" fontId="5" fillId="0" borderId="0" xfId="60" applyFont="1" applyFill="1" applyBorder="1" applyAlignment="1">
      <alignment horizontal="center"/>
      <protection/>
    </xf>
    <xf numFmtId="3" fontId="5" fillId="0" borderId="0" xfId="60" applyNumberFormat="1" applyFont="1" applyFill="1" applyBorder="1">
      <alignment/>
      <protection/>
    </xf>
    <xf numFmtId="0" fontId="6" fillId="0" borderId="31" xfId="60" applyFont="1" applyFill="1" applyBorder="1" applyAlignment="1">
      <alignment horizontal="center"/>
      <protection/>
    </xf>
    <xf numFmtId="3" fontId="6" fillId="0" borderId="33" xfId="60" applyNumberFormat="1" applyFont="1" applyFill="1" applyBorder="1">
      <alignment/>
      <protection/>
    </xf>
    <xf numFmtId="3" fontId="6" fillId="0" borderId="34" xfId="60" applyNumberFormat="1" applyFont="1" applyFill="1" applyBorder="1">
      <alignment/>
      <protection/>
    </xf>
    <xf numFmtId="3" fontId="6" fillId="0" borderId="35" xfId="60" applyNumberFormat="1" applyFont="1" applyFill="1" applyBorder="1">
      <alignment/>
      <protection/>
    </xf>
    <xf numFmtId="3" fontId="6" fillId="0" borderId="45" xfId="60" applyNumberFormat="1" applyFont="1" applyFill="1" applyBorder="1">
      <alignment/>
      <protection/>
    </xf>
    <xf numFmtId="0" fontId="5" fillId="0" borderId="0" xfId="60" applyFont="1" applyFill="1" applyAlignment="1">
      <alignment horizontal="center"/>
      <protection/>
    </xf>
    <xf numFmtId="0" fontId="5" fillId="0" borderId="0" xfId="60" applyFont="1" applyFill="1">
      <alignment/>
      <protection/>
    </xf>
    <xf numFmtId="3" fontId="5" fillId="0" borderId="46" xfId="60" applyNumberFormat="1" applyFont="1" applyFill="1" applyBorder="1">
      <alignment/>
      <protection/>
    </xf>
    <xf numFmtId="3" fontId="5" fillId="0" borderId="37" xfId="60" applyNumberFormat="1" applyFont="1" applyFill="1" applyBorder="1">
      <alignment/>
      <protection/>
    </xf>
    <xf numFmtId="3" fontId="5" fillId="0" borderId="38" xfId="60" applyNumberFormat="1" applyFont="1" applyFill="1" applyBorder="1">
      <alignment/>
      <protection/>
    </xf>
    <xf numFmtId="3" fontId="5" fillId="0" borderId="39" xfId="60" applyNumberFormat="1" applyFont="1" applyFill="1" applyBorder="1">
      <alignment/>
      <protection/>
    </xf>
    <xf numFmtId="0" fontId="5" fillId="0" borderId="47" xfId="60" applyFont="1" applyFill="1" applyBorder="1" applyAlignment="1">
      <alignment horizontal="center"/>
      <protection/>
    </xf>
    <xf numFmtId="0" fontId="5" fillId="0" borderId="18" xfId="60" applyFont="1" applyFill="1" applyBorder="1" applyAlignment="1">
      <alignment horizontal="center" vertical="center"/>
      <protection/>
    </xf>
    <xf numFmtId="0" fontId="5" fillId="0" borderId="19" xfId="60" applyFont="1" applyFill="1" applyBorder="1" applyAlignment="1">
      <alignment horizontal="center" vertical="center"/>
      <protection/>
    </xf>
    <xf numFmtId="0" fontId="5" fillId="0" borderId="20" xfId="60" applyFont="1" applyFill="1" applyBorder="1" applyAlignment="1">
      <alignment horizontal="center" vertical="center"/>
      <protection/>
    </xf>
    <xf numFmtId="3" fontId="5" fillId="0" borderId="18" xfId="60" applyNumberFormat="1" applyFont="1" applyFill="1" applyBorder="1">
      <alignment/>
      <protection/>
    </xf>
    <xf numFmtId="3" fontId="5" fillId="0" borderId="19" xfId="60" applyNumberFormat="1" applyFont="1" applyFill="1" applyBorder="1">
      <alignment/>
      <protection/>
    </xf>
    <xf numFmtId="3" fontId="5" fillId="0" borderId="20" xfId="60" applyNumberFormat="1" applyFont="1" applyFill="1" applyBorder="1">
      <alignment/>
      <protection/>
    </xf>
    <xf numFmtId="58" fontId="5" fillId="0" borderId="48" xfId="60" applyNumberFormat="1" applyFont="1" applyFill="1" applyBorder="1" applyAlignment="1">
      <alignment horizontal="center"/>
      <protection/>
    </xf>
    <xf numFmtId="0" fontId="5" fillId="0" borderId="48" xfId="60" applyFont="1" applyFill="1" applyBorder="1" applyAlignment="1">
      <alignment horizontal="center"/>
      <protection/>
    </xf>
    <xf numFmtId="0" fontId="5" fillId="0" borderId="49" xfId="60" applyFont="1" applyFill="1" applyBorder="1" applyAlignment="1">
      <alignment horizontal="center"/>
      <protection/>
    </xf>
    <xf numFmtId="0" fontId="5" fillId="0" borderId="50" xfId="60" applyFont="1" applyFill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B3" sqref="B3"/>
    </sheetView>
  </sheetViews>
  <sheetFormatPr defaultColWidth="8.00390625" defaultRowHeight="15"/>
  <cols>
    <col min="1" max="1" width="6.7109375" style="2" customWidth="1"/>
    <col min="2" max="2" width="9.7109375" style="2" customWidth="1"/>
    <col min="3" max="4" width="9.7109375" style="2" bestFit="1" customWidth="1"/>
    <col min="5" max="13" width="7.00390625" style="2" customWidth="1"/>
    <col min="14" max="16384" width="8.00390625" style="3" customWidth="1"/>
  </cols>
  <sheetData>
    <row r="1" ht="14.25" customHeight="1">
      <c r="A1" s="1" t="s">
        <v>37</v>
      </c>
    </row>
    <row r="2" ht="6.75" customHeight="1" thickBot="1">
      <c r="A2" s="1"/>
    </row>
    <row r="3" spans="1:13" ht="15.75" customHeight="1" thickBot="1">
      <c r="A3" s="1"/>
      <c r="B3" s="4"/>
      <c r="C3" s="4"/>
      <c r="D3" s="4"/>
      <c r="E3" s="4"/>
      <c r="G3" s="5" t="s">
        <v>0</v>
      </c>
      <c r="H3" s="6" t="s">
        <v>1</v>
      </c>
      <c r="I3" s="7">
        <v>6846</v>
      </c>
      <c r="J3" s="6" t="s">
        <v>2</v>
      </c>
      <c r="K3" s="7">
        <v>6490</v>
      </c>
      <c r="L3" s="6" t="s">
        <v>3</v>
      </c>
      <c r="M3" s="7">
        <v>13336</v>
      </c>
    </row>
    <row r="4" ht="7.5" customHeight="1" thickBot="1">
      <c r="A4" s="1"/>
    </row>
    <row r="5" spans="1:13" ht="12.75" customHeight="1">
      <c r="A5" s="8"/>
      <c r="B5" s="67">
        <v>43009</v>
      </c>
      <c r="C5" s="68"/>
      <c r="D5" s="69"/>
      <c r="E5" s="70" t="s">
        <v>4</v>
      </c>
      <c r="F5" s="68"/>
      <c r="G5" s="69"/>
      <c r="H5" s="70" t="s">
        <v>5</v>
      </c>
      <c r="I5" s="68"/>
      <c r="J5" s="69"/>
      <c r="K5" s="70" t="s">
        <v>6</v>
      </c>
      <c r="L5" s="68"/>
      <c r="M5" s="69"/>
    </row>
    <row r="6" spans="1:13" ht="12.75" customHeight="1" thickBot="1">
      <c r="A6" s="9" t="s">
        <v>7</v>
      </c>
      <c r="B6" s="10" t="s">
        <v>8</v>
      </c>
      <c r="C6" s="11" t="s">
        <v>9</v>
      </c>
      <c r="D6" s="12" t="s">
        <v>10</v>
      </c>
      <c r="E6" s="13" t="s">
        <v>11</v>
      </c>
      <c r="F6" s="14" t="s">
        <v>9</v>
      </c>
      <c r="G6" s="15" t="s">
        <v>10</v>
      </c>
      <c r="H6" s="13" t="s">
        <v>11</v>
      </c>
      <c r="I6" s="14" t="s">
        <v>9</v>
      </c>
      <c r="J6" s="15" t="s">
        <v>10</v>
      </c>
      <c r="K6" s="13" t="s">
        <v>11</v>
      </c>
      <c r="L6" s="14" t="s">
        <v>9</v>
      </c>
      <c r="M6" s="15" t="s">
        <v>10</v>
      </c>
    </row>
    <row r="7" spans="1:13" ht="12.75" customHeight="1">
      <c r="A7" s="16" t="s">
        <v>12</v>
      </c>
      <c r="B7" s="17">
        <f>SUM(C7:D7)</f>
        <v>1625434</v>
      </c>
      <c r="C7" s="18">
        <f>C8+C14+C20+C26+C32+C38+C44+C50+C56+C62+C74+C80+C86+C92+C98+C104+C110+C116+C122+C128+C134+C135</f>
        <v>763143</v>
      </c>
      <c r="D7" s="18">
        <f>D8+D14+D20+D26+D32+D38+D44+D50+D56+D62+D74+D80+D86+D92+D98+D104+D110+D116+D122+D128+D134+D135</f>
        <v>862291</v>
      </c>
      <c r="E7" s="19">
        <v>28897</v>
      </c>
      <c r="F7" s="18">
        <v>15833</v>
      </c>
      <c r="G7" s="20">
        <v>13064</v>
      </c>
      <c r="H7" s="19">
        <v>32410</v>
      </c>
      <c r="I7" s="18">
        <v>17202</v>
      </c>
      <c r="J7" s="20">
        <v>15208</v>
      </c>
      <c r="K7" s="19">
        <v>21661</v>
      </c>
      <c r="L7" s="18">
        <v>10516</v>
      </c>
      <c r="M7" s="20">
        <v>11145</v>
      </c>
    </row>
    <row r="8" spans="1:13" ht="12.75" customHeight="1">
      <c r="A8" s="21" t="s">
        <v>13</v>
      </c>
      <c r="B8" s="22">
        <f>SUM(C8:D8)</f>
        <v>68319</v>
      </c>
      <c r="C8" s="23">
        <f>SUM(C9:C13)</f>
        <v>34974</v>
      </c>
      <c r="D8" s="23">
        <f>SUM(D9:D13)</f>
        <v>33345</v>
      </c>
      <c r="E8" s="24">
        <v>1763</v>
      </c>
      <c r="F8" s="23">
        <v>919</v>
      </c>
      <c r="G8" s="25">
        <v>844</v>
      </c>
      <c r="H8" s="24">
        <v>1644</v>
      </c>
      <c r="I8" s="23">
        <v>818</v>
      </c>
      <c r="J8" s="25">
        <v>826</v>
      </c>
      <c r="K8" s="24">
        <v>35</v>
      </c>
      <c r="L8" s="23">
        <v>16</v>
      </c>
      <c r="M8" s="25">
        <v>19</v>
      </c>
    </row>
    <row r="9" spans="1:13" ht="12.75" customHeight="1">
      <c r="A9" s="26">
        <v>0</v>
      </c>
      <c r="B9" s="27">
        <f>SUM(C9:D9)</f>
        <v>13021</v>
      </c>
      <c r="C9" s="28">
        <v>6690</v>
      </c>
      <c r="D9" s="29">
        <v>6331</v>
      </c>
      <c r="E9" s="30">
        <v>232</v>
      </c>
      <c r="F9" s="28">
        <v>127</v>
      </c>
      <c r="G9" s="28">
        <v>105</v>
      </c>
      <c r="H9" s="30">
        <v>250</v>
      </c>
      <c r="I9" s="28">
        <v>126</v>
      </c>
      <c r="J9" s="28">
        <v>124</v>
      </c>
      <c r="K9" s="30">
        <v>24</v>
      </c>
      <c r="L9" s="28">
        <v>11</v>
      </c>
      <c r="M9" s="29">
        <v>13</v>
      </c>
    </row>
    <row r="10" spans="1:13" ht="12.75" customHeight="1">
      <c r="A10" s="26">
        <v>1</v>
      </c>
      <c r="B10" s="27">
        <f aca="true" t="shared" si="0" ref="B10:B67">SUM(C10:D10)</f>
        <v>13801</v>
      </c>
      <c r="C10" s="28">
        <v>7007</v>
      </c>
      <c r="D10" s="29">
        <v>6794</v>
      </c>
      <c r="E10" s="30">
        <v>431</v>
      </c>
      <c r="F10" s="28">
        <v>228</v>
      </c>
      <c r="G10" s="28">
        <v>203</v>
      </c>
      <c r="H10" s="30">
        <v>398</v>
      </c>
      <c r="I10" s="28">
        <v>202</v>
      </c>
      <c r="J10" s="28">
        <v>196</v>
      </c>
      <c r="K10" s="30">
        <v>9</v>
      </c>
      <c r="L10" s="28">
        <v>4</v>
      </c>
      <c r="M10" s="29">
        <v>5</v>
      </c>
    </row>
    <row r="11" spans="1:13" ht="12.75" customHeight="1">
      <c r="A11" s="26">
        <v>2</v>
      </c>
      <c r="B11" s="27">
        <f t="shared" si="0"/>
        <v>13668</v>
      </c>
      <c r="C11" s="28">
        <v>7063</v>
      </c>
      <c r="D11" s="29">
        <v>6605</v>
      </c>
      <c r="E11" s="30">
        <v>416</v>
      </c>
      <c r="F11" s="28">
        <v>212</v>
      </c>
      <c r="G11" s="28">
        <v>204</v>
      </c>
      <c r="H11" s="30">
        <v>343</v>
      </c>
      <c r="I11" s="28">
        <v>174</v>
      </c>
      <c r="J11" s="28">
        <v>169</v>
      </c>
      <c r="K11" s="30">
        <v>2</v>
      </c>
      <c r="L11" s="28">
        <v>1</v>
      </c>
      <c r="M11" s="29">
        <v>1</v>
      </c>
    </row>
    <row r="12" spans="1:13" ht="12.75" customHeight="1">
      <c r="A12" s="26">
        <v>3</v>
      </c>
      <c r="B12" s="27">
        <f t="shared" si="0"/>
        <v>13542</v>
      </c>
      <c r="C12" s="28">
        <v>6943</v>
      </c>
      <c r="D12" s="29">
        <v>6599</v>
      </c>
      <c r="E12" s="30">
        <v>362</v>
      </c>
      <c r="F12" s="28">
        <v>194</v>
      </c>
      <c r="G12" s="28">
        <v>168</v>
      </c>
      <c r="H12" s="30">
        <v>352</v>
      </c>
      <c r="I12" s="28">
        <v>160</v>
      </c>
      <c r="J12" s="28">
        <v>192</v>
      </c>
      <c r="K12" s="30">
        <v>0</v>
      </c>
      <c r="L12" s="28">
        <v>0</v>
      </c>
      <c r="M12" s="29">
        <v>0</v>
      </c>
    </row>
    <row r="13" spans="1:13" ht="12.75" customHeight="1">
      <c r="A13" s="31">
        <v>4</v>
      </c>
      <c r="B13" s="32">
        <f t="shared" si="0"/>
        <v>14287</v>
      </c>
      <c r="C13" s="33">
        <v>7271</v>
      </c>
      <c r="D13" s="34">
        <v>7016</v>
      </c>
      <c r="E13" s="35">
        <v>322</v>
      </c>
      <c r="F13" s="28">
        <v>158</v>
      </c>
      <c r="G13" s="28">
        <v>164</v>
      </c>
      <c r="H13" s="35">
        <v>301</v>
      </c>
      <c r="I13" s="28">
        <v>156</v>
      </c>
      <c r="J13" s="28">
        <v>145</v>
      </c>
      <c r="K13" s="35">
        <v>0</v>
      </c>
      <c r="L13" s="33">
        <v>0</v>
      </c>
      <c r="M13" s="34">
        <v>0</v>
      </c>
    </row>
    <row r="14" spans="1:13" ht="12.75" customHeight="1">
      <c r="A14" s="21" t="s">
        <v>14</v>
      </c>
      <c r="B14" s="22">
        <f t="shared" si="0"/>
        <v>74114</v>
      </c>
      <c r="C14" s="23">
        <f>SUM(C15:C19)</f>
        <v>38075</v>
      </c>
      <c r="D14" s="25">
        <f>SUM(D15:D19)</f>
        <v>36039</v>
      </c>
      <c r="E14" s="24">
        <v>1172</v>
      </c>
      <c r="F14" s="23">
        <v>610</v>
      </c>
      <c r="G14" s="25">
        <v>562</v>
      </c>
      <c r="H14" s="24">
        <v>1203</v>
      </c>
      <c r="I14" s="23">
        <v>577</v>
      </c>
      <c r="J14" s="25">
        <v>626</v>
      </c>
      <c r="K14" s="24">
        <v>6</v>
      </c>
      <c r="L14" s="23">
        <v>4</v>
      </c>
      <c r="M14" s="25">
        <v>2</v>
      </c>
    </row>
    <row r="15" spans="1:13" ht="12.75" customHeight="1">
      <c r="A15" s="26">
        <v>5</v>
      </c>
      <c r="B15" s="27">
        <f t="shared" si="0"/>
        <v>14487</v>
      </c>
      <c r="C15" s="28">
        <v>7376</v>
      </c>
      <c r="D15" s="29">
        <v>7111</v>
      </c>
      <c r="E15" s="30">
        <v>296</v>
      </c>
      <c r="F15" s="28">
        <v>153</v>
      </c>
      <c r="G15" s="28">
        <v>143</v>
      </c>
      <c r="H15" s="30">
        <v>305</v>
      </c>
      <c r="I15" s="28">
        <v>142</v>
      </c>
      <c r="J15" s="29">
        <v>163</v>
      </c>
      <c r="K15" s="30">
        <v>1</v>
      </c>
      <c r="L15" s="28">
        <v>0</v>
      </c>
      <c r="M15" s="29">
        <v>1</v>
      </c>
    </row>
    <row r="16" spans="1:13" ht="12.75" customHeight="1">
      <c r="A16" s="26">
        <v>6</v>
      </c>
      <c r="B16" s="27">
        <f t="shared" si="0"/>
        <v>14994</v>
      </c>
      <c r="C16" s="28">
        <v>7720</v>
      </c>
      <c r="D16" s="29">
        <v>7274</v>
      </c>
      <c r="E16" s="30">
        <v>272</v>
      </c>
      <c r="F16" s="28">
        <v>152</v>
      </c>
      <c r="G16" s="28">
        <v>120</v>
      </c>
      <c r="H16" s="30">
        <v>279</v>
      </c>
      <c r="I16" s="28">
        <v>126</v>
      </c>
      <c r="J16" s="29">
        <v>153</v>
      </c>
      <c r="K16" s="30">
        <v>1</v>
      </c>
      <c r="L16" s="28">
        <v>1</v>
      </c>
      <c r="M16" s="29">
        <v>0</v>
      </c>
    </row>
    <row r="17" spans="1:13" ht="12.75" customHeight="1">
      <c r="A17" s="26">
        <v>7</v>
      </c>
      <c r="B17" s="27">
        <f t="shared" si="0"/>
        <v>14717</v>
      </c>
      <c r="C17" s="28">
        <v>7595</v>
      </c>
      <c r="D17" s="29">
        <v>7122</v>
      </c>
      <c r="E17" s="30">
        <v>223</v>
      </c>
      <c r="F17" s="28">
        <v>110</v>
      </c>
      <c r="G17" s="28">
        <v>113</v>
      </c>
      <c r="H17" s="30">
        <v>248</v>
      </c>
      <c r="I17" s="28">
        <v>116</v>
      </c>
      <c r="J17" s="29">
        <v>132</v>
      </c>
      <c r="K17" s="30">
        <v>2</v>
      </c>
      <c r="L17" s="28">
        <v>1</v>
      </c>
      <c r="M17" s="29">
        <v>1</v>
      </c>
    </row>
    <row r="18" spans="1:13" ht="12.75" customHeight="1">
      <c r="A18" s="26">
        <v>8</v>
      </c>
      <c r="B18" s="27">
        <f t="shared" si="0"/>
        <v>14822</v>
      </c>
      <c r="C18" s="28">
        <v>7654</v>
      </c>
      <c r="D18" s="29">
        <v>7168</v>
      </c>
      <c r="E18" s="30">
        <v>190</v>
      </c>
      <c r="F18" s="28">
        <v>102</v>
      </c>
      <c r="G18" s="28">
        <v>88</v>
      </c>
      <c r="H18" s="30">
        <v>183</v>
      </c>
      <c r="I18" s="28">
        <v>97</v>
      </c>
      <c r="J18" s="29">
        <v>86</v>
      </c>
      <c r="K18" s="30">
        <v>1</v>
      </c>
      <c r="L18" s="28">
        <v>1</v>
      </c>
      <c r="M18" s="29">
        <v>0</v>
      </c>
    </row>
    <row r="19" spans="1:13" ht="12.75" customHeight="1">
      <c r="A19" s="31">
        <v>9</v>
      </c>
      <c r="B19" s="32">
        <f t="shared" si="0"/>
        <v>15094</v>
      </c>
      <c r="C19" s="33">
        <v>7730</v>
      </c>
      <c r="D19" s="34">
        <v>7364</v>
      </c>
      <c r="E19" s="35">
        <v>191</v>
      </c>
      <c r="F19" s="28">
        <v>93</v>
      </c>
      <c r="G19" s="28">
        <v>98</v>
      </c>
      <c r="H19" s="35">
        <v>188</v>
      </c>
      <c r="I19" s="28">
        <v>96</v>
      </c>
      <c r="J19" s="34">
        <v>92</v>
      </c>
      <c r="K19" s="35">
        <v>1</v>
      </c>
      <c r="L19" s="33">
        <v>1</v>
      </c>
      <c r="M19" s="34">
        <v>0</v>
      </c>
    </row>
    <row r="20" spans="1:13" ht="12.75" customHeight="1">
      <c r="A20" s="36" t="s">
        <v>15</v>
      </c>
      <c r="B20" s="22">
        <f t="shared" si="0"/>
        <v>74051</v>
      </c>
      <c r="C20" s="37">
        <f>SUM(C21:C25)</f>
        <v>38202</v>
      </c>
      <c r="D20" s="38">
        <f>SUM(D21:D25)</f>
        <v>35849</v>
      </c>
      <c r="E20" s="39">
        <v>652</v>
      </c>
      <c r="F20" s="37">
        <v>344</v>
      </c>
      <c r="G20" s="38">
        <v>308</v>
      </c>
      <c r="H20" s="39">
        <v>719</v>
      </c>
      <c r="I20" s="37">
        <v>386</v>
      </c>
      <c r="J20" s="38">
        <v>333</v>
      </c>
      <c r="K20" s="39">
        <v>6</v>
      </c>
      <c r="L20" s="37">
        <v>3</v>
      </c>
      <c r="M20" s="38">
        <v>3</v>
      </c>
    </row>
    <row r="21" spans="1:13" ht="12.75" customHeight="1">
      <c r="A21" s="40">
        <v>10</v>
      </c>
      <c r="B21" s="27">
        <f t="shared" si="0"/>
        <v>14720</v>
      </c>
      <c r="C21" s="41">
        <v>7565</v>
      </c>
      <c r="D21" s="42">
        <v>7155</v>
      </c>
      <c r="E21" s="43">
        <v>174</v>
      </c>
      <c r="F21" s="41">
        <v>85</v>
      </c>
      <c r="G21" s="41">
        <v>89</v>
      </c>
      <c r="H21" s="43">
        <v>172</v>
      </c>
      <c r="I21" s="41">
        <v>91</v>
      </c>
      <c r="J21" s="42">
        <v>81</v>
      </c>
      <c r="K21" s="43">
        <v>0</v>
      </c>
      <c r="L21" s="41">
        <v>0</v>
      </c>
      <c r="M21" s="42">
        <v>0</v>
      </c>
    </row>
    <row r="22" spans="1:13" ht="12.75" customHeight="1">
      <c r="A22" s="26">
        <v>11</v>
      </c>
      <c r="B22" s="27">
        <f t="shared" si="0"/>
        <v>14656</v>
      </c>
      <c r="C22" s="28">
        <v>7626</v>
      </c>
      <c r="D22" s="29">
        <v>7030</v>
      </c>
      <c r="E22" s="30">
        <v>149</v>
      </c>
      <c r="F22" s="28">
        <v>76</v>
      </c>
      <c r="G22" s="28">
        <v>73</v>
      </c>
      <c r="H22" s="30">
        <v>157</v>
      </c>
      <c r="I22" s="28">
        <v>78</v>
      </c>
      <c r="J22" s="29">
        <v>79</v>
      </c>
      <c r="K22" s="30">
        <v>0</v>
      </c>
      <c r="L22" s="28">
        <v>0</v>
      </c>
      <c r="M22" s="29">
        <v>0</v>
      </c>
    </row>
    <row r="23" spans="1:13" ht="12.75" customHeight="1">
      <c r="A23" s="26">
        <v>12</v>
      </c>
      <c r="B23" s="27">
        <f t="shared" si="0"/>
        <v>14540</v>
      </c>
      <c r="C23" s="28">
        <v>7464</v>
      </c>
      <c r="D23" s="29">
        <v>7076</v>
      </c>
      <c r="E23" s="30">
        <v>152</v>
      </c>
      <c r="F23" s="28">
        <v>90</v>
      </c>
      <c r="G23" s="28">
        <v>62</v>
      </c>
      <c r="H23" s="30">
        <v>162</v>
      </c>
      <c r="I23" s="28">
        <v>94</v>
      </c>
      <c r="J23" s="29">
        <v>68</v>
      </c>
      <c r="K23" s="30">
        <v>0</v>
      </c>
      <c r="L23" s="28">
        <v>0</v>
      </c>
      <c r="M23" s="29">
        <v>0</v>
      </c>
    </row>
    <row r="24" spans="1:13" ht="12.75" customHeight="1">
      <c r="A24" s="26">
        <v>13</v>
      </c>
      <c r="B24" s="27">
        <f t="shared" si="0"/>
        <v>14911</v>
      </c>
      <c r="C24" s="28">
        <v>7656</v>
      </c>
      <c r="D24" s="29">
        <v>7255</v>
      </c>
      <c r="E24" s="30">
        <v>107</v>
      </c>
      <c r="F24" s="28">
        <v>55</v>
      </c>
      <c r="G24" s="28">
        <v>52</v>
      </c>
      <c r="H24" s="30">
        <v>137</v>
      </c>
      <c r="I24" s="28">
        <v>78</v>
      </c>
      <c r="J24" s="29">
        <v>59</v>
      </c>
      <c r="K24" s="30">
        <v>2</v>
      </c>
      <c r="L24" s="28">
        <v>1</v>
      </c>
      <c r="M24" s="29">
        <v>1</v>
      </c>
    </row>
    <row r="25" spans="1:13" ht="12.75" customHeight="1">
      <c r="A25" s="31">
        <v>14</v>
      </c>
      <c r="B25" s="32">
        <f t="shared" si="0"/>
        <v>15224</v>
      </c>
      <c r="C25" s="33">
        <v>7891</v>
      </c>
      <c r="D25" s="34">
        <v>7333</v>
      </c>
      <c r="E25" s="35">
        <v>70</v>
      </c>
      <c r="F25" s="28">
        <v>38</v>
      </c>
      <c r="G25" s="28">
        <v>32</v>
      </c>
      <c r="H25" s="35">
        <v>91</v>
      </c>
      <c r="I25" s="28">
        <v>45</v>
      </c>
      <c r="J25" s="34">
        <v>46</v>
      </c>
      <c r="K25" s="35">
        <v>4</v>
      </c>
      <c r="L25" s="33">
        <v>2</v>
      </c>
      <c r="M25" s="34">
        <v>2</v>
      </c>
    </row>
    <row r="26" spans="1:13" ht="12.75" customHeight="1">
      <c r="A26" s="36" t="s">
        <v>16</v>
      </c>
      <c r="B26" s="22">
        <f t="shared" si="0"/>
        <v>76412</v>
      </c>
      <c r="C26" s="37">
        <f>SUM(C27:C31)</f>
        <v>38598</v>
      </c>
      <c r="D26" s="38">
        <f>SUM(D27:D31)</f>
        <v>37814</v>
      </c>
      <c r="E26" s="39">
        <v>1945</v>
      </c>
      <c r="F26" s="37">
        <v>1147</v>
      </c>
      <c r="G26" s="38">
        <v>798</v>
      </c>
      <c r="H26" s="39">
        <v>4846</v>
      </c>
      <c r="I26" s="37">
        <v>3018</v>
      </c>
      <c r="J26" s="38">
        <v>1828</v>
      </c>
      <c r="K26" s="39">
        <v>15</v>
      </c>
      <c r="L26" s="37">
        <v>11</v>
      </c>
      <c r="M26" s="38">
        <v>4</v>
      </c>
    </row>
    <row r="27" spans="1:13" ht="12.75" customHeight="1">
      <c r="A27" s="40">
        <v>15</v>
      </c>
      <c r="B27" s="27">
        <f t="shared" si="0"/>
        <v>15809</v>
      </c>
      <c r="C27" s="41">
        <v>8102</v>
      </c>
      <c r="D27" s="42">
        <v>7707</v>
      </c>
      <c r="E27" s="43">
        <v>174</v>
      </c>
      <c r="F27" s="41">
        <v>76</v>
      </c>
      <c r="G27" s="41">
        <v>98</v>
      </c>
      <c r="H27" s="43">
        <v>125</v>
      </c>
      <c r="I27" s="41">
        <v>62</v>
      </c>
      <c r="J27" s="42">
        <v>63</v>
      </c>
      <c r="K27" s="43">
        <v>3</v>
      </c>
      <c r="L27" s="41">
        <v>3</v>
      </c>
      <c r="M27" s="42">
        <v>0</v>
      </c>
    </row>
    <row r="28" spans="1:13" ht="12.75" customHeight="1">
      <c r="A28" s="26">
        <v>16</v>
      </c>
      <c r="B28" s="27">
        <f t="shared" si="0"/>
        <v>15930</v>
      </c>
      <c r="C28" s="28">
        <v>8175</v>
      </c>
      <c r="D28" s="29">
        <v>7755</v>
      </c>
      <c r="E28" s="30">
        <v>167</v>
      </c>
      <c r="F28" s="28">
        <v>77</v>
      </c>
      <c r="G28" s="28">
        <v>90</v>
      </c>
      <c r="H28" s="30">
        <v>124</v>
      </c>
      <c r="I28" s="28">
        <v>67</v>
      </c>
      <c r="J28" s="29">
        <v>57</v>
      </c>
      <c r="K28" s="30">
        <v>4</v>
      </c>
      <c r="L28" s="28">
        <v>3</v>
      </c>
      <c r="M28" s="29">
        <v>1</v>
      </c>
    </row>
    <row r="29" spans="1:13" ht="12.75" customHeight="1">
      <c r="A29" s="26">
        <v>17</v>
      </c>
      <c r="B29" s="27">
        <f t="shared" si="0"/>
        <v>16317</v>
      </c>
      <c r="C29" s="28">
        <v>8400</v>
      </c>
      <c r="D29" s="29">
        <v>7917</v>
      </c>
      <c r="E29" s="30">
        <v>51</v>
      </c>
      <c r="F29" s="28">
        <v>32</v>
      </c>
      <c r="G29" s="28">
        <v>19</v>
      </c>
      <c r="H29" s="30">
        <v>77</v>
      </c>
      <c r="I29" s="28">
        <v>33</v>
      </c>
      <c r="J29" s="29">
        <v>44</v>
      </c>
      <c r="K29" s="30">
        <v>2</v>
      </c>
      <c r="L29" s="28">
        <v>1</v>
      </c>
      <c r="M29" s="29">
        <v>1</v>
      </c>
    </row>
    <row r="30" spans="1:13" ht="12.75" customHeight="1">
      <c r="A30" s="26">
        <v>18</v>
      </c>
      <c r="B30" s="27">
        <f t="shared" si="0"/>
        <v>14688</v>
      </c>
      <c r="C30" s="28">
        <v>7356</v>
      </c>
      <c r="D30" s="29">
        <v>7332</v>
      </c>
      <c r="E30" s="30">
        <v>522</v>
      </c>
      <c r="F30" s="28">
        <v>359</v>
      </c>
      <c r="G30" s="28">
        <v>163</v>
      </c>
      <c r="H30" s="30">
        <v>2013</v>
      </c>
      <c r="I30" s="28">
        <v>1302</v>
      </c>
      <c r="J30" s="29">
        <v>711</v>
      </c>
      <c r="K30" s="30">
        <v>4</v>
      </c>
      <c r="L30" s="28">
        <v>2</v>
      </c>
      <c r="M30" s="29">
        <v>2</v>
      </c>
    </row>
    <row r="31" spans="1:13" ht="12.75" customHeight="1">
      <c r="A31" s="31">
        <v>19</v>
      </c>
      <c r="B31" s="32">
        <f t="shared" si="0"/>
        <v>13668</v>
      </c>
      <c r="C31" s="33">
        <v>6565</v>
      </c>
      <c r="D31" s="34">
        <v>7103</v>
      </c>
      <c r="E31" s="35">
        <v>1031</v>
      </c>
      <c r="F31" s="28">
        <v>603</v>
      </c>
      <c r="G31" s="28">
        <v>428</v>
      </c>
      <c r="H31" s="35">
        <v>2507</v>
      </c>
      <c r="I31" s="28">
        <v>1554</v>
      </c>
      <c r="J31" s="34">
        <v>953</v>
      </c>
      <c r="K31" s="35">
        <v>2</v>
      </c>
      <c r="L31" s="33">
        <v>2</v>
      </c>
      <c r="M31" s="34">
        <v>0</v>
      </c>
    </row>
    <row r="32" spans="1:13" ht="12.75" customHeight="1">
      <c r="A32" s="36" t="s">
        <v>17</v>
      </c>
      <c r="B32" s="22">
        <f t="shared" si="0"/>
        <v>58768</v>
      </c>
      <c r="C32" s="37">
        <f>SUM(C33:C37)</f>
        <v>28029</v>
      </c>
      <c r="D32" s="38">
        <f>SUM(D33:D37)</f>
        <v>30739</v>
      </c>
      <c r="E32" s="39">
        <v>5504</v>
      </c>
      <c r="F32" s="37">
        <v>3012</v>
      </c>
      <c r="G32" s="38">
        <v>2492</v>
      </c>
      <c r="H32" s="39">
        <v>6632</v>
      </c>
      <c r="I32" s="37">
        <v>3387</v>
      </c>
      <c r="J32" s="38">
        <v>3245</v>
      </c>
      <c r="K32" s="39">
        <v>22</v>
      </c>
      <c r="L32" s="37">
        <v>15</v>
      </c>
      <c r="M32" s="38">
        <v>7</v>
      </c>
    </row>
    <row r="33" spans="1:13" ht="12.75" customHeight="1">
      <c r="A33" s="40">
        <v>20</v>
      </c>
      <c r="B33" s="27">
        <f t="shared" si="0"/>
        <v>12698</v>
      </c>
      <c r="C33" s="41">
        <v>6181</v>
      </c>
      <c r="D33" s="42">
        <v>6517</v>
      </c>
      <c r="E33" s="43">
        <v>829</v>
      </c>
      <c r="F33" s="41">
        <v>443</v>
      </c>
      <c r="G33" s="41">
        <v>386</v>
      </c>
      <c r="H33" s="43">
        <v>1260</v>
      </c>
      <c r="I33" s="41">
        <v>624</v>
      </c>
      <c r="J33" s="42">
        <v>636</v>
      </c>
      <c r="K33" s="43">
        <v>6</v>
      </c>
      <c r="L33" s="41">
        <v>3</v>
      </c>
      <c r="M33" s="42">
        <v>3</v>
      </c>
    </row>
    <row r="34" spans="1:13" ht="12.75" customHeight="1">
      <c r="A34" s="26">
        <v>21</v>
      </c>
      <c r="B34" s="27">
        <f t="shared" si="0"/>
        <v>11269</v>
      </c>
      <c r="C34" s="28">
        <v>5393</v>
      </c>
      <c r="D34" s="29">
        <v>5876</v>
      </c>
      <c r="E34" s="30">
        <v>888</v>
      </c>
      <c r="F34" s="28">
        <v>487</v>
      </c>
      <c r="G34" s="28">
        <v>401</v>
      </c>
      <c r="H34" s="30">
        <v>1315</v>
      </c>
      <c r="I34" s="28">
        <v>611</v>
      </c>
      <c r="J34" s="29">
        <v>704</v>
      </c>
      <c r="K34" s="30">
        <v>5</v>
      </c>
      <c r="L34" s="28">
        <v>4</v>
      </c>
      <c r="M34" s="29">
        <v>1</v>
      </c>
    </row>
    <row r="35" spans="1:13" ht="12.75" customHeight="1">
      <c r="A35" s="26">
        <v>22</v>
      </c>
      <c r="B35" s="27">
        <f t="shared" si="0"/>
        <v>11378</v>
      </c>
      <c r="C35" s="28">
        <v>5373</v>
      </c>
      <c r="D35" s="29">
        <v>6005</v>
      </c>
      <c r="E35" s="30">
        <v>1274</v>
      </c>
      <c r="F35" s="28">
        <v>704</v>
      </c>
      <c r="G35" s="28">
        <v>570</v>
      </c>
      <c r="H35" s="30">
        <v>1451</v>
      </c>
      <c r="I35" s="28">
        <v>757</v>
      </c>
      <c r="J35" s="29">
        <v>694</v>
      </c>
      <c r="K35" s="30">
        <v>6</v>
      </c>
      <c r="L35" s="28">
        <v>4</v>
      </c>
      <c r="M35" s="29">
        <v>2</v>
      </c>
    </row>
    <row r="36" spans="1:13" ht="12.75" customHeight="1">
      <c r="A36" s="26">
        <v>23</v>
      </c>
      <c r="B36" s="27">
        <f t="shared" si="0"/>
        <v>11503</v>
      </c>
      <c r="C36" s="28">
        <v>5471</v>
      </c>
      <c r="D36" s="29">
        <v>6032</v>
      </c>
      <c r="E36" s="30">
        <v>1371</v>
      </c>
      <c r="F36" s="28">
        <v>751</v>
      </c>
      <c r="G36" s="28">
        <v>620</v>
      </c>
      <c r="H36" s="30">
        <v>1461</v>
      </c>
      <c r="I36" s="28">
        <v>770</v>
      </c>
      <c r="J36" s="29">
        <v>691</v>
      </c>
      <c r="K36" s="30">
        <v>3</v>
      </c>
      <c r="L36" s="28">
        <v>2</v>
      </c>
      <c r="M36" s="29">
        <v>1</v>
      </c>
    </row>
    <row r="37" spans="1:13" ht="12.75" customHeight="1">
      <c r="A37" s="31">
        <v>24</v>
      </c>
      <c r="B37" s="32">
        <f t="shared" si="0"/>
        <v>11920</v>
      </c>
      <c r="C37" s="33">
        <v>5611</v>
      </c>
      <c r="D37" s="34">
        <v>6309</v>
      </c>
      <c r="E37" s="35">
        <v>1142</v>
      </c>
      <c r="F37" s="28">
        <v>627</v>
      </c>
      <c r="G37" s="28">
        <v>515</v>
      </c>
      <c r="H37" s="35">
        <v>1145</v>
      </c>
      <c r="I37" s="28">
        <v>625</v>
      </c>
      <c r="J37" s="34">
        <v>520</v>
      </c>
      <c r="K37" s="35">
        <v>2</v>
      </c>
      <c r="L37" s="33">
        <v>2</v>
      </c>
      <c r="M37" s="34">
        <v>0</v>
      </c>
    </row>
    <row r="38" spans="1:13" ht="12.75" customHeight="1">
      <c r="A38" s="36" t="s">
        <v>18</v>
      </c>
      <c r="B38" s="22">
        <f t="shared" si="0"/>
        <v>65293</v>
      </c>
      <c r="C38" s="37">
        <f>SUM(C39:C43)</f>
        <v>30772</v>
      </c>
      <c r="D38" s="38">
        <f>SUM(D39:D43)</f>
        <v>34521</v>
      </c>
      <c r="E38" s="39">
        <v>4567</v>
      </c>
      <c r="F38" s="37">
        <v>2374</v>
      </c>
      <c r="G38" s="38">
        <v>2193</v>
      </c>
      <c r="H38" s="39">
        <v>4547</v>
      </c>
      <c r="I38" s="37">
        <v>2327</v>
      </c>
      <c r="J38" s="38">
        <v>2220</v>
      </c>
      <c r="K38" s="39">
        <v>33</v>
      </c>
      <c r="L38" s="37">
        <v>24</v>
      </c>
      <c r="M38" s="38">
        <v>9</v>
      </c>
    </row>
    <row r="39" spans="1:13" ht="12.75" customHeight="1">
      <c r="A39" s="40">
        <v>25</v>
      </c>
      <c r="B39" s="27">
        <f t="shared" si="0"/>
        <v>12302</v>
      </c>
      <c r="C39" s="41">
        <v>5839</v>
      </c>
      <c r="D39" s="42">
        <v>6463</v>
      </c>
      <c r="E39" s="43">
        <v>1121</v>
      </c>
      <c r="F39" s="41">
        <v>626</v>
      </c>
      <c r="G39" s="41">
        <v>495</v>
      </c>
      <c r="H39" s="43">
        <v>1109</v>
      </c>
      <c r="I39" s="41">
        <v>614</v>
      </c>
      <c r="J39" s="42">
        <v>495</v>
      </c>
      <c r="K39" s="43">
        <v>3</v>
      </c>
      <c r="L39" s="41">
        <v>2</v>
      </c>
      <c r="M39" s="42">
        <v>1</v>
      </c>
    </row>
    <row r="40" spans="1:13" ht="12.75" customHeight="1">
      <c r="A40" s="26">
        <v>26</v>
      </c>
      <c r="B40" s="27">
        <f t="shared" si="0"/>
        <v>12339</v>
      </c>
      <c r="C40" s="28">
        <v>5787</v>
      </c>
      <c r="D40" s="29">
        <v>6552</v>
      </c>
      <c r="E40" s="30">
        <v>987</v>
      </c>
      <c r="F40" s="28">
        <v>498</v>
      </c>
      <c r="G40" s="28">
        <v>489</v>
      </c>
      <c r="H40" s="30">
        <v>972</v>
      </c>
      <c r="I40" s="28">
        <v>519</v>
      </c>
      <c r="J40" s="29">
        <v>453</v>
      </c>
      <c r="K40" s="30">
        <v>7</v>
      </c>
      <c r="L40" s="28">
        <v>5</v>
      </c>
      <c r="M40" s="29">
        <v>2</v>
      </c>
    </row>
    <row r="41" spans="1:13" ht="12.75" customHeight="1">
      <c r="A41" s="26">
        <v>27</v>
      </c>
      <c r="B41" s="27">
        <f t="shared" si="0"/>
        <v>12957</v>
      </c>
      <c r="C41" s="28">
        <v>6061</v>
      </c>
      <c r="D41" s="29">
        <v>6896</v>
      </c>
      <c r="E41" s="30">
        <v>836</v>
      </c>
      <c r="F41" s="28">
        <v>434</v>
      </c>
      <c r="G41" s="28">
        <v>402</v>
      </c>
      <c r="H41" s="30">
        <v>884</v>
      </c>
      <c r="I41" s="28">
        <v>424</v>
      </c>
      <c r="J41" s="29">
        <v>460</v>
      </c>
      <c r="K41" s="30">
        <v>6</v>
      </c>
      <c r="L41" s="28">
        <v>4</v>
      </c>
      <c r="M41" s="29">
        <v>2</v>
      </c>
    </row>
    <row r="42" spans="1:13" ht="12.75" customHeight="1">
      <c r="A42" s="26">
        <v>28</v>
      </c>
      <c r="B42" s="27">
        <f t="shared" si="0"/>
        <v>13516</v>
      </c>
      <c r="C42" s="28">
        <v>6373</v>
      </c>
      <c r="D42" s="29">
        <v>7143</v>
      </c>
      <c r="E42" s="30">
        <v>849</v>
      </c>
      <c r="F42" s="28">
        <v>431</v>
      </c>
      <c r="G42" s="28">
        <v>418</v>
      </c>
      <c r="H42" s="30">
        <v>823</v>
      </c>
      <c r="I42" s="28">
        <v>414</v>
      </c>
      <c r="J42" s="29">
        <v>409</v>
      </c>
      <c r="K42" s="30">
        <v>9</v>
      </c>
      <c r="L42" s="28">
        <v>7</v>
      </c>
      <c r="M42" s="29">
        <v>2</v>
      </c>
    </row>
    <row r="43" spans="1:13" ht="12.75" customHeight="1">
      <c r="A43" s="31">
        <v>29</v>
      </c>
      <c r="B43" s="32">
        <f t="shared" si="0"/>
        <v>14179</v>
      </c>
      <c r="C43" s="33">
        <v>6712</v>
      </c>
      <c r="D43" s="34">
        <v>7467</v>
      </c>
      <c r="E43" s="35">
        <v>774</v>
      </c>
      <c r="F43" s="28">
        <v>385</v>
      </c>
      <c r="G43" s="28">
        <v>389</v>
      </c>
      <c r="H43" s="35">
        <v>759</v>
      </c>
      <c r="I43" s="28">
        <v>356</v>
      </c>
      <c r="J43" s="34">
        <v>403</v>
      </c>
      <c r="K43" s="35">
        <v>8</v>
      </c>
      <c r="L43" s="33">
        <v>6</v>
      </c>
      <c r="M43" s="34">
        <v>2</v>
      </c>
    </row>
    <row r="44" spans="1:13" ht="12.75" customHeight="1">
      <c r="A44" s="36" t="s">
        <v>19</v>
      </c>
      <c r="B44" s="22">
        <f t="shared" si="0"/>
        <v>81812</v>
      </c>
      <c r="C44" s="37">
        <f>SUM(C45:C49)</f>
        <v>39203</v>
      </c>
      <c r="D44" s="38">
        <f>SUM(D45:D49)</f>
        <v>42609</v>
      </c>
      <c r="E44" s="39">
        <v>3363</v>
      </c>
      <c r="F44" s="37">
        <v>1706</v>
      </c>
      <c r="G44" s="38">
        <v>1657</v>
      </c>
      <c r="H44" s="39">
        <v>3183</v>
      </c>
      <c r="I44" s="37">
        <v>1578</v>
      </c>
      <c r="J44" s="38">
        <v>1605</v>
      </c>
      <c r="K44" s="39">
        <v>64</v>
      </c>
      <c r="L44" s="37">
        <v>43</v>
      </c>
      <c r="M44" s="38">
        <v>21</v>
      </c>
    </row>
    <row r="45" spans="1:13" ht="12.75" customHeight="1">
      <c r="A45" s="40">
        <v>30</v>
      </c>
      <c r="B45" s="27">
        <f t="shared" si="0"/>
        <v>15513</v>
      </c>
      <c r="C45" s="41">
        <v>7411</v>
      </c>
      <c r="D45" s="42">
        <v>8102</v>
      </c>
      <c r="E45" s="43">
        <v>784</v>
      </c>
      <c r="F45" s="41">
        <v>397</v>
      </c>
      <c r="G45" s="41">
        <v>387</v>
      </c>
      <c r="H45" s="43">
        <v>753</v>
      </c>
      <c r="I45" s="41">
        <v>375</v>
      </c>
      <c r="J45" s="42">
        <v>378</v>
      </c>
      <c r="K45" s="43">
        <v>14</v>
      </c>
      <c r="L45" s="41">
        <v>10</v>
      </c>
      <c r="M45" s="42">
        <v>4</v>
      </c>
    </row>
    <row r="46" spans="1:13" ht="12.75" customHeight="1">
      <c r="A46" s="26">
        <v>31</v>
      </c>
      <c r="B46" s="27">
        <f t="shared" si="0"/>
        <v>14978</v>
      </c>
      <c r="C46" s="28">
        <v>7271</v>
      </c>
      <c r="D46" s="29">
        <v>7707</v>
      </c>
      <c r="E46" s="30">
        <v>684</v>
      </c>
      <c r="F46" s="28">
        <v>356</v>
      </c>
      <c r="G46" s="28">
        <v>328</v>
      </c>
      <c r="H46" s="30">
        <v>659</v>
      </c>
      <c r="I46" s="28">
        <v>331</v>
      </c>
      <c r="J46" s="29">
        <v>328</v>
      </c>
      <c r="K46" s="30">
        <v>6</v>
      </c>
      <c r="L46" s="28">
        <v>5</v>
      </c>
      <c r="M46" s="29">
        <v>1</v>
      </c>
    </row>
    <row r="47" spans="1:13" ht="12.75" customHeight="1">
      <c r="A47" s="26">
        <v>32</v>
      </c>
      <c r="B47" s="27">
        <f t="shared" si="0"/>
        <v>16555</v>
      </c>
      <c r="C47" s="28">
        <v>7892</v>
      </c>
      <c r="D47" s="29">
        <v>8663</v>
      </c>
      <c r="E47" s="30">
        <v>626</v>
      </c>
      <c r="F47" s="28">
        <v>317</v>
      </c>
      <c r="G47" s="28">
        <v>309</v>
      </c>
      <c r="H47" s="30">
        <v>618</v>
      </c>
      <c r="I47" s="28">
        <v>304</v>
      </c>
      <c r="J47" s="29">
        <v>314</v>
      </c>
      <c r="K47" s="30">
        <v>14</v>
      </c>
      <c r="L47" s="28">
        <v>5</v>
      </c>
      <c r="M47" s="29">
        <v>9</v>
      </c>
    </row>
    <row r="48" spans="1:13" ht="12.75" customHeight="1">
      <c r="A48" s="26">
        <v>33</v>
      </c>
      <c r="B48" s="27">
        <f t="shared" si="0"/>
        <v>17150</v>
      </c>
      <c r="C48" s="28">
        <v>8236</v>
      </c>
      <c r="D48" s="29">
        <v>8914</v>
      </c>
      <c r="E48" s="30">
        <v>642</v>
      </c>
      <c r="F48" s="28">
        <v>326</v>
      </c>
      <c r="G48" s="28">
        <v>316</v>
      </c>
      <c r="H48" s="30">
        <v>610</v>
      </c>
      <c r="I48" s="28">
        <v>307</v>
      </c>
      <c r="J48" s="29">
        <v>303</v>
      </c>
      <c r="K48" s="30">
        <v>13</v>
      </c>
      <c r="L48" s="28">
        <v>11</v>
      </c>
      <c r="M48" s="29">
        <v>2</v>
      </c>
    </row>
    <row r="49" spans="1:13" ht="12.75" customHeight="1">
      <c r="A49" s="31">
        <v>34</v>
      </c>
      <c r="B49" s="32">
        <f t="shared" si="0"/>
        <v>17616</v>
      </c>
      <c r="C49" s="33">
        <v>8393</v>
      </c>
      <c r="D49" s="34">
        <v>9223</v>
      </c>
      <c r="E49" s="35">
        <v>627</v>
      </c>
      <c r="F49" s="28">
        <v>310</v>
      </c>
      <c r="G49" s="28">
        <v>317</v>
      </c>
      <c r="H49" s="35">
        <v>543</v>
      </c>
      <c r="I49" s="28">
        <v>261</v>
      </c>
      <c r="J49" s="34">
        <v>282</v>
      </c>
      <c r="K49" s="35">
        <v>17</v>
      </c>
      <c r="L49" s="33">
        <v>12</v>
      </c>
      <c r="M49" s="34">
        <v>5</v>
      </c>
    </row>
    <row r="50" spans="1:13" ht="12.75" customHeight="1">
      <c r="A50" s="36" t="s">
        <v>20</v>
      </c>
      <c r="B50" s="22">
        <f t="shared" si="0"/>
        <v>91428</v>
      </c>
      <c r="C50" s="37">
        <f>SUM(C51:C55)</f>
        <v>44029</v>
      </c>
      <c r="D50" s="38">
        <f>SUM(D51:D55)</f>
        <v>47399</v>
      </c>
      <c r="E50" s="39">
        <v>2300</v>
      </c>
      <c r="F50" s="37">
        <v>1227</v>
      </c>
      <c r="G50" s="38">
        <v>1073</v>
      </c>
      <c r="H50" s="39">
        <v>2289</v>
      </c>
      <c r="I50" s="37">
        <v>1165</v>
      </c>
      <c r="J50" s="38">
        <v>1124</v>
      </c>
      <c r="K50" s="39">
        <v>64</v>
      </c>
      <c r="L50" s="37">
        <v>30</v>
      </c>
      <c r="M50" s="38">
        <v>34</v>
      </c>
    </row>
    <row r="51" spans="1:13" ht="12.75" customHeight="1">
      <c r="A51" s="40">
        <v>35</v>
      </c>
      <c r="B51" s="27">
        <f t="shared" si="0"/>
        <v>17697</v>
      </c>
      <c r="C51" s="41">
        <v>8436</v>
      </c>
      <c r="D51" s="42">
        <v>9261</v>
      </c>
      <c r="E51" s="43">
        <v>548</v>
      </c>
      <c r="F51" s="41">
        <v>274</v>
      </c>
      <c r="G51" s="41">
        <v>274</v>
      </c>
      <c r="H51" s="43">
        <v>553</v>
      </c>
      <c r="I51" s="41">
        <v>261</v>
      </c>
      <c r="J51" s="42">
        <v>292</v>
      </c>
      <c r="K51" s="43">
        <v>14</v>
      </c>
      <c r="L51" s="41">
        <v>8</v>
      </c>
      <c r="M51" s="42">
        <v>6</v>
      </c>
    </row>
    <row r="52" spans="1:13" ht="12.75" customHeight="1">
      <c r="A52" s="26">
        <v>36</v>
      </c>
      <c r="B52" s="27">
        <f t="shared" si="0"/>
        <v>17882</v>
      </c>
      <c r="C52" s="28">
        <v>8603</v>
      </c>
      <c r="D52" s="29">
        <v>9279</v>
      </c>
      <c r="E52" s="30">
        <v>478</v>
      </c>
      <c r="F52" s="28">
        <v>257</v>
      </c>
      <c r="G52" s="28">
        <v>221</v>
      </c>
      <c r="H52" s="30">
        <v>452</v>
      </c>
      <c r="I52" s="28">
        <v>231</v>
      </c>
      <c r="J52" s="29">
        <v>221</v>
      </c>
      <c r="K52" s="30">
        <v>6</v>
      </c>
      <c r="L52" s="28">
        <v>2</v>
      </c>
      <c r="M52" s="29">
        <v>4</v>
      </c>
    </row>
    <row r="53" spans="1:13" ht="12.75" customHeight="1">
      <c r="A53" s="26">
        <v>37</v>
      </c>
      <c r="B53" s="27">
        <f t="shared" si="0"/>
        <v>18242</v>
      </c>
      <c r="C53" s="28">
        <v>8851</v>
      </c>
      <c r="D53" s="29">
        <v>9391</v>
      </c>
      <c r="E53" s="30">
        <v>467</v>
      </c>
      <c r="F53" s="28">
        <v>253</v>
      </c>
      <c r="G53" s="28">
        <v>214</v>
      </c>
      <c r="H53" s="30">
        <v>444</v>
      </c>
      <c r="I53" s="28">
        <v>221</v>
      </c>
      <c r="J53" s="29">
        <v>223</v>
      </c>
      <c r="K53" s="30">
        <v>14</v>
      </c>
      <c r="L53" s="28">
        <v>7</v>
      </c>
      <c r="M53" s="29">
        <v>7</v>
      </c>
    </row>
    <row r="54" spans="1:13" ht="12.75" customHeight="1">
      <c r="A54" s="26">
        <v>38</v>
      </c>
      <c r="B54" s="27">
        <f t="shared" si="0"/>
        <v>18632</v>
      </c>
      <c r="C54" s="28">
        <v>8897</v>
      </c>
      <c r="D54" s="29">
        <v>9735</v>
      </c>
      <c r="E54" s="30">
        <v>385</v>
      </c>
      <c r="F54" s="28">
        <v>200</v>
      </c>
      <c r="G54" s="28">
        <v>185</v>
      </c>
      <c r="H54" s="30">
        <v>418</v>
      </c>
      <c r="I54" s="28">
        <v>217</v>
      </c>
      <c r="J54" s="29">
        <v>201</v>
      </c>
      <c r="K54" s="30">
        <v>16</v>
      </c>
      <c r="L54" s="28">
        <v>7</v>
      </c>
      <c r="M54" s="29">
        <v>9</v>
      </c>
    </row>
    <row r="55" spans="1:13" ht="12.75" customHeight="1">
      <c r="A55" s="31">
        <v>39</v>
      </c>
      <c r="B55" s="32">
        <f t="shared" si="0"/>
        <v>18975</v>
      </c>
      <c r="C55" s="33">
        <v>9242</v>
      </c>
      <c r="D55" s="34">
        <v>9733</v>
      </c>
      <c r="E55" s="35">
        <v>422</v>
      </c>
      <c r="F55" s="28">
        <v>243</v>
      </c>
      <c r="G55" s="28">
        <v>179</v>
      </c>
      <c r="H55" s="35">
        <v>422</v>
      </c>
      <c r="I55" s="28">
        <v>235</v>
      </c>
      <c r="J55" s="34">
        <v>187</v>
      </c>
      <c r="K55" s="35">
        <v>14</v>
      </c>
      <c r="L55" s="33">
        <v>6</v>
      </c>
      <c r="M55" s="34">
        <v>8</v>
      </c>
    </row>
    <row r="56" spans="1:13" ht="12.75" customHeight="1">
      <c r="A56" s="36" t="s">
        <v>21</v>
      </c>
      <c r="B56" s="22">
        <f t="shared" si="0"/>
        <v>99895</v>
      </c>
      <c r="C56" s="37">
        <f>SUM(C57:C61)</f>
        <v>48589</v>
      </c>
      <c r="D56" s="38">
        <f>SUM(D57:D61)</f>
        <v>51306</v>
      </c>
      <c r="E56" s="39">
        <v>1738</v>
      </c>
      <c r="F56" s="37">
        <v>993</v>
      </c>
      <c r="G56" s="38">
        <v>745</v>
      </c>
      <c r="H56" s="39">
        <v>1870</v>
      </c>
      <c r="I56" s="37">
        <v>995</v>
      </c>
      <c r="J56" s="38">
        <v>875</v>
      </c>
      <c r="K56" s="39">
        <v>103</v>
      </c>
      <c r="L56" s="37">
        <v>69</v>
      </c>
      <c r="M56" s="38">
        <v>34</v>
      </c>
    </row>
    <row r="57" spans="1:13" ht="12.75" customHeight="1">
      <c r="A57" s="40">
        <v>40</v>
      </c>
      <c r="B57" s="27">
        <f t="shared" si="0"/>
        <v>19529</v>
      </c>
      <c r="C57" s="41">
        <v>9460</v>
      </c>
      <c r="D57" s="42">
        <v>10069</v>
      </c>
      <c r="E57" s="43">
        <v>391</v>
      </c>
      <c r="F57" s="41">
        <v>208</v>
      </c>
      <c r="G57" s="41">
        <v>183</v>
      </c>
      <c r="H57" s="43">
        <v>396</v>
      </c>
      <c r="I57" s="41">
        <v>205</v>
      </c>
      <c r="J57" s="42">
        <v>191</v>
      </c>
      <c r="K57" s="43">
        <v>13</v>
      </c>
      <c r="L57" s="41">
        <v>7</v>
      </c>
      <c r="M57" s="42">
        <v>6</v>
      </c>
    </row>
    <row r="58" spans="1:13" ht="12.75" customHeight="1">
      <c r="A58" s="26">
        <v>41</v>
      </c>
      <c r="B58" s="27">
        <f t="shared" si="0"/>
        <v>19719</v>
      </c>
      <c r="C58" s="28">
        <v>9583</v>
      </c>
      <c r="D58" s="29">
        <v>10136</v>
      </c>
      <c r="E58" s="30">
        <v>407</v>
      </c>
      <c r="F58" s="28">
        <v>230</v>
      </c>
      <c r="G58" s="28">
        <v>177</v>
      </c>
      <c r="H58" s="30">
        <v>366</v>
      </c>
      <c r="I58" s="28">
        <v>187</v>
      </c>
      <c r="J58" s="29">
        <v>179</v>
      </c>
      <c r="K58" s="30">
        <v>15</v>
      </c>
      <c r="L58" s="28">
        <v>7</v>
      </c>
      <c r="M58" s="29">
        <v>8</v>
      </c>
    </row>
    <row r="59" spans="1:13" ht="12.75" customHeight="1">
      <c r="A59" s="26">
        <v>42</v>
      </c>
      <c r="B59" s="27">
        <f t="shared" si="0"/>
        <v>19833</v>
      </c>
      <c r="C59" s="28">
        <v>9608</v>
      </c>
      <c r="D59" s="29">
        <v>10225</v>
      </c>
      <c r="E59" s="30">
        <v>316</v>
      </c>
      <c r="F59" s="28">
        <v>180</v>
      </c>
      <c r="G59" s="28">
        <v>136</v>
      </c>
      <c r="H59" s="30">
        <v>356</v>
      </c>
      <c r="I59" s="28">
        <v>187</v>
      </c>
      <c r="J59" s="29">
        <v>169</v>
      </c>
      <c r="K59" s="30">
        <v>17</v>
      </c>
      <c r="L59" s="28">
        <v>12</v>
      </c>
      <c r="M59" s="29">
        <v>5</v>
      </c>
    </row>
    <row r="60" spans="1:13" ht="12.75" customHeight="1">
      <c r="A60" s="26">
        <v>43</v>
      </c>
      <c r="B60" s="27">
        <f t="shared" si="0"/>
        <v>20485</v>
      </c>
      <c r="C60" s="28">
        <v>10114</v>
      </c>
      <c r="D60" s="29">
        <v>10371</v>
      </c>
      <c r="E60" s="30">
        <v>323</v>
      </c>
      <c r="F60" s="28">
        <v>195</v>
      </c>
      <c r="G60" s="28">
        <v>128</v>
      </c>
      <c r="H60" s="30">
        <v>415</v>
      </c>
      <c r="I60" s="28">
        <v>217</v>
      </c>
      <c r="J60" s="29">
        <v>198</v>
      </c>
      <c r="K60" s="30">
        <v>35</v>
      </c>
      <c r="L60" s="28">
        <v>22</v>
      </c>
      <c r="M60" s="29">
        <v>13</v>
      </c>
    </row>
    <row r="61" spans="1:13" ht="12.75" customHeight="1">
      <c r="A61" s="31">
        <v>44</v>
      </c>
      <c r="B61" s="32">
        <f t="shared" si="0"/>
        <v>20329</v>
      </c>
      <c r="C61" s="33">
        <v>9824</v>
      </c>
      <c r="D61" s="34">
        <v>10505</v>
      </c>
      <c r="E61" s="35">
        <v>301</v>
      </c>
      <c r="F61" s="28">
        <v>180</v>
      </c>
      <c r="G61" s="28">
        <v>121</v>
      </c>
      <c r="H61" s="35">
        <v>337</v>
      </c>
      <c r="I61" s="28">
        <v>199</v>
      </c>
      <c r="J61" s="34">
        <v>138</v>
      </c>
      <c r="K61" s="35">
        <v>23</v>
      </c>
      <c r="L61" s="33">
        <v>21</v>
      </c>
      <c r="M61" s="34">
        <v>2</v>
      </c>
    </row>
    <row r="62" spans="1:13" ht="12.75" customHeight="1">
      <c r="A62" s="36" t="s">
        <v>22</v>
      </c>
      <c r="B62" s="24">
        <f t="shared" si="0"/>
        <v>94560</v>
      </c>
      <c r="C62" s="37">
        <f>SUM(C63:C67)</f>
        <v>45009</v>
      </c>
      <c r="D62" s="38">
        <f>SUM(D63:D67)</f>
        <v>49551</v>
      </c>
      <c r="E62" s="39">
        <v>1244</v>
      </c>
      <c r="F62" s="37">
        <v>765</v>
      </c>
      <c r="G62" s="38">
        <v>479</v>
      </c>
      <c r="H62" s="39">
        <v>1423</v>
      </c>
      <c r="I62" s="37">
        <v>857</v>
      </c>
      <c r="J62" s="38">
        <v>566</v>
      </c>
      <c r="K62" s="39">
        <v>138</v>
      </c>
      <c r="L62" s="37">
        <v>77</v>
      </c>
      <c r="M62" s="38">
        <v>61</v>
      </c>
    </row>
    <row r="63" spans="1:13" ht="12.75" customHeight="1">
      <c r="A63" s="40">
        <v>45</v>
      </c>
      <c r="B63" s="30">
        <f t="shared" si="0"/>
        <v>19568</v>
      </c>
      <c r="C63" s="41">
        <v>9408</v>
      </c>
      <c r="D63" s="42">
        <v>10160</v>
      </c>
      <c r="E63" s="43">
        <v>271</v>
      </c>
      <c r="F63" s="41">
        <v>165</v>
      </c>
      <c r="G63" s="41">
        <v>106</v>
      </c>
      <c r="H63" s="43">
        <v>341</v>
      </c>
      <c r="I63" s="41">
        <v>188</v>
      </c>
      <c r="J63" s="42">
        <v>153</v>
      </c>
      <c r="K63" s="43">
        <v>28</v>
      </c>
      <c r="L63" s="41">
        <v>11</v>
      </c>
      <c r="M63" s="42">
        <v>17</v>
      </c>
    </row>
    <row r="64" spans="1:13" ht="12.75" customHeight="1">
      <c r="A64" s="26">
        <v>46</v>
      </c>
      <c r="B64" s="30">
        <f t="shared" si="0"/>
        <v>18801</v>
      </c>
      <c r="C64" s="28">
        <v>9007</v>
      </c>
      <c r="D64" s="29">
        <v>9794</v>
      </c>
      <c r="E64" s="30">
        <v>251</v>
      </c>
      <c r="F64" s="28">
        <v>149</v>
      </c>
      <c r="G64" s="28">
        <v>102</v>
      </c>
      <c r="H64" s="30">
        <v>297</v>
      </c>
      <c r="I64" s="28">
        <v>172</v>
      </c>
      <c r="J64" s="29">
        <v>125</v>
      </c>
      <c r="K64" s="30">
        <v>19</v>
      </c>
      <c r="L64" s="28">
        <v>7</v>
      </c>
      <c r="M64" s="29">
        <v>12</v>
      </c>
    </row>
    <row r="65" spans="1:13" ht="12.75" customHeight="1">
      <c r="A65" s="26">
        <v>47</v>
      </c>
      <c r="B65" s="30">
        <f t="shared" si="0"/>
        <v>18583</v>
      </c>
      <c r="C65" s="28">
        <v>8810</v>
      </c>
      <c r="D65" s="29">
        <v>9773</v>
      </c>
      <c r="E65" s="30">
        <v>228</v>
      </c>
      <c r="F65" s="28">
        <v>145</v>
      </c>
      <c r="G65" s="28">
        <v>83</v>
      </c>
      <c r="H65" s="30">
        <v>271</v>
      </c>
      <c r="I65" s="28">
        <v>171</v>
      </c>
      <c r="J65" s="29">
        <v>100</v>
      </c>
      <c r="K65" s="30">
        <v>26</v>
      </c>
      <c r="L65" s="28">
        <v>19</v>
      </c>
      <c r="M65" s="29">
        <v>7</v>
      </c>
    </row>
    <row r="66" spans="1:13" ht="12.75" customHeight="1">
      <c r="A66" s="26">
        <v>48</v>
      </c>
      <c r="B66" s="30">
        <f t="shared" si="0"/>
        <v>18644</v>
      </c>
      <c r="C66" s="28">
        <v>8792</v>
      </c>
      <c r="D66" s="29">
        <v>9852</v>
      </c>
      <c r="E66" s="30">
        <v>240</v>
      </c>
      <c r="F66" s="28">
        <v>143</v>
      </c>
      <c r="G66" s="28">
        <v>97</v>
      </c>
      <c r="H66" s="30">
        <v>274</v>
      </c>
      <c r="I66" s="28">
        <v>173</v>
      </c>
      <c r="J66" s="29">
        <v>101</v>
      </c>
      <c r="K66" s="30">
        <v>37</v>
      </c>
      <c r="L66" s="28">
        <v>20</v>
      </c>
      <c r="M66" s="29">
        <v>17</v>
      </c>
    </row>
    <row r="67" spans="1:13" ht="12.75" customHeight="1" thickBot="1">
      <c r="A67" s="9">
        <v>49</v>
      </c>
      <c r="B67" s="44">
        <f t="shared" si="0"/>
        <v>18964</v>
      </c>
      <c r="C67" s="45">
        <v>8992</v>
      </c>
      <c r="D67" s="46">
        <v>9972</v>
      </c>
      <c r="E67" s="44">
        <v>254</v>
      </c>
      <c r="F67" s="45">
        <v>163</v>
      </c>
      <c r="G67" s="45">
        <v>91</v>
      </c>
      <c r="H67" s="44">
        <v>240</v>
      </c>
      <c r="I67" s="45">
        <v>153</v>
      </c>
      <c r="J67" s="46">
        <v>87</v>
      </c>
      <c r="K67" s="44">
        <v>28</v>
      </c>
      <c r="L67" s="45">
        <v>20</v>
      </c>
      <c r="M67" s="46">
        <v>8</v>
      </c>
    </row>
    <row r="68" spans="1:13" ht="12.75" customHeight="1">
      <c r="A68" s="47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1:13" ht="14.25" customHeight="1">
      <c r="A69" s="47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0" spans="1:13" ht="15.75" customHeight="1">
      <c r="A70" s="47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</row>
    <row r="71" spans="1:13" ht="7.5" customHeight="1" thickBot="1">
      <c r="A71" s="47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</row>
    <row r="72" spans="1:13" ht="12.75" customHeight="1">
      <c r="A72" s="8"/>
      <c r="B72" s="67">
        <v>43009</v>
      </c>
      <c r="C72" s="68"/>
      <c r="D72" s="69"/>
      <c r="E72" s="70" t="s">
        <v>4</v>
      </c>
      <c r="F72" s="68"/>
      <c r="G72" s="69"/>
      <c r="H72" s="70" t="s">
        <v>5</v>
      </c>
      <c r="I72" s="68"/>
      <c r="J72" s="69"/>
      <c r="K72" s="70" t="s">
        <v>6</v>
      </c>
      <c r="L72" s="68"/>
      <c r="M72" s="69"/>
    </row>
    <row r="73" spans="1:13" ht="12.75" customHeight="1" thickBot="1">
      <c r="A73" s="9" t="s">
        <v>7</v>
      </c>
      <c r="B73" s="10" t="s">
        <v>8</v>
      </c>
      <c r="C73" s="11" t="s">
        <v>9</v>
      </c>
      <c r="D73" s="12" t="s">
        <v>10</v>
      </c>
      <c r="E73" s="13" t="s">
        <v>11</v>
      </c>
      <c r="F73" s="14" t="s">
        <v>9</v>
      </c>
      <c r="G73" s="15" t="s">
        <v>10</v>
      </c>
      <c r="H73" s="13" t="s">
        <v>11</v>
      </c>
      <c r="I73" s="14" t="s">
        <v>9</v>
      </c>
      <c r="J73" s="15" t="s">
        <v>10</v>
      </c>
      <c r="K73" s="13" t="s">
        <v>11</v>
      </c>
      <c r="L73" s="14" t="s">
        <v>9</v>
      </c>
      <c r="M73" s="15" t="s">
        <v>10</v>
      </c>
    </row>
    <row r="74" spans="1:13" ht="12.75" customHeight="1">
      <c r="A74" s="49" t="s">
        <v>23</v>
      </c>
      <c r="B74" s="22">
        <f aca="true" t="shared" si="1" ref="B74:B134">SUM(C74:D74)</f>
        <v>95785</v>
      </c>
      <c r="C74" s="50">
        <f>SUM(C75:C79)</f>
        <v>45777</v>
      </c>
      <c r="D74" s="51">
        <f>SUM(D75:D79)</f>
        <v>50008</v>
      </c>
      <c r="E74" s="52">
        <v>1108</v>
      </c>
      <c r="F74" s="50">
        <v>734</v>
      </c>
      <c r="G74" s="51">
        <v>374</v>
      </c>
      <c r="H74" s="52">
        <v>1019</v>
      </c>
      <c r="I74" s="50">
        <v>651</v>
      </c>
      <c r="J74" s="51">
        <v>368</v>
      </c>
      <c r="K74" s="52">
        <v>227</v>
      </c>
      <c r="L74" s="50">
        <v>161</v>
      </c>
      <c r="M74" s="51">
        <v>66</v>
      </c>
    </row>
    <row r="75" spans="1:13" ht="12.75" customHeight="1">
      <c r="A75" s="40">
        <v>50</v>
      </c>
      <c r="B75" s="27">
        <f t="shared" si="1"/>
        <v>19768</v>
      </c>
      <c r="C75" s="41">
        <v>9464</v>
      </c>
      <c r="D75" s="42">
        <v>10304</v>
      </c>
      <c r="E75" s="43">
        <v>233</v>
      </c>
      <c r="F75" s="41">
        <v>154</v>
      </c>
      <c r="G75" s="41">
        <v>79</v>
      </c>
      <c r="H75" s="43">
        <v>267</v>
      </c>
      <c r="I75" s="41">
        <v>170</v>
      </c>
      <c r="J75" s="42">
        <v>97</v>
      </c>
      <c r="K75" s="43">
        <v>43</v>
      </c>
      <c r="L75" s="41">
        <v>32</v>
      </c>
      <c r="M75" s="42">
        <v>11</v>
      </c>
    </row>
    <row r="76" spans="1:13" ht="12.75" customHeight="1">
      <c r="A76" s="26">
        <v>51</v>
      </c>
      <c r="B76" s="27">
        <f t="shared" si="1"/>
        <v>16608</v>
      </c>
      <c r="C76" s="28">
        <v>7847</v>
      </c>
      <c r="D76" s="29">
        <v>8761</v>
      </c>
      <c r="E76" s="30">
        <v>215</v>
      </c>
      <c r="F76" s="28">
        <v>145</v>
      </c>
      <c r="G76" s="28">
        <v>70</v>
      </c>
      <c r="H76" s="30">
        <v>191</v>
      </c>
      <c r="I76" s="28">
        <v>112</v>
      </c>
      <c r="J76" s="29">
        <v>79</v>
      </c>
      <c r="K76" s="30">
        <v>34</v>
      </c>
      <c r="L76" s="28">
        <v>23</v>
      </c>
      <c r="M76" s="29">
        <v>11</v>
      </c>
    </row>
    <row r="77" spans="1:13" ht="12.75" customHeight="1">
      <c r="A77" s="26">
        <v>52</v>
      </c>
      <c r="B77" s="27">
        <f t="shared" si="1"/>
        <v>19554</v>
      </c>
      <c r="C77" s="28">
        <v>9392</v>
      </c>
      <c r="D77" s="29">
        <v>10162</v>
      </c>
      <c r="E77" s="30">
        <v>225</v>
      </c>
      <c r="F77" s="28">
        <v>148</v>
      </c>
      <c r="G77" s="28">
        <v>77</v>
      </c>
      <c r="H77" s="30">
        <v>204</v>
      </c>
      <c r="I77" s="28">
        <v>139</v>
      </c>
      <c r="J77" s="29">
        <v>65</v>
      </c>
      <c r="K77" s="30">
        <v>58</v>
      </c>
      <c r="L77" s="28">
        <v>43</v>
      </c>
      <c r="M77" s="29">
        <v>15</v>
      </c>
    </row>
    <row r="78" spans="1:13" ht="12.75" customHeight="1">
      <c r="A78" s="26">
        <v>53</v>
      </c>
      <c r="B78" s="27">
        <f t="shared" si="1"/>
        <v>19723</v>
      </c>
      <c r="C78" s="28">
        <v>9450</v>
      </c>
      <c r="D78" s="29">
        <v>10273</v>
      </c>
      <c r="E78" s="30">
        <v>215</v>
      </c>
      <c r="F78" s="28">
        <v>143</v>
      </c>
      <c r="G78" s="28">
        <v>72</v>
      </c>
      <c r="H78" s="30">
        <v>184</v>
      </c>
      <c r="I78" s="28">
        <v>124</v>
      </c>
      <c r="J78" s="29">
        <v>60</v>
      </c>
      <c r="K78" s="30">
        <v>48</v>
      </c>
      <c r="L78" s="28">
        <v>34</v>
      </c>
      <c r="M78" s="29">
        <v>14</v>
      </c>
    </row>
    <row r="79" spans="1:13" ht="12.75" customHeight="1">
      <c r="A79" s="31">
        <v>54</v>
      </c>
      <c r="B79" s="32">
        <f t="shared" si="1"/>
        <v>20132</v>
      </c>
      <c r="C79" s="33">
        <v>9624</v>
      </c>
      <c r="D79" s="34">
        <v>10508</v>
      </c>
      <c r="E79" s="35">
        <v>220</v>
      </c>
      <c r="F79" s="28">
        <v>144</v>
      </c>
      <c r="G79" s="28">
        <v>76</v>
      </c>
      <c r="H79" s="35">
        <v>173</v>
      </c>
      <c r="I79" s="28">
        <v>106</v>
      </c>
      <c r="J79" s="34">
        <v>67</v>
      </c>
      <c r="K79" s="35">
        <v>44</v>
      </c>
      <c r="L79" s="33">
        <v>29</v>
      </c>
      <c r="M79" s="34">
        <v>15</v>
      </c>
    </row>
    <row r="80" spans="1:13" ht="12.75" customHeight="1">
      <c r="A80" s="36" t="s">
        <v>24</v>
      </c>
      <c r="B80" s="22">
        <f t="shared" si="1"/>
        <v>107889</v>
      </c>
      <c r="C80" s="37">
        <f>SUM(C81:C85)</f>
        <v>52214</v>
      </c>
      <c r="D80" s="38">
        <f>SUM(D81:D85)</f>
        <v>55675</v>
      </c>
      <c r="E80" s="39">
        <v>968</v>
      </c>
      <c r="F80" s="23">
        <v>561</v>
      </c>
      <c r="G80" s="25">
        <v>407</v>
      </c>
      <c r="H80" s="39">
        <v>786</v>
      </c>
      <c r="I80" s="37">
        <v>493</v>
      </c>
      <c r="J80" s="38">
        <v>293</v>
      </c>
      <c r="K80" s="39">
        <v>398</v>
      </c>
      <c r="L80" s="37">
        <v>272</v>
      </c>
      <c r="M80" s="38">
        <v>126</v>
      </c>
    </row>
    <row r="81" spans="1:13" ht="12.75" customHeight="1">
      <c r="A81" s="40">
        <v>55</v>
      </c>
      <c r="B81" s="27">
        <f t="shared" si="1"/>
        <v>19724</v>
      </c>
      <c r="C81" s="41">
        <v>9427</v>
      </c>
      <c r="D81" s="42">
        <v>10297</v>
      </c>
      <c r="E81" s="43">
        <v>192</v>
      </c>
      <c r="F81" s="28">
        <v>112</v>
      </c>
      <c r="G81" s="28">
        <v>80</v>
      </c>
      <c r="H81" s="43">
        <v>165</v>
      </c>
      <c r="I81" s="41">
        <v>112</v>
      </c>
      <c r="J81" s="42">
        <v>53</v>
      </c>
      <c r="K81" s="43">
        <v>60</v>
      </c>
      <c r="L81" s="41">
        <v>41</v>
      </c>
      <c r="M81" s="42">
        <v>19</v>
      </c>
    </row>
    <row r="82" spans="1:13" ht="12.75" customHeight="1">
      <c r="A82" s="26">
        <v>56</v>
      </c>
      <c r="B82" s="27">
        <f t="shared" si="1"/>
        <v>20944</v>
      </c>
      <c r="C82" s="28">
        <v>10194</v>
      </c>
      <c r="D82" s="29">
        <v>10750</v>
      </c>
      <c r="E82" s="30">
        <v>188</v>
      </c>
      <c r="F82" s="28">
        <v>105</v>
      </c>
      <c r="G82" s="28">
        <v>83</v>
      </c>
      <c r="H82" s="30">
        <v>158</v>
      </c>
      <c r="I82" s="28">
        <v>96</v>
      </c>
      <c r="J82" s="29">
        <v>62</v>
      </c>
      <c r="K82" s="30">
        <v>67</v>
      </c>
      <c r="L82" s="28">
        <v>45</v>
      </c>
      <c r="M82" s="29">
        <v>22</v>
      </c>
    </row>
    <row r="83" spans="1:13" ht="12.75" customHeight="1">
      <c r="A83" s="26">
        <v>57</v>
      </c>
      <c r="B83" s="27">
        <f t="shared" si="1"/>
        <v>21558</v>
      </c>
      <c r="C83" s="28">
        <v>10323</v>
      </c>
      <c r="D83" s="29">
        <v>11235</v>
      </c>
      <c r="E83" s="30">
        <v>203</v>
      </c>
      <c r="F83" s="28">
        <v>115</v>
      </c>
      <c r="G83" s="28">
        <v>88</v>
      </c>
      <c r="H83" s="30">
        <v>152</v>
      </c>
      <c r="I83" s="28">
        <v>90</v>
      </c>
      <c r="J83" s="29">
        <v>62</v>
      </c>
      <c r="K83" s="30">
        <v>76</v>
      </c>
      <c r="L83" s="28">
        <v>50</v>
      </c>
      <c r="M83" s="29">
        <v>26</v>
      </c>
    </row>
    <row r="84" spans="1:13" ht="12.75" customHeight="1">
      <c r="A84" s="26">
        <v>58</v>
      </c>
      <c r="B84" s="27">
        <f t="shared" si="1"/>
        <v>22793</v>
      </c>
      <c r="C84" s="28">
        <v>11149</v>
      </c>
      <c r="D84" s="29">
        <v>11644</v>
      </c>
      <c r="E84" s="30">
        <v>208</v>
      </c>
      <c r="F84" s="28">
        <v>120</v>
      </c>
      <c r="G84" s="28">
        <v>88</v>
      </c>
      <c r="H84" s="30">
        <v>149</v>
      </c>
      <c r="I84" s="28">
        <v>98</v>
      </c>
      <c r="J84" s="29">
        <v>51</v>
      </c>
      <c r="K84" s="30">
        <v>87</v>
      </c>
      <c r="L84" s="28">
        <v>57</v>
      </c>
      <c r="M84" s="29">
        <v>30</v>
      </c>
    </row>
    <row r="85" spans="1:13" ht="12.75" customHeight="1">
      <c r="A85" s="31">
        <v>59</v>
      </c>
      <c r="B85" s="32">
        <f t="shared" si="1"/>
        <v>22870</v>
      </c>
      <c r="C85" s="33">
        <v>11121</v>
      </c>
      <c r="D85" s="34">
        <v>11749</v>
      </c>
      <c r="E85" s="35">
        <v>177</v>
      </c>
      <c r="F85" s="28">
        <v>109</v>
      </c>
      <c r="G85" s="28">
        <v>68</v>
      </c>
      <c r="H85" s="35">
        <v>162</v>
      </c>
      <c r="I85" s="28">
        <v>97</v>
      </c>
      <c r="J85" s="34">
        <v>65</v>
      </c>
      <c r="K85" s="35">
        <v>108</v>
      </c>
      <c r="L85" s="33">
        <v>79</v>
      </c>
      <c r="M85" s="34">
        <v>29</v>
      </c>
    </row>
    <row r="86" spans="1:13" ht="12.75" customHeight="1">
      <c r="A86" s="36" t="s">
        <v>25</v>
      </c>
      <c r="B86" s="22">
        <f t="shared" si="1"/>
        <v>123956</v>
      </c>
      <c r="C86" s="37">
        <f>SUM(C87:C91)</f>
        <v>60819</v>
      </c>
      <c r="D86" s="38">
        <f>SUM(D87:D91)</f>
        <v>63137</v>
      </c>
      <c r="E86" s="39">
        <v>922</v>
      </c>
      <c r="F86" s="37">
        <v>576</v>
      </c>
      <c r="G86" s="38">
        <v>346</v>
      </c>
      <c r="H86" s="39">
        <v>533</v>
      </c>
      <c r="I86" s="37">
        <v>300</v>
      </c>
      <c r="J86" s="38">
        <v>233</v>
      </c>
      <c r="K86" s="39">
        <v>758</v>
      </c>
      <c r="L86" s="37">
        <v>540</v>
      </c>
      <c r="M86" s="38">
        <v>218</v>
      </c>
    </row>
    <row r="87" spans="1:13" ht="12.75" customHeight="1">
      <c r="A87" s="40">
        <v>60</v>
      </c>
      <c r="B87" s="27">
        <f t="shared" si="1"/>
        <v>23542</v>
      </c>
      <c r="C87" s="41">
        <v>11452</v>
      </c>
      <c r="D87" s="42">
        <v>12090</v>
      </c>
      <c r="E87" s="43">
        <v>244</v>
      </c>
      <c r="F87" s="41">
        <v>165</v>
      </c>
      <c r="G87" s="41">
        <v>79</v>
      </c>
      <c r="H87" s="43">
        <v>142</v>
      </c>
      <c r="I87" s="41">
        <v>88</v>
      </c>
      <c r="J87" s="42">
        <v>54</v>
      </c>
      <c r="K87" s="43">
        <v>113</v>
      </c>
      <c r="L87" s="41">
        <v>80</v>
      </c>
      <c r="M87" s="42">
        <v>33</v>
      </c>
    </row>
    <row r="88" spans="1:13" ht="12.75" customHeight="1">
      <c r="A88" s="26">
        <v>61</v>
      </c>
      <c r="B88" s="27">
        <f t="shared" si="1"/>
        <v>24640</v>
      </c>
      <c r="C88" s="28">
        <v>12059</v>
      </c>
      <c r="D88" s="29">
        <v>12581</v>
      </c>
      <c r="E88" s="30">
        <v>191</v>
      </c>
      <c r="F88" s="28">
        <v>116</v>
      </c>
      <c r="G88" s="29">
        <v>75</v>
      </c>
      <c r="H88" s="30">
        <v>119</v>
      </c>
      <c r="I88" s="28">
        <v>75</v>
      </c>
      <c r="J88" s="29">
        <v>44</v>
      </c>
      <c r="K88" s="30">
        <v>139</v>
      </c>
      <c r="L88" s="28">
        <v>94</v>
      </c>
      <c r="M88" s="29">
        <v>45</v>
      </c>
    </row>
    <row r="89" spans="1:13" ht="12.75" customHeight="1">
      <c r="A89" s="26">
        <v>62</v>
      </c>
      <c r="B89" s="27">
        <f t="shared" si="1"/>
        <v>24986</v>
      </c>
      <c r="C89" s="28">
        <v>12256</v>
      </c>
      <c r="D89" s="29">
        <v>12730</v>
      </c>
      <c r="E89" s="30">
        <v>174</v>
      </c>
      <c r="F89" s="28">
        <v>112</v>
      </c>
      <c r="G89" s="29">
        <v>62</v>
      </c>
      <c r="H89" s="30">
        <v>114</v>
      </c>
      <c r="I89" s="28">
        <v>64</v>
      </c>
      <c r="J89" s="29">
        <v>50</v>
      </c>
      <c r="K89" s="30">
        <v>144</v>
      </c>
      <c r="L89" s="28">
        <v>99</v>
      </c>
      <c r="M89" s="29">
        <v>45</v>
      </c>
    </row>
    <row r="90" spans="1:13" ht="12.75" customHeight="1">
      <c r="A90" s="26">
        <v>63</v>
      </c>
      <c r="B90" s="27">
        <f t="shared" si="1"/>
        <v>25675</v>
      </c>
      <c r="C90" s="28">
        <v>12606</v>
      </c>
      <c r="D90" s="29">
        <v>13069</v>
      </c>
      <c r="E90" s="30">
        <v>155</v>
      </c>
      <c r="F90" s="28">
        <v>92</v>
      </c>
      <c r="G90" s="29">
        <v>63</v>
      </c>
      <c r="H90" s="30">
        <v>78</v>
      </c>
      <c r="I90" s="28">
        <v>36</v>
      </c>
      <c r="J90" s="29">
        <v>42</v>
      </c>
      <c r="K90" s="30">
        <v>166</v>
      </c>
      <c r="L90" s="28">
        <v>117</v>
      </c>
      <c r="M90" s="29">
        <v>49</v>
      </c>
    </row>
    <row r="91" spans="1:13" ht="12.75" customHeight="1">
      <c r="A91" s="31">
        <v>64</v>
      </c>
      <c r="B91" s="32">
        <f t="shared" si="1"/>
        <v>25113</v>
      </c>
      <c r="C91" s="33">
        <v>12446</v>
      </c>
      <c r="D91" s="34">
        <v>12667</v>
      </c>
      <c r="E91" s="35">
        <v>158</v>
      </c>
      <c r="F91" s="28">
        <v>91</v>
      </c>
      <c r="G91" s="28">
        <v>67</v>
      </c>
      <c r="H91" s="35">
        <v>80</v>
      </c>
      <c r="I91" s="28">
        <v>37</v>
      </c>
      <c r="J91" s="34">
        <v>43</v>
      </c>
      <c r="K91" s="35">
        <v>196</v>
      </c>
      <c r="L91" s="33">
        <v>150</v>
      </c>
      <c r="M91" s="34">
        <v>46</v>
      </c>
    </row>
    <row r="92" spans="1:13" ht="12.75" customHeight="1">
      <c r="A92" s="36" t="s">
        <v>26</v>
      </c>
      <c r="B92" s="22">
        <f t="shared" si="1"/>
        <v>137756</v>
      </c>
      <c r="C92" s="37">
        <f>SUM(C93:C97)</f>
        <v>68433</v>
      </c>
      <c r="D92" s="38">
        <f>SUM(D93:D97)</f>
        <v>69323</v>
      </c>
      <c r="E92" s="39">
        <v>743</v>
      </c>
      <c r="F92" s="23">
        <v>459</v>
      </c>
      <c r="G92" s="25">
        <v>284</v>
      </c>
      <c r="H92" s="39">
        <v>460</v>
      </c>
      <c r="I92" s="37">
        <v>238</v>
      </c>
      <c r="J92" s="38">
        <v>222</v>
      </c>
      <c r="K92" s="39">
        <v>1255</v>
      </c>
      <c r="L92" s="37">
        <v>907</v>
      </c>
      <c r="M92" s="38">
        <v>348</v>
      </c>
    </row>
    <row r="93" spans="1:13" ht="12.75" customHeight="1">
      <c r="A93" s="40">
        <v>65</v>
      </c>
      <c r="B93" s="27">
        <f t="shared" si="1"/>
        <v>27331</v>
      </c>
      <c r="C93" s="41">
        <v>13639</v>
      </c>
      <c r="D93" s="42">
        <v>13692</v>
      </c>
      <c r="E93" s="43">
        <v>190</v>
      </c>
      <c r="F93" s="28">
        <v>130</v>
      </c>
      <c r="G93" s="28">
        <v>60</v>
      </c>
      <c r="H93" s="43">
        <v>112</v>
      </c>
      <c r="I93" s="41">
        <v>65</v>
      </c>
      <c r="J93" s="42">
        <v>47</v>
      </c>
      <c r="K93" s="43">
        <v>212</v>
      </c>
      <c r="L93" s="41">
        <v>151</v>
      </c>
      <c r="M93" s="42">
        <v>61</v>
      </c>
    </row>
    <row r="94" spans="1:13" ht="12.75" customHeight="1">
      <c r="A94" s="26">
        <v>66</v>
      </c>
      <c r="B94" s="27">
        <f t="shared" si="1"/>
        <v>26867</v>
      </c>
      <c r="C94" s="28">
        <v>13482</v>
      </c>
      <c r="D94" s="29">
        <v>13385</v>
      </c>
      <c r="E94" s="30">
        <v>165</v>
      </c>
      <c r="F94" s="28">
        <v>101</v>
      </c>
      <c r="G94" s="28">
        <v>64</v>
      </c>
      <c r="H94" s="30">
        <v>101</v>
      </c>
      <c r="I94" s="28">
        <v>44</v>
      </c>
      <c r="J94" s="29">
        <v>57</v>
      </c>
      <c r="K94" s="30">
        <v>242</v>
      </c>
      <c r="L94" s="28">
        <v>184</v>
      </c>
      <c r="M94" s="29">
        <v>58</v>
      </c>
    </row>
    <row r="95" spans="1:13" ht="12.75" customHeight="1">
      <c r="A95" s="26">
        <v>67</v>
      </c>
      <c r="B95" s="27">
        <f t="shared" si="1"/>
        <v>26858</v>
      </c>
      <c r="C95" s="28">
        <v>13372</v>
      </c>
      <c r="D95" s="29">
        <v>13486</v>
      </c>
      <c r="E95" s="30">
        <v>125</v>
      </c>
      <c r="F95" s="28">
        <v>73</v>
      </c>
      <c r="G95" s="28">
        <v>52</v>
      </c>
      <c r="H95" s="30">
        <v>76</v>
      </c>
      <c r="I95" s="28">
        <v>37</v>
      </c>
      <c r="J95" s="29">
        <v>39</v>
      </c>
      <c r="K95" s="30">
        <v>247</v>
      </c>
      <c r="L95" s="28">
        <v>179</v>
      </c>
      <c r="M95" s="29">
        <v>68</v>
      </c>
    </row>
    <row r="96" spans="1:13" ht="12.75" customHeight="1">
      <c r="A96" s="26">
        <v>68</v>
      </c>
      <c r="B96" s="27">
        <f t="shared" si="1"/>
        <v>28555</v>
      </c>
      <c r="C96" s="28">
        <v>14090</v>
      </c>
      <c r="D96" s="29">
        <v>14465</v>
      </c>
      <c r="E96" s="30">
        <v>128</v>
      </c>
      <c r="F96" s="28">
        <v>75</v>
      </c>
      <c r="G96" s="28">
        <v>53</v>
      </c>
      <c r="H96" s="30">
        <v>81</v>
      </c>
      <c r="I96" s="28">
        <v>38</v>
      </c>
      <c r="J96" s="29">
        <v>43</v>
      </c>
      <c r="K96" s="30">
        <v>275</v>
      </c>
      <c r="L96" s="28">
        <v>190</v>
      </c>
      <c r="M96" s="29">
        <v>85</v>
      </c>
    </row>
    <row r="97" spans="1:13" ht="12.75" customHeight="1">
      <c r="A97" s="31">
        <v>69</v>
      </c>
      <c r="B97" s="32">
        <f t="shared" si="1"/>
        <v>28145</v>
      </c>
      <c r="C97" s="33">
        <v>13850</v>
      </c>
      <c r="D97" s="34">
        <v>14295</v>
      </c>
      <c r="E97" s="35">
        <v>135</v>
      </c>
      <c r="F97" s="28">
        <v>80</v>
      </c>
      <c r="G97" s="28">
        <v>55</v>
      </c>
      <c r="H97" s="35">
        <v>90</v>
      </c>
      <c r="I97" s="28">
        <v>54</v>
      </c>
      <c r="J97" s="34">
        <v>36</v>
      </c>
      <c r="K97" s="35">
        <v>279</v>
      </c>
      <c r="L97" s="33">
        <v>203</v>
      </c>
      <c r="M97" s="34">
        <v>76</v>
      </c>
    </row>
    <row r="98" spans="1:13" ht="12.75" customHeight="1">
      <c r="A98" s="36" t="s">
        <v>27</v>
      </c>
      <c r="B98" s="22">
        <f t="shared" si="1"/>
        <v>91055</v>
      </c>
      <c r="C98" s="37">
        <f>SUM(C99:C103)</f>
        <v>42666</v>
      </c>
      <c r="D98" s="38">
        <f>SUM(D99:D103)</f>
        <v>48389</v>
      </c>
      <c r="E98" s="39">
        <v>323</v>
      </c>
      <c r="F98" s="37">
        <v>175</v>
      </c>
      <c r="G98" s="38">
        <v>148</v>
      </c>
      <c r="H98" s="39">
        <v>274</v>
      </c>
      <c r="I98" s="37">
        <v>114</v>
      </c>
      <c r="J98" s="38">
        <v>160</v>
      </c>
      <c r="K98" s="39">
        <v>1320</v>
      </c>
      <c r="L98" s="37">
        <v>881</v>
      </c>
      <c r="M98" s="38">
        <v>439</v>
      </c>
    </row>
    <row r="99" spans="1:13" ht="12.75" customHeight="1">
      <c r="A99" s="40">
        <v>70</v>
      </c>
      <c r="B99" s="27">
        <f t="shared" si="1"/>
        <v>23518</v>
      </c>
      <c r="C99" s="41">
        <v>11463</v>
      </c>
      <c r="D99" s="42">
        <v>12055</v>
      </c>
      <c r="E99" s="43">
        <v>98</v>
      </c>
      <c r="F99" s="41">
        <v>50</v>
      </c>
      <c r="G99" s="41">
        <v>48</v>
      </c>
      <c r="H99" s="43">
        <v>82</v>
      </c>
      <c r="I99" s="41">
        <v>37</v>
      </c>
      <c r="J99" s="42">
        <v>45</v>
      </c>
      <c r="K99" s="43">
        <v>291</v>
      </c>
      <c r="L99" s="41">
        <v>200</v>
      </c>
      <c r="M99" s="42">
        <v>91</v>
      </c>
    </row>
    <row r="100" spans="1:13" ht="12.75" customHeight="1">
      <c r="A100" s="26">
        <v>71</v>
      </c>
      <c r="B100" s="27">
        <f t="shared" si="1"/>
        <v>15368</v>
      </c>
      <c r="C100" s="28">
        <v>7281</v>
      </c>
      <c r="D100" s="29">
        <v>8087</v>
      </c>
      <c r="E100" s="30">
        <v>57</v>
      </c>
      <c r="F100" s="28">
        <v>35</v>
      </c>
      <c r="G100" s="28">
        <v>22</v>
      </c>
      <c r="H100" s="30">
        <v>34</v>
      </c>
      <c r="I100" s="28">
        <v>14</v>
      </c>
      <c r="J100" s="29">
        <v>20</v>
      </c>
      <c r="K100" s="30">
        <v>187</v>
      </c>
      <c r="L100" s="28">
        <v>129</v>
      </c>
      <c r="M100" s="29">
        <v>58</v>
      </c>
    </row>
    <row r="101" spans="1:13" ht="12.75" customHeight="1">
      <c r="A101" s="26">
        <v>72</v>
      </c>
      <c r="B101" s="27">
        <f t="shared" si="1"/>
        <v>15419</v>
      </c>
      <c r="C101" s="28">
        <v>7252</v>
      </c>
      <c r="D101" s="29">
        <v>8167</v>
      </c>
      <c r="E101" s="30">
        <v>66</v>
      </c>
      <c r="F101" s="28">
        <v>38</v>
      </c>
      <c r="G101" s="28">
        <v>28</v>
      </c>
      <c r="H101" s="30">
        <v>50</v>
      </c>
      <c r="I101" s="28">
        <v>21</v>
      </c>
      <c r="J101" s="29">
        <v>29</v>
      </c>
      <c r="K101" s="30">
        <v>227</v>
      </c>
      <c r="L101" s="28">
        <v>162</v>
      </c>
      <c r="M101" s="29">
        <v>65</v>
      </c>
    </row>
    <row r="102" spans="1:13" ht="12.75" customHeight="1">
      <c r="A102" s="26">
        <v>73</v>
      </c>
      <c r="B102" s="27">
        <f t="shared" si="1"/>
        <v>18902</v>
      </c>
      <c r="C102" s="28">
        <v>8597</v>
      </c>
      <c r="D102" s="29">
        <v>10305</v>
      </c>
      <c r="E102" s="30">
        <v>59</v>
      </c>
      <c r="F102" s="28">
        <v>28</v>
      </c>
      <c r="G102" s="28">
        <v>31</v>
      </c>
      <c r="H102" s="30">
        <v>55</v>
      </c>
      <c r="I102" s="28">
        <v>22</v>
      </c>
      <c r="J102" s="29">
        <v>33</v>
      </c>
      <c r="K102" s="30">
        <v>279</v>
      </c>
      <c r="L102" s="28">
        <v>177</v>
      </c>
      <c r="M102" s="29">
        <v>102</v>
      </c>
    </row>
    <row r="103" spans="1:13" ht="12.75" customHeight="1">
      <c r="A103" s="31">
        <v>74</v>
      </c>
      <c r="B103" s="32">
        <f t="shared" si="1"/>
        <v>17848</v>
      </c>
      <c r="C103" s="33">
        <v>8073</v>
      </c>
      <c r="D103" s="34">
        <v>9775</v>
      </c>
      <c r="E103" s="35">
        <v>43</v>
      </c>
      <c r="F103" s="28">
        <v>24</v>
      </c>
      <c r="G103" s="28">
        <v>19</v>
      </c>
      <c r="H103" s="35">
        <v>53</v>
      </c>
      <c r="I103" s="28">
        <v>20</v>
      </c>
      <c r="J103" s="34">
        <v>33</v>
      </c>
      <c r="K103" s="35">
        <v>336</v>
      </c>
      <c r="L103" s="33">
        <v>213</v>
      </c>
      <c r="M103" s="34">
        <v>123</v>
      </c>
    </row>
    <row r="104" spans="1:13" ht="12.75" customHeight="1">
      <c r="A104" s="36" t="s">
        <v>28</v>
      </c>
      <c r="B104" s="22">
        <f t="shared" si="1"/>
        <v>88137</v>
      </c>
      <c r="C104" s="37">
        <f>SUM(C105:C109)</f>
        <v>38118</v>
      </c>
      <c r="D104" s="38">
        <f>SUM(D105:D109)</f>
        <v>50019</v>
      </c>
      <c r="E104" s="39">
        <v>233</v>
      </c>
      <c r="F104" s="37">
        <v>117</v>
      </c>
      <c r="G104" s="38">
        <v>116</v>
      </c>
      <c r="H104" s="39">
        <v>270</v>
      </c>
      <c r="I104" s="53">
        <v>104</v>
      </c>
      <c r="J104" s="38">
        <v>166</v>
      </c>
      <c r="K104" s="39">
        <v>2035</v>
      </c>
      <c r="L104" s="37">
        <v>1272</v>
      </c>
      <c r="M104" s="38">
        <v>763</v>
      </c>
    </row>
    <row r="105" spans="1:13" ht="12.75" customHeight="1">
      <c r="A105" s="40">
        <v>75</v>
      </c>
      <c r="B105" s="27">
        <f t="shared" si="1"/>
        <v>18603</v>
      </c>
      <c r="C105" s="41">
        <v>8393</v>
      </c>
      <c r="D105" s="42">
        <v>10210</v>
      </c>
      <c r="E105" s="43">
        <v>58</v>
      </c>
      <c r="F105" s="41">
        <v>34</v>
      </c>
      <c r="G105" s="41">
        <v>24</v>
      </c>
      <c r="H105" s="43">
        <v>61</v>
      </c>
      <c r="I105" s="28">
        <v>23</v>
      </c>
      <c r="J105" s="42">
        <v>38</v>
      </c>
      <c r="K105" s="43">
        <v>330</v>
      </c>
      <c r="L105" s="41">
        <v>212</v>
      </c>
      <c r="M105" s="42">
        <v>118</v>
      </c>
    </row>
    <row r="106" spans="1:13" ht="12.75" customHeight="1">
      <c r="A106" s="26">
        <v>76</v>
      </c>
      <c r="B106" s="27">
        <f t="shared" si="1"/>
        <v>18975</v>
      </c>
      <c r="C106" s="28">
        <v>8322</v>
      </c>
      <c r="D106" s="29">
        <v>10653</v>
      </c>
      <c r="E106" s="30">
        <v>44</v>
      </c>
      <c r="F106" s="28">
        <v>22</v>
      </c>
      <c r="G106" s="28">
        <v>22</v>
      </c>
      <c r="H106" s="30">
        <v>52</v>
      </c>
      <c r="I106" s="28">
        <v>21</v>
      </c>
      <c r="J106" s="29">
        <v>31</v>
      </c>
      <c r="K106" s="30">
        <v>412</v>
      </c>
      <c r="L106" s="28">
        <v>264</v>
      </c>
      <c r="M106" s="29">
        <v>148</v>
      </c>
    </row>
    <row r="107" spans="1:13" ht="12.75" customHeight="1">
      <c r="A107" s="26">
        <v>77</v>
      </c>
      <c r="B107" s="27">
        <f t="shared" si="1"/>
        <v>17132</v>
      </c>
      <c r="C107" s="28">
        <v>7307</v>
      </c>
      <c r="D107" s="29">
        <v>9825</v>
      </c>
      <c r="E107" s="30">
        <v>57</v>
      </c>
      <c r="F107" s="28">
        <v>26</v>
      </c>
      <c r="G107" s="28">
        <v>31</v>
      </c>
      <c r="H107" s="30">
        <v>53</v>
      </c>
      <c r="I107" s="28">
        <v>25</v>
      </c>
      <c r="J107" s="29">
        <v>28</v>
      </c>
      <c r="K107" s="30">
        <v>402</v>
      </c>
      <c r="L107" s="28">
        <v>279</v>
      </c>
      <c r="M107" s="29">
        <v>123</v>
      </c>
    </row>
    <row r="108" spans="1:13" ht="12.75" customHeight="1">
      <c r="A108" s="26">
        <v>78</v>
      </c>
      <c r="B108" s="27">
        <f t="shared" si="1"/>
        <v>16552</v>
      </c>
      <c r="C108" s="28">
        <v>6940</v>
      </c>
      <c r="D108" s="29">
        <v>9612</v>
      </c>
      <c r="E108" s="30">
        <v>26</v>
      </c>
      <c r="F108" s="28">
        <v>14</v>
      </c>
      <c r="G108" s="28">
        <v>12</v>
      </c>
      <c r="H108" s="30">
        <v>55</v>
      </c>
      <c r="I108" s="28">
        <v>22</v>
      </c>
      <c r="J108" s="29">
        <v>33</v>
      </c>
      <c r="K108" s="30">
        <v>414</v>
      </c>
      <c r="L108" s="28">
        <v>244</v>
      </c>
      <c r="M108" s="29">
        <v>170</v>
      </c>
    </row>
    <row r="109" spans="1:13" ht="12.75" customHeight="1">
      <c r="A109" s="31">
        <v>79</v>
      </c>
      <c r="B109" s="32">
        <f t="shared" si="1"/>
        <v>16875</v>
      </c>
      <c r="C109" s="33">
        <v>7156</v>
      </c>
      <c r="D109" s="34">
        <v>9719</v>
      </c>
      <c r="E109" s="35">
        <v>48</v>
      </c>
      <c r="F109" s="28">
        <v>21</v>
      </c>
      <c r="G109" s="28">
        <v>27</v>
      </c>
      <c r="H109" s="35">
        <v>49</v>
      </c>
      <c r="I109" s="28">
        <v>13</v>
      </c>
      <c r="J109" s="34">
        <v>36</v>
      </c>
      <c r="K109" s="35">
        <v>477</v>
      </c>
      <c r="L109" s="33">
        <v>273</v>
      </c>
      <c r="M109" s="34">
        <v>204</v>
      </c>
    </row>
    <row r="110" spans="1:13" ht="12.75" customHeight="1">
      <c r="A110" s="36" t="s">
        <v>29</v>
      </c>
      <c r="B110" s="22">
        <f t="shared" si="1"/>
        <v>80650</v>
      </c>
      <c r="C110" s="37">
        <f>SUM(C111:C115)</f>
        <v>31615</v>
      </c>
      <c r="D110" s="38">
        <f>SUM(D111:D115)</f>
        <v>49035</v>
      </c>
      <c r="E110" s="39">
        <v>160</v>
      </c>
      <c r="F110" s="37">
        <v>53</v>
      </c>
      <c r="G110" s="38">
        <v>107</v>
      </c>
      <c r="H110" s="39">
        <v>280</v>
      </c>
      <c r="I110" s="37">
        <v>78</v>
      </c>
      <c r="J110" s="38">
        <v>202</v>
      </c>
      <c r="K110" s="39">
        <v>3292</v>
      </c>
      <c r="L110" s="37">
        <v>1887</v>
      </c>
      <c r="M110" s="38">
        <v>1405</v>
      </c>
    </row>
    <row r="111" spans="1:13" ht="12.75" customHeight="1">
      <c r="A111" s="40">
        <v>80</v>
      </c>
      <c r="B111" s="27">
        <f t="shared" si="1"/>
        <v>17427</v>
      </c>
      <c r="C111" s="41">
        <v>7146</v>
      </c>
      <c r="D111" s="42">
        <v>10281</v>
      </c>
      <c r="E111" s="43">
        <v>29</v>
      </c>
      <c r="F111" s="41">
        <v>12</v>
      </c>
      <c r="G111" s="41">
        <v>17</v>
      </c>
      <c r="H111" s="43">
        <v>48</v>
      </c>
      <c r="I111" s="41">
        <v>17</v>
      </c>
      <c r="J111" s="42">
        <v>31</v>
      </c>
      <c r="K111" s="43">
        <v>509</v>
      </c>
      <c r="L111" s="41">
        <v>322</v>
      </c>
      <c r="M111" s="42">
        <v>187</v>
      </c>
    </row>
    <row r="112" spans="1:13" ht="12.75" customHeight="1">
      <c r="A112" s="26">
        <v>81</v>
      </c>
      <c r="B112" s="27">
        <f t="shared" si="1"/>
        <v>16290</v>
      </c>
      <c r="C112" s="28">
        <v>6612</v>
      </c>
      <c r="D112" s="29">
        <v>9678</v>
      </c>
      <c r="E112" s="30">
        <v>37</v>
      </c>
      <c r="F112" s="28">
        <v>12</v>
      </c>
      <c r="G112" s="28">
        <v>25</v>
      </c>
      <c r="H112" s="30">
        <v>47</v>
      </c>
      <c r="I112" s="28">
        <v>13</v>
      </c>
      <c r="J112" s="29">
        <v>34</v>
      </c>
      <c r="K112" s="30">
        <v>614</v>
      </c>
      <c r="L112" s="28">
        <v>348</v>
      </c>
      <c r="M112" s="29">
        <v>266</v>
      </c>
    </row>
    <row r="113" spans="1:13" ht="12.75" customHeight="1">
      <c r="A113" s="26">
        <v>82</v>
      </c>
      <c r="B113" s="27">
        <f t="shared" si="1"/>
        <v>16540</v>
      </c>
      <c r="C113" s="28">
        <v>6478</v>
      </c>
      <c r="D113" s="29">
        <v>10062</v>
      </c>
      <c r="E113" s="30">
        <v>38</v>
      </c>
      <c r="F113" s="28">
        <v>15</v>
      </c>
      <c r="G113" s="28">
        <v>23</v>
      </c>
      <c r="H113" s="30">
        <v>55</v>
      </c>
      <c r="I113" s="28">
        <v>11</v>
      </c>
      <c r="J113" s="29">
        <v>44</v>
      </c>
      <c r="K113" s="30">
        <v>700</v>
      </c>
      <c r="L113" s="28">
        <v>413</v>
      </c>
      <c r="M113" s="29">
        <v>287</v>
      </c>
    </row>
    <row r="114" spans="1:13" ht="12.75" customHeight="1">
      <c r="A114" s="26">
        <v>83</v>
      </c>
      <c r="B114" s="27">
        <f t="shared" si="1"/>
        <v>15334</v>
      </c>
      <c r="C114" s="28">
        <v>5850</v>
      </c>
      <c r="D114" s="29">
        <v>9484</v>
      </c>
      <c r="E114" s="30">
        <v>24</v>
      </c>
      <c r="F114" s="28">
        <v>5</v>
      </c>
      <c r="G114" s="28">
        <v>19</v>
      </c>
      <c r="H114" s="30">
        <v>59</v>
      </c>
      <c r="I114" s="28">
        <v>15</v>
      </c>
      <c r="J114" s="29">
        <v>44</v>
      </c>
      <c r="K114" s="30">
        <v>700</v>
      </c>
      <c r="L114" s="28">
        <v>391</v>
      </c>
      <c r="M114" s="29">
        <v>309</v>
      </c>
    </row>
    <row r="115" spans="1:13" ht="12.75" customHeight="1">
      <c r="A115" s="31">
        <v>84</v>
      </c>
      <c r="B115" s="32">
        <f t="shared" si="1"/>
        <v>15059</v>
      </c>
      <c r="C115" s="33">
        <v>5529</v>
      </c>
      <c r="D115" s="34">
        <v>9530</v>
      </c>
      <c r="E115" s="35">
        <v>32</v>
      </c>
      <c r="F115" s="28">
        <v>9</v>
      </c>
      <c r="G115" s="28">
        <v>23</v>
      </c>
      <c r="H115" s="35">
        <v>71</v>
      </c>
      <c r="I115" s="33">
        <v>22</v>
      </c>
      <c r="J115" s="34">
        <v>49</v>
      </c>
      <c r="K115" s="35">
        <v>769</v>
      </c>
      <c r="L115" s="33">
        <v>413</v>
      </c>
      <c r="M115" s="34">
        <v>356</v>
      </c>
    </row>
    <row r="116" spans="1:13" ht="12.75" customHeight="1">
      <c r="A116" s="36" t="s">
        <v>30</v>
      </c>
      <c r="B116" s="22">
        <f t="shared" si="1"/>
        <v>58920</v>
      </c>
      <c r="C116" s="37">
        <f>SUM(C117:C121)</f>
        <v>19369</v>
      </c>
      <c r="D116" s="38">
        <f>SUM(D117:D121)</f>
        <v>39551</v>
      </c>
      <c r="E116" s="39">
        <v>120</v>
      </c>
      <c r="F116" s="37">
        <v>45</v>
      </c>
      <c r="G116" s="38">
        <v>75</v>
      </c>
      <c r="H116" s="39">
        <v>260</v>
      </c>
      <c r="I116" s="37">
        <v>75</v>
      </c>
      <c r="J116" s="38">
        <v>185</v>
      </c>
      <c r="K116" s="39">
        <v>4684</v>
      </c>
      <c r="L116" s="37">
        <v>2215</v>
      </c>
      <c r="M116" s="38">
        <v>2469</v>
      </c>
    </row>
    <row r="117" spans="1:13" ht="12.75" customHeight="1">
      <c r="A117" s="40">
        <v>85</v>
      </c>
      <c r="B117" s="27">
        <f t="shared" si="1"/>
        <v>14271</v>
      </c>
      <c r="C117" s="41">
        <v>5126</v>
      </c>
      <c r="D117" s="42">
        <v>9145</v>
      </c>
      <c r="E117" s="43">
        <v>35</v>
      </c>
      <c r="F117" s="41">
        <v>18</v>
      </c>
      <c r="G117" s="41">
        <v>17</v>
      </c>
      <c r="H117" s="43">
        <v>58</v>
      </c>
      <c r="I117" s="41">
        <v>19</v>
      </c>
      <c r="J117" s="42">
        <v>39</v>
      </c>
      <c r="K117" s="43">
        <v>847</v>
      </c>
      <c r="L117" s="41">
        <v>417</v>
      </c>
      <c r="M117" s="42">
        <v>430</v>
      </c>
    </row>
    <row r="118" spans="1:13" ht="12.75" customHeight="1">
      <c r="A118" s="26">
        <v>86</v>
      </c>
      <c r="B118" s="27">
        <f t="shared" si="1"/>
        <v>12651</v>
      </c>
      <c r="C118" s="28">
        <v>4323</v>
      </c>
      <c r="D118" s="29">
        <v>8328</v>
      </c>
      <c r="E118" s="30">
        <v>18</v>
      </c>
      <c r="F118" s="28">
        <v>6</v>
      </c>
      <c r="G118" s="28">
        <v>12</v>
      </c>
      <c r="H118" s="30">
        <v>47</v>
      </c>
      <c r="I118" s="28">
        <v>5</v>
      </c>
      <c r="J118" s="29">
        <v>42</v>
      </c>
      <c r="K118" s="30">
        <v>942</v>
      </c>
      <c r="L118" s="28">
        <v>491</v>
      </c>
      <c r="M118" s="29">
        <v>451</v>
      </c>
    </row>
    <row r="119" spans="1:13" ht="12.75" customHeight="1">
      <c r="A119" s="26">
        <v>87</v>
      </c>
      <c r="B119" s="27">
        <f t="shared" si="1"/>
        <v>12096</v>
      </c>
      <c r="C119" s="28">
        <v>3979</v>
      </c>
      <c r="D119" s="29">
        <v>8117</v>
      </c>
      <c r="E119" s="30">
        <v>25</v>
      </c>
      <c r="F119" s="28">
        <v>9</v>
      </c>
      <c r="G119" s="28">
        <v>16</v>
      </c>
      <c r="H119" s="30">
        <v>53</v>
      </c>
      <c r="I119" s="28">
        <v>22</v>
      </c>
      <c r="J119" s="29">
        <v>31</v>
      </c>
      <c r="K119" s="30">
        <v>965</v>
      </c>
      <c r="L119" s="28">
        <v>483</v>
      </c>
      <c r="M119" s="29">
        <v>482</v>
      </c>
    </row>
    <row r="120" spans="1:13" ht="12.75" customHeight="1">
      <c r="A120" s="26">
        <v>88</v>
      </c>
      <c r="B120" s="27">
        <f t="shared" si="1"/>
        <v>10499</v>
      </c>
      <c r="C120" s="28">
        <v>3199</v>
      </c>
      <c r="D120" s="29">
        <v>7300</v>
      </c>
      <c r="E120" s="30">
        <v>21</v>
      </c>
      <c r="F120" s="28">
        <v>6</v>
      </c>
      <c r="G120" s="28">
        <v>15</v>
      </c>
      <c r="H120" s="30">
        <v>62</v>
      </c>
      <c r="I120" s="28">
        <v>19</v>
      </c>
      <c r="J120" s="29">
        <v>43</v>
      </c>
      <c r="K120" s="30">
        <v>922</v>
      </c>
      <c r="L120" s="28">
        <v>401</v>
      </c>
      <c r="M120" s="29">
        <v>521</v>
      </c>
    </row>
    <row r="121" spans="1:13" ht="12.75" customHeight="1">
      <c r="A121" s="31">
        <v>89</v>
      </c>
      <c r="B121" s="32">
        <f t="shared" si="1"/>
        <v>9403</v>
      </c>
      <c r="C121" s="33">
        <v>2742</v>
      </c>
      <c r="D121" s="34">
        <v>6661</v>
      </c>
      <c r="E121" s="35">
        <v>21</v>
      </c>
      <c r="F121" s="28">
        <v>6</v>
      </c>
      <c r="G121" s="28">
        <v>15</v>
      </c>
      <c r="H121" s="35">
        <v>40</v>
      </c>
      <c r="I121" s="33">
        <v>10</v>
      </c>
      <c r="J121" s="34">
        <v>30</v>
      </c>
      <c r="K121" s="35">
        <v>1008</v>
      </c>
      <c r="L121" s="33">
        <v>423</v>
      </c>
      <c r="M121" s="34">
        <v>585</v>
      </c>
    </row>
    <row r="122" spans="1:13" ht="12.75" customHeight="1">
      <c r="A122" s="36" t="s">
        <v>31</v>
      </c>
      <c r="B122" s="22">
        <f t="shared" si="1"/>
        <v>29128</v>
      </c>
      <c r="C122" s="37">
        <f>SUM(C123:C127)</f>
        <v>7105</v>
      </c>
      <c r="D122" s="38">
        <f>SUM(D123:D127)</f>
        <v>22023</v>
      </c>
      <c r="E122" s="39">
        <v>59</v>
      </c>
      <c r="F122" s="37">
        <v>13</v>
      </c>
      <c r="G122" s="38">
        <v>46</v>
      </c>
      <c r="H122" s="39">
        <v>135</v>
      </c>
      <c r="I122" s="37">
        <v>32</v>
      </c>
      <c r="J122" s="38">
        <v>103</v>
      </c>
      <c r="K122" s="39">
        <v>4285</v>
      </c>
      <c r="L122" s="37">
        <v>1474</v>
      </c>
      <c r="M122" s="38">
        <v>2811</v>
      </c>
    </row>
    <row r="123" spans="1:13" ht="12.75" customHeight="1">
      <c r="A123" s="40">
        <v>90</v>
      </c>
      <c r="B123" s="27">
        <f t="shared" si="1"/>
        <v>8402</v>
      </c>
      <c r="C123" s="41">
        <v>2313</v>
      </c>
      <c r="D123" s="42">
        <v>6089</v>
      </c>
      <c r="E123" s="43">
        <v>15</v>
      </c>
      <c r="F123" s="41">
        <v>4</v>
      </c>
      <c r="G123" s="41">
        <v>11</v>
      </c>
      <c r="H123" s="43">
        <v>34</v>
      </c>
      <c r="I123" s="41">
        <v>9</v>
      </c>
      <c r="J123" s="42">
        <v>25</v>
      </c>
      <c r="K123" s="43">
        <v>969</v>
      </c>
      <c r="L123" s="41">
        <v>373</v>
      </c>
      <c r="M123" s="42">
        <v>596</v>
      </c>
    </row>
    <row r="124" spans="1:13" ht="12.75" customHeight="1">
      <c r="A124" s="26">
        <v>91</v>
      </c>
      <c r="B124" s="27">
        <f t="shared" si="1"/>
        <v>6743</v>
      </c>
      <c r="C124" s="28">
        <v>1754</v>
      </c>
      <c r="D124" s="29">
        <v>4989</v>
      </c>
      <c r="E124" s="30">
        <v>19</v>
      </c>
      <c r="F124" s="28">
        <v>4</v>
      </c>
      <c r="G124" s="28">
        <v>15</v>
      </c>
      <c r="H124" s="30">
        <v>36</v>
      </c>
      <c r="I124" s="28">
        <v>8</v>
      </c>
      <c r="J124" s="29">
        <v>28</v>
      </c>
      <c r="K124" s="30">
        <v>893</v>
      </c>
      <c r="L124" s="28">
        <v>344</v>
      </c>
      <c r="M124" s="29">
        <v>549</v>
      </c>
    </row>
    <row r="125" spans="1:13" ht="12.75" customHeight="1">
      <c r="A125" s="26">
        <v>92</v>
      </c>
      <c r="B125" s="27">
        <f t="shared" si="1"/>
        <v>5722</v>
      </c>
      <c r="C125" s="28">
        <v>1321</v>
      </c>
      <c r="D125" s="29">
        <v>4401</v>
      </c>
      <c r="E125" s="30">
        <v>12</v>
      </c>
      <c r="F125" s="28">
        <v>3</v>
      </c>
      <c r="G125" s="28">
        <v>9</v>
      </c>
      <c r="H125" s="30">
        <v>23</v>
      </c>
      <c r="I125" s="28">
        <v>4</v>
      </c>
      <c r="J125" s="29">
        <v>19</v>
      </c>
      <c r="K125" s="30">
        <v>901</v>
      </c>
      <c r="L125" s="28">
        <v>312</v>
      </c>
      <c r="M125" s="29">
        <v>589</v>
      </c>
    </row>
    <row r="126" spans="1:13" ht="12.75" customHeight="1">
      <c r="A126" s="26">
        <v>93</v>
      </c>
      <c r="B126" s="27">
        <f t="shared" si="1"/>
        <v>4613</v>
      </c>
      <c r="C126" s="28">
        <v>1005</v>
      </c>
      <c r="D126" s="29">
        <v>3608</v>
      </c>
      <c r="E126" s="30">
        <v>5</v>
      </c>
      <c r="F126" s="28">
        <v>0</v>
      </c>
      <c r="G126" s="28">
        <v>5</v>
      </c>
      <c r="H126" s="30">
        <v>26</v>
      </c>
      <c r="I126" s="28">
        <v>6</v>
      </c>
      <c r="J126" s="29">
        <v>20</v>
      </c>
      <c r="K126" s="30">
        <v>802</v>
      </c>
      <c r="L126" s="28">
        <v>250</v>
      </c>
      <c r="M126" s="29">
        <v>552</v>
      </c>
    </row>
    <row r="127" spans="1:13" ht="12.75" customHeight="1">
      <c r="A127" s="31">
        <v>94</v>
      </c>
      <c r="B127" s="32">
        <f t="shared" si="1"/>
        <v>3648</v>
      </c>
      <c r="C127" s="33">
        <v>712</v>
      </c>
      <c r="D127" s="34">
        <v>2936</v>
      </c>
      <c r="E127" s="35">
        <v>8</v>
      </c>
      <c r="F127" s="28">
        <v>2</v>
      </c>
      <c r="G127" s="28">
        <v>6</v>
      </c>
      <c r="H127" s="35">
        <v>16</v>
      </c>
      <c r="I127" s="33">
        <v>5</v>
      </c>
      <c r="J127" s="34">
        <v>11</v>
      </c>
      <c r="K127" s="35">
        <v>720</v>
      </c>
      <c r="L127" s="33">
        <v>195</v>
      </c>
      <c r="M127" s="34">
        <v>525</v>
      </c>
    </row>
    <row r="128" spans="1:13" ht="12.75" customHeight="1">
      <c r="A128" s="36" t="s">
        <v>32</v>
      </c>
      <c r="B128" s="22">
        <f>SUM(C128:D128)</f>
        <v>8167</v>
      </c>
      <c r="C128" s="37">
        <f>SUM(C129:C133)</f>
        <v>1300</v>
      </c>
      <c r="D128" s="38">
        <f>SUM(D129:D133)</f>
        <v>6867</v>
      </c>
      <c r="E128" s="39">
        <v>12</v>
      </c>
      <c r="F128" s="37">
        <v>3</v>
      </c>
      <c r="G128" s="38">
        <v>9</v>
      </c>
      <c r="H128" s="39">
        <v>34</v>
      </c>
      <c r="I128" s="37">
        <v>8</v>
      </c>
      <c r="J128" s="38">
        <v>26</v>
      </c>
      <c r="K128" s="39">
        <v>2297</v>
      </c>
      <c r="L128" s="37">
        <v>518</v>
      </c>
      <c r="M128" s="38">
        <v>1779</v>
      </c>
    </row>
    <row r="129" spans="1:13" ht="12.75" customHeight="1">
      <c r="A129" s="40">
        <v>95</v>
      </c>
      <c r="B129" s="27">
        <f t="shared" si="1"/>
        <v>2801</v>
      </c>
      <c r="C129" s="41">
        <v>497</v>
      </c>
      <c r="D129" s="42">
        <v>2304</v>
      </c>
      <c r="E129" s="43">
        <v>3</v>
      </c>
      <c r="F129" s="41">
        <v>1</v>
      </c>
      <c r="G129" s="41">
        <v>2</v>
      </c>
      <c r="H129" s="43">
        <v>12</v>
      </c>
      <c r="I129" s="41">
        <v>1</v>
      </c>
      <c r="J129" s="42">
        <v>11</v>
      </c>
      <c r="K129" s="43">
        <v>649</v>
      </c>
      <c r="L129" s="41">
        <v>161</v>
      </c>
      <c r="M129" s="42">
        <v>488</v>
      </c>
    </row>
    <row r="130" spans="1:13" ht="12.75" customHeight="1">
      <c r="A130" s="26">
        <v>96</v>
      </c>
      <c r="B130" s="27">
        <f t="shared" si="1"/>
        <v>2070</v>
      </c>
      <c r="C130" s="28">
        <v>329</v>
      </c>
      <c r="D130" s="29">
        <v>1741</v>
      </c>
      <c r="E130" s="30">
        <v>6</v>
      </c>
      <c r="F130" s="28">
        <v>2</v>
      </c>
      <c r="G130" s="28">
        <v>4</v>
      </c>
      <c r="H130" s="30">
        <v>13</v>
      </c>
      <c r="I130" s="28">
        <v>3</v>
      </c>
      <c r="J130" s="29">
        <v>10</v>
      </c>
      <c r="K130" s="30">
        <v>505</v>
      </c>
      <c r="L130" s="28">
        <v>113</v>
      </c>
      <c r="M130" s="29">
        <v>392</v>
      </c>
    </row>
    <row r="131" spans="1:13" ht="12.75" customHeight="1">
      <c r="A131" s="26">
        <v>97</v>
      </c>
      <c r="B131" s="27">
        <f t="shared" si="1"/>
        <v>1547</v>
      </c>
      <c r="C131" s="28">
        <v>226</v>
      </c>
      <c r="D131" s="29">
        <v>1321</v>
      </c>
      <c r="E131" s="30">
        <v>1</v>
      </c>
      <c r="F131" s="28">
        <v>0</v>
      </c>
      <c r="G131" s="28">
        <v>1</v>
      </c>
      <c r="H131" s="30">
        <v>4</v>
      </c>
      <c r="I131" s="28">
        <v>2</v>
      </c>
      <c r="J131" s="29">
        <v>2</v>
      </c>
      <c r="K131" s="30">
        <v>502</v>
      </c>
      <c r="L131" s="28">
        <v>117</v>
      </c>
      <c r="M131" s="29">
        <v>385</v>
      </c>
    </row>
    <row r="132" spans="1:13" ht="12.75" customHeight="1">
      <c r="A132" s="26">
        <v>98</v>
      </c>
      <c r="B132" s="27">
        <f t="shared" si="1"/>
        <v>1038</v>
      </c>
      <c r="C132" s="28">
        <v>152</v>
      </c>
      <c r="D132" s="29">
        <v>886</v>
      </c>
      <c r="E132" s="30">
        <v>1</v>
      </c>
      <c r="F132" s="28">
        <v>0</v>
      </c>
      <c r="G132" s="28">
        <v>1</v>
      </c>
      <c r="H132" s="30">
        <v>3</v>
      </c>
      <c r="I132" s="28">
        <v>1</v>
      </c>
      <c r="J132" s="29">
        <v>2</v>
      </c>
      <c r="K132" s="30">
        <v>366</v>
      </c>
      <c r="L132" s="28">
        <v>78</v>
      </c>
      <c r="M132" s="29">
        <v>288</v>
      </c>
    </row>
    <row r="133" spans="1:13" ht="12.75" customHeight="1">
      <c r="A133" s="31">
        <v>99</v>
      </c>
      <c r="B133" s="32">
        <f t="shared" si="1"/>
        <v>711</v>
      </c>
      <c r="C133" s="33">
        <v>96</v>
      </c>
      <c r="D133" s="34">
        <v>615</v>
      </c>
      <c r="E133" s="35">
        <v>1</v>
      </c>
      <c r="F133" s="28">
        <v>0</v>
      </c>
      <c r="G133" s="28">
        <v>1</v>
      </c>
      <c r="H133" s="35">
        <v>2</v>
      </c>
      <c r="I133" s="33">
        <v>1</v>
      </c>
      <c r="J133" s="34">
        <v>1</v>
      </c>
      <c r="K133" s="35">
        <v>275</v>
      </c>
      <c r="L133" s="33">
        <v>49</v>
      </c>
      <c r="M133" s="34">
        <v>226</v>
      </c>
    </row>
    <row r="134" spans="1:13" ht="12.75" customHeight="1">
      <c r="A134" s="36" t="s">
        <v>33</v>
      </c>
      <c r="B134" s="56">
        <f t="shared" si="1"/>
        <v>1405</v>
      </c>
      <c r="C134" s="57">
        <v>164</v>
      </c>
      <c r="D134" s="58">
        <v>1241</v>
      </c>
      <c r="E134" s="59">
        <v>1</v>
      </c>
      <c r="F134" s="57">
        <v>0</v>
      </c>
      <c r="G134" s="57">
        <v>1</v>
      </c>
      <c r="H134" s="59">
        <v>3</v>
      </c>
      <c r="I134" s="57">
        <v>1</v>
      </c>
      <c r="J134" s="58">
        <v>2</v>
      </c>
      <c r="K134" s="59">
        <v>624</v>
      </c>
      <c r="L134" s="57">
        <v>97</v>
      </c>
      <c r="M134" s="58">
        <v>527</v>
      </c>
    </row>
    <row r="135" spans="1:13" ht="12.75" customHeight="1" thickBot="1">
      <c r="A135" s="60" t="s">
        <v>34</v>
      </c>
      <c r="B135" s="64">
        <f>SUM(C135:D135)</f>
        <v>17934</v>
      </c>
      <c r="C135" s="65">
        <v>10083</v>
      </c>
      <c r="D135" s="66">
        <v>7851</v>
      </c>
      <c r="E135" s="61" t="s">
        <v>36</v>
      </c>
      <c r="F135" s="62" t="s">
        <v>35</v>
      </c>
      <c r="G135" s="63" t="s">
        <v>35</v>
      </c>
      <c r="H135" s="61" t="s">
        <v>35</v>
      </c>
      <c r="I135" s="62" t="s">
        <v>35</v>
      </c>
      <c r="J135" s="63" t="s">
        <v>35</v>
      </c>
      <c r="K135" s="61" t="s">
        <v>35</v>
      </c>
      <c r="L135" s="62" t="s">
        <v>35</v>
      </c>
      <c r="M135" s="63" t="s">
        <v>35</v>
      </c>
    </row>
    <row r="136" spans="1:13" ht="12.75" customHeight="1">
      <c r="A136" s="54"/>
      <c r="B136" s="55"/>
      <c r="C136" s="55"/>
      <c r="K136" s="55"/>
      <c r="L136" s="55"/>
      <c r="M136" s="55"/>
    </row>
  </sheetData>
  <sheetProtection/>
  <mergeCells count="8">
    <mergeCell ref="B5:D5"/>
    <mergeCell ref="E5:G5"/>
    <mergeCell ref="H5:J5"/>
    <mergeCell ref="K5:M5"/>
    <mergeCell ref="B72:D72"/>
    <mergeCell ref="E72:G72"/>
    <mergeCell ref="H72:J72"/>
    <mergeCell ref="K72:M72"/>
  </mergeCells>
  <printOptions horizontalCentered="1"/>
  <pageMargins left="0.5118110236220472" right="0.5118110236220472" top="0.7874015748031497" bottom="0.5905511811023623" header="0.5118110236220472" footer="0.2755905511811024"/>
  <pageSetup firstPageNumber="77" useFirstPageNumber="1" horizontalDpi="600" verticalDpi="600" orientation="portrait" paperSize="9" scale="85" r:id="rId1"/>
  <rowBreaks count="1" manualBreakCount="1">
    <brk id="6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2018-01-17T01:18:29Z</cp:lastPrinted>
  <dcterms:created xsi:type="dcterms:W3CDTF">2016-12-28T06:08:59Z</dcterms:created>
  <dcterms:modified xsi:type="dcterms:W3CDTF">2018-02-02T05:13:18Z</dcterms:modified>
  <cp:category/>
  <cp:version/>
  <cp:contentType/>
  <cp:contentStatus/>
</cp:coreProperties>
</file>