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3　企画分析係\31大島郡民所得推計\郡民経済計算Ｒ０４\01_公表関係（生データ）\02_報告書（年報）\01_最終版\HP用\"/>
    </mc:Choice>
  </mc:AlternateContent>
  <xr:revisionPtr revIDLastSave="0" documentId="13_ncr:1_{EF1DADB2-DD74-4497-9180-0778F046EDAD}" xr6:coauthVersionLast="36" xr6:coauthVersionMax="36" xr10:uidLastSave="{00000000-0000-0000-0000-000000000000}"/>
  <bookViews>
    <workbookView xWindow="7665" yWindow="15" windowWidth="7650" windowHeight="8550" xr2:uid="{00000000-000D-0000-FFFF-FFFF00000000}"/>
  </bookViews>
  <sheets>
    <sheet name="実数" sheetId="1" r:id="rId1"/>
    <sheet name="増加率" sheetId="2" r:id="rId2"/>
    <sheet name="構成比" sheetId="14" r:id="rId3"/>
    <sheet name="寄与度" sheetId="15" r:id="rId4"/>
    <sheet name="25" sheetId="6" state="hidden" r:id="rId5"/>
    <sheet name="Sheet1" sheetId="7" state="hidden" r:id="rId6"/>
    <sheet name="Sheet2" sheetId="8" state="hidden" r:id="rId7"/>
  </sheets>
  <definedNames>
    <definedName name="_xlnm.Print_Area" localSheetId="4">'25'!$A$1:$T$72</definedName>
    <definedName name="_xlnm.Print_Area" localSheetId="3">寄与度!$A$1:$N$48</definedName>
    <definedName name="_xlnm.Print_Area" localSheetId="2">構成比!$A$2:$N$48</definedName>
    <definedName name="_xlnm.Print_Area" localSheetId="0">実数!$A$1:$N$48</definedName>
    <definedName name="_xlnm.Print_Area" localSheetId="1">増加率!$A$2:$N$48</definedName>
    <definedName name="_xlnm.Print_Area">実数!$B$2:$N$51</definedName>
  </definedNames>
  <calcPr calcId="191029"/>
</workbook>
</file>

<file path=xl/calcChain.xml><?xml version="1.0" encoding="utf-8"?>
<calcChain xmlns="http://schemas.openxmlformats.org/spreadsheetml/2006/main">
  <c r="M50" i="1" l="1"/>
  <c r="C50" i="1" l="1"/>
  <c r="L50" i="1"/>
  <c r="D50" i="1"/>
  <c r="H50" i="1"/>
  <c r="G50" i="1"/>
  <c r="I50" i="1"/>
  <c r="E50" i="1"/>
  <c r="K50" i="1"/>
  <c r="J50" i="1"/>
  <c r="B50" i="1"/>
  <c r="F50" i="1"/>
  <c r="N13" i="7"/>
  <c r="H25" i="7"/>
  <c r="K69" i="7"/>
  <c r="I55" i="7"/>
  <c r="G55" i="7"/>
  <c r="G63" i="7"/>
  <c r="H63" i="7"/>
  <c r="H51" i="7"/>
  <c r="G43" i="7"/>
  <c r="I41" i="7"/>
  <c r="G41" i="7"/>
  <c r="H39" i="7"/>
  <c r="G39" i="7"/>
  <c r="G37" i="7"/>
  <c r="H35" i="7"/>
  <c r="H13" i="7"/>
  <c r="G13" i="7"/>
  <c r="H49" i="7"/>
  <c r="I9" i="7"/>
  <c r="I53" i="7"/>
  <c r="G11" i="7"/>
  <c r="Q61" i="7"/>
  <c r="N59" i="7"/>
  <c r="M41" i="7"/>
  <c r="O69" i="7"/>
  <c r="N37" i="7"/>
  <c r="M15" i="7"/>
  <c r="P61" i="7"/>
  <c r="N45" i="7"/>
  <c r="M13" i="7"/>
  <c r="M65" i="7"/>
  <c r="L39" i="7"/>
  <c r="O33" i="7"/>
  <c r="N33" i="7"/>
  <c r="P35" i="7"/>
  <c r="L63" i="7"/>
  <c r="R15" i="7"/>
  <c r="L61" i="7"/>
  <c r="L37" i="7"/>
  <c r="M57" i="7"/>
  <c r="N35" i="7"/>
  <c r="M9" i="7"/>
  <c r="O47" i="7"/>
  <c r="L69" i="7"/>
  <c r="P37" i="7"/>
  <c r="M63" i="7"/>
  <c r="P27" i="7"/>
  <c r="N27" i="7"/>
  <c r="O27" i="7"/>
  <c r="P45" i="7"/>
  <c r="M47" i="7"/>
  <c r="L25" i="7"/>
  <c r="P25" i="7"/>
  <c r="M21" i="7"/>
  <c r="O63" i="7"/>
  <c r="O15" i="7"/>
  <c r="P33" i="7"/>
  <c r="N67" i="7"/>
  <c r="O65" i="7"/>
  <c r="O57" i="7"/>
  <c r="L65" i="7"/>
  <c r="N65" i="7"/>
  <c r="L47" i="7"/>
  <c r="N61" i="7"/>
  <c r="N39" i="7"/>
  <c r="N69" i="7"/>
  <c r="N41" i="7"/>
  <c r="O35" i="7"/>
  <c r="N25" i="7"/>
  <c r="L45" i="7"/>
  <c r="O25" i="7"/>
  <c r="M23" i="7"/>
  <c r="P47" i="7"/>
  <c r="O37" i="7"/>
  <c r="L41" i="7"/>
  <c r="M69" i="7"/>
  <c r="P69" i="7"/>
  <c r="O21" i="7"/>
  <c r="P59" i="7"/>
  <c r="L67" i="7"/>
  <c r="O59" i="7"/>
  <c r="L55" i="7"/>
  <c r="L19" i="7"/>
  <c r="L13" i="7"/>
  <c r="N53" i="7"/>
  <c r="O53" i="7"/>
  <c r="L57" i="7"/>
  <c r="O43" i="7"/>
  <c r="N57" i="7"/>
  <c r="N55" i="7"/>
  <c r="P53" i="7"/>
  <c r="L51" i="7"/>
  <c r="M53" i="7"/>
  <c r="P55" i="7"/>
  <c r="P49" i="7"/>
  <c r="L49" i="7"/>
  <c r="N21" i="7"/>
  <c r="M11" i="7"/>
  <c r="L23" i="7"/>
  <c r="M25" i="7"/>
  <c r="M59" i="7"/>
  <c r="P65" i="7"/>
  <c r="N9" i="7"/>
  <c r="M61" i="7"/>
  <c r="O67" i="7"/>
  <c r="L33" i="7"/>
  <c r="P15" i="7"/>
  <c r="P9" i="7"/>
  <c r="P19" i="7"/>
  <c r="P43" i="7"/>
  <c r="N11" i="7"/>
  <c r="O45" i="7"/>
  <c r="M45" i="7"/>
  <c r="M37" i="7"/>
  <c r="O41" i="7"/>
  <c r="O9" i="7"/>
  <c r="L11" i="7"/>
  <c r="N63" i="7"/>
  <c r="O11" i="7"/>
  <c r="N51" i="7"/>
  <c r="M19" i="7"/>
  <c r="N19" i="7"/>
  <c r="M43" i="7"/>
  <c r="P13" i="7"/>
  <c r="L31" i="7"/>
  <c r="M31" i="7"/>
  <c r="N23" i="7"/>
  <c r="O51" i="7"/>
  <c r="M49" i="7"/>
  <c r="P31" i="7"/>
  <c r="P23" i="7"/>
  <c r="O29" i="7"/>
  <c r="L21" i="7"/>
  <c r="P11" i="7"/>
  <c r="O49" i="7"/>
  <c r="M29" i="7"/>
  <c r="P17" i="7"/>
  <c r="N29" i="7"/>
  <c r="N17" i="7"/>
  <c r="O17" i="7"/>
  <c r="N49" i="7"/>
  <c r="L17" i="7"/>
  <c r="M17" i="7"/>
  <c r="O71" i="7"/>
  <c r="L71" i="7"/>
  <c r="S41" i="7"/>
  <c r="K25" i="7"/>
  <c r="M71" i="7"/>
  <c r="P71" i="7"/>
  <c r="L29" i="7"/>
  <c r="L53" i="7"/>
  <c r="O31" i="7"/>
  <c r="M39" i="7"/>
  <c r="P39" i="7"/>
  <c r="O19" i="7"/>
  <c r="P57" i="7"/>
  <c r="M67" i="7"/>
  <c r="L9" i="7"/>
  <c r="O13" i="7"/>
  <c r="P29" i="7"/>
  <c r="M51" i="7"/>
  <c r="P51" i="7"/>
  <c r="O55" i="7"/>
  <c r="M55" i="7"/>
  <c r="L15" i="7"/>
  <c r="P67" i="7"/>
  <c r="N71" i="7"/>
  <c r="N43" i="7"/>
  <c r="P21" i="7"/>
  <c r="N31" i="7"/>
  <c r="O23" i="7"/>
  <c r="L43" i="7"/>
  <c r="N47" i="7"/>
  <c r="P63" i="7"/>
  <c r="L27" i="7"/>
  <c r="P41" i="7"/>
  <c r="N15" i="7"/>
  <c r="L59" i="7"/>
  <c r="O61" i="7"/>
  <c r="M27" i="7"/>
  <c r="M35" i="7"/>
  <c r="L35" i="7"/>
  <c r="O39" i="7"/>
  <c r="M33" i="7"/>
  <c r="I33" i="7"/>
  <c r="K45" i="7"/>
  <c r="R21" i="7"/>
  <c r="R53" i="7"/>
  <c r="S59" i="7"/>
  <c r="J59" i="7"/>
  <c r="J57" i="7"/>
  <c r="Q69" i="7"/>
  <c r="R35" i="7"/>
  <c r="J65" i="7"/>
  <c r="R33" i="7"/>
  <c r="S37" i="7"/>
  <c r="Q57" i="7"/>
  <c r="Q59" i="7"/>
  <c r="R65" i="7"/>
  <c r="G47" i="7"/>
  <c r="S55" i="7"/>
  <c r="K33" i="7"/>
  <c r="K27" i="7"/>
  <c r="Q27" i="7"/>
  <c r="J53" i="7"/>
  <c r="I45" i="7"/>
  <c r="J47" i="7"/>
  <c r="K41" i="7"/>
  <c r="J43" i="7"/>
  <c r="J15" i="7"/>
  <c r="H27" i="7"/>
  <c r="H21" i="7"/>
  <c r="J45" i="7"/>
  <c r="R37" i="7"/>
  <c r="Q55" i="7"/>
  <c r="Q35" i="7"/>
  <c r="K19" i="7"/>
  <c r="S39" i="7"/>
  <c r="I13" i="7"/>
  <c r="K23" i="7"/>
  <c r="R31" i="7"/>
  <c r="S25" i="7"/>
  <c r="H47" i="7"/>
  <c r="H61" i="7"/>
  <c r="J33" i="7"/>
  <c r="S61" i="7"/>
  <c r="Q53" i="7"/>
  <c r="R27" i="7"/>
  <c r="S65" i="7"/>
  <c r="S35" i="7"/>
  <c r="S51" i="7"/>
  <c r="Q39" i="7"/>
  <c r="J61" i="7"/>
  <c r="K59" i="7"/>
  <c r="J39" i="7"/>
  <c r="G25" i="7"/>
  <c r="K39" i="7"/>
  <c r="G67" i="7"/>
  <c r="I69" i="7"/>
  <c r="G45" i="7"/>
  <c r="K53" i="7"/>
  <c r="J13" i="7"/>
  <c r="G65" i="7"/>
  <c r="R43" i="7"/>
  <c r="K67" i="7"/>
  <c r="I35" i="7"/>
  <c r="I63" i="7"/>
  <c r="I15" i="7"/>
  <c r="S45" i="7"/>
  <c r="Q45" i="7"/>
  <c r="S69" i="7"/>
  <c r="S47" i="7"/>
  <c r="R61" i="7"/>
  <c r="K43" i="7"/>
  <c r="K47" i="7"/>
  <c r="I11" i="7"/>
  <c r="G15" i="7"/>
  <c r="I61" i="7"/>
  <c r="R67" i="7"/>
  <c r="H15" i="7"/>
  <c r="I37" i="7"/>
  <c r="S67" i="7"/>
  <c r="Q15" i="7"/>
  <c r="I43" i="7"/>
  <c r="I47" i="7"/>
  <c r="G33" i="7"/>
  <c r="J55" i="7"/>
  <c r="K61" i="7"/>
  <c r="Q67" i="7"/>
  <c r="G21" i="7"/>
  <c r="G35" i="7"/>
  <c r="J69" i="7"/>
  <c r="G61" i="7"/>
  <c r="R55" i="7"/>
  <c r="S53" i="7"/>
  <c r="H37" i="7"/>
  <c r="H67" i="7"/>
  <c r="H55" i="7"/>
  <c r="J11" i="7"/>
  <c r="S43" i="7"/>
  <c r="Q65" i="7"/>
  <c r="J51" i="7"/>
  <c r="K57" i="7"/>
  <c r="S19" i="7"/>
  <c r="Q19" i="7"/>
  <c r="R51" i="7"/>
  <c r="R63" i="7"/>
  <c r="S21" i="7"/>
  <c r="Q63" i="7"/>
  <c r="Q43" i="7"/>
  <c r="R29" i="7"/>
  <c r="Q51" i="7"/>
  <c r="R23" i="7"/>
  <c r="S57" i="7"/>
  <c r="S29" i="7"/>
  <c r="S49" i="7"/>
  <c r="S63" i="7"/>
  <c r="Q49" i="7"/>
  <c r="R49" i="7"/>
  <c r="S17" i="7"/>
  <c r="Q17" i="7"/>
  <c r="S13" i="7"/>
  <c r="R13" i="7"/>
  <c r="Q13" i="7"/>
  <c r="Q9" i="7"/>
  <c r="S9" i="7"/>
  <c r="Q71" i="7"/>
  <c r="S71" i="7"/>
  <c r="S11" i="7"/>
  <c r="R11" i="7"/>
  <c r="R71" i="7"/>
  <c r="I65" i="7" l="1"/>
  <c r="J37" i="7"/>
  <c r="K15" i="7"/>
  <c r="I21" i="7"/>
  <c r="K11" i="7"/>
  <c r="I25" i="7"/>
  <c r="H23" i="7"/>
  <c r="I31" i="7"/>
  <c r="H53" i="7"/>
  <c r="H65" i="7"/>
  <c r="Q11" i="7"/>
  <c r="R9" i="7"/>
  <c r="R17" i="7"/>
  <c r="Q31" i="7"/>
  <c r="R19" i="7"/>
  <c r="Q21" i="7"/>
  <c r="J63" i="7"/>
  <c r="J67" i="7"/>
  <c r="J25" i="7"/>
  <c r="J19" i="7"/>
  <c r="G27" i="7"/>
  <c r="G23" i="7"/>
  <c r="H33" i="7"/>
  <c r="Q29" i="7"/>
  <c r="S23" i="7"/>
  <c r="H57" i="7"/>
  <c r="G19" i="7"/>
  <c r="G17" i="7"/>
  <c r="S27" i="7"/>
  <c r="Q25" i="7"/>
  <c r="R57" i="7"/>
  <c r="R69" i="7"/>
  <c r="Q33" i="7"/>
  <c r="H41" i="7"/>
  <c r="J41" i="7"/>
  <c r="I59" i="7"/>
  <c r="I57" i="7"/>
  <c r="R39" i="7"/>
  <c r="R45" i="7"/>
  <c r="S15" i="7"/>
  <c r="H11" i="7"/>
  <c r="G9" i="7"/>
  <c r="K35" i="7"/>
  <c r="K21" i="7"/>
  <c r="G57" i="7"/>
  <c r="G59" i="7"/>
  <c r="H59" i="7"/>
  <c r="J9" i="7"/>
  <c r="J35" i="7"/>
  <c r="K37" i="7"/>
  <c r="I39" i="7"/>
  <c r="H69" i="7"/>
  <c r="R59" i="7"/>
  <c r="I29" i="7"/>
  <c r="S31" i="7"/>
  <c r="Q41" i="7"/>
  <c r="R47" i="7"/>
  <c r="R41" i="7"/>
  <c r="G69" i="7"/>
  <c r="R25" i="7"/>
  <c r="Q47" i="7"/>
  <c r="I67" i="7"/>
  <c r="K55" i="7"/>
  <c r="K17" i="7"/>
  <c r="H31" i="7"/>
  <c r="H29" i="7"/>
  <c r="G53" i="7"/>
  <c r="K63" i="7"/>
  <c r="K65" i="7"/>
  <c r="S33" i="7"/>
  <c r="Q37" i="7"/>
  <c r="Q23" i="7"/>
  <c r="I27" i="7"/>
  <c r="I23" i="7"/>
  <c r="K13" i="7"/>
  <c r="H43" i="7"/>
  <c r="H45" i="7"/>
  <c r="J27" i="7"/>
  <c r="J23" i="7"/>
  <c r="J31" i="7" l="1"/>
  <c r="J29" i="7"/>
  <c r="G31" i="7"/>
  <c r="G29" i="7"/>
  <c r="I19" i="7"/>
  <c r="K31" i="7"/>
  <c r="K29" i="7"/>
  <c r="I51" i="7"/>
  <c r="I49" i="7"/>
  <c r="H9" i="7"/>
  <c r="H19" i="7"/>
  <c r="H17" i="7"/>
  <c r="J49" i="7"/>
  <c r="G51" i="7"/>
  <c r="K9" i="7"/>
  <c r="K51" i="7"/>
  <c r="K49" i="7"/>
  <c r="J21" i="7"/>
  <c r="I17" i="7" l="1"/>
  <c r="I71" i="7"/>
  <c r="H71" i="7"/>
  <c r="J17" i="7"/>
  <c r="J71" i="7"/>
  <c r="K71" i="7"/>
  <c r="G49" i="7"/>
  <c r="G71" i="7"/>
</calcChain>
</file>

<file path=xl/sharedStrings.xml><?xml version="1.0" encoding="utf-8"?>
<sst xmlns="http://schemas.openxmlformats.org/spreadsheetml/2006/main" count="484" uniqueCount="146">
  <si>
    <t>実　　　数</t>
  </si>
  <si>
    <t>項 目</t>
  </si>
  <si>
    <t xml:space="preserve">　項　目　　　　　　   </t>
  </si>
  <si>
    <t>（１）</t>
  </si>
  <si>
    <t>（２）</t>
  </si>
  <si>
    <t>（３）</t>
  </si>
  <si>
    <t>２　財産所得（非企業部門）</t>
  </si>
  <si>
    <t xml:space="preserve"> a </t>
  </si>
  <si>
    <t>b</t>
  </si>
  <si>
    <t>a</t>
  </si>
  <si>
    <t>３</t>
  </si>
  <si>
    <t>ｃ</t>
  </si>
  <si>
    <t>４</t>
  </si>
  <si>
    <t>　　対前年度増加率</t>
  </si>
  <si>
    <t>３　企業所得（法人企業の分配所得受払後）</t>
    <rPh sb="7" eb="9">
      <t>ホウジン</t>
    </rPh>
    <rPh sb="9" eb="11">
      <t>キギョウ</t>
    </rPh>
    <rPh sb="12" eb="14">
      <t>ブンパイ</t>
    </rPh>
    <rPh sb="14" eb="16">
      <t>ショトク</t>
    </rPh>
    <phoneticPr fontId="4"/>
  </si>
  <si>
    <t>４</t>
    <phoneticPr fontId="4"/>
  </si>
  <si>
    <t>1</t>
    <phoneticPr fontId="4"/>
  </si>
  <si>
    <t>２</t>
    <phoneticPr fontId="4"/>
  </si>
  <si>
    <t>１</t>
    <phoneticPr fontId="4"/>
  </si>
  <si>
    <t>３</t>
    <phoneticPr fontId="4"/>
  </si>
  <si>
    <t>（１）</t>
    <phoneticPr fontId="4"/>
  </si>
  <si>
    <t>（２）</t>
    <phoneticPr fontId="4"/>
  </si>
  <si>
    <t>（３）</t>
    <phoneticPr fontId="4"/>
  </si>
  <si>
    <t>１　郡民雇用者報酬</t>
    <rPh sb="2" eb="4">
      <t>グンミン</t>
    </rPh>
    <rPh sb="7" eb="9">
      <t>ホウシュウ</t>
    </rPh>
    <phoneticPr fontId="4"/>
  </si>
  <si>
    <t>４　郡民所得(１＋２＋３)(要素費用表示)</t>
    <rPh sb="14" eb="16">
      <t>ヨウソ</t>
    </rPh>
    <rPh sb="16" eb="18">
      <t>ヒヨウ</t>
    </rPh>
    <rPh sb="18" eb="20">
      <t>ヒョウジ</t>
    </rPh>
    <phoneticPr fontId="4"/>
  </si>
  <si>
    <t>　　　１　利　　子</t>
    <phoneticPr fontId="4"/>
  </si>
  <si>
    <t>　　　２　配　　当　（受取）</t>
    <phoneticPr fontId="4"/>
  </si>
  <si>
    <t xml:space="preserve">      ３　保険契約者に帰属する財産所得</t>
    <rPh sb="8" eb="10">
      <t>ホケン</t>
    </rPh>
    <rPh sb="10" eb="12">
      <t>ケイヤク</t>
    </rPh>
    <rPh sb="12" eb="13">
      <t>モノ</t>
    </rPh>
    <rPh sb="14" eb="16">
      <t>キゾク</t>
    </rPh>
    <rPh sb="18" eb="20">
      <t>ザイサン</t>
    </rPh>
    <rPh sb="20" eb="22">
      <t>ショトク</t>
    </rPh>
    <phoneticPr fontId="4"/>
  </si>
  <si>
    <t>　　　４　賃　貸　料（受取）</t>
    <phoneticPr fontId="4"/>
  </si>
  <si>
    <t>　　　　　a  受　　　取</t>
    <phoneticPr fontId="4"/>
  </si>
  <si>
    <t>　　　　　b  支　　　払</t>
    <phoneticPr fontId="4"/>
  </si>
  <si>
    <t>　　　　　a  非金融法人企業</t>
    <rPh sb="8" eb="9">
      <t>ヒ</t>
    </rPh>
    <rPh sb="9" eb="11">
      <t>キンユウ</t>
    </rPh>
    <rPh sb="11" eb="13">
      <t>ホウジン</t>
    </rPh>
    <rPh sb="13" eb="15">
      <t>キギョウ</t>
    </rPh>
    <phoneticPr fontId="4"/>
  </si>
  <si>
    <t>　　　　　b  金融機関</t>
    <rPh sb="8" eb="10">
      <t>キンユウ</t>
    </rPh>
    <rPh sb="10" eb="12">
      <t>キカン</t>
    </rPh>
    <phoneticPr fontId="4"/>
  </si>
  <si>
    <t>　　　　　a　農林水産業</t>
    <phoneticPr fontId="4"/>
  </si>
  <si>
    <t>　　　　　b　その他の産業(非農林水･非金融)</t>
    <rPh sb="14" eb="15">
      <t>ヒ</t>
    </rPh>
    <rPh sb="15" eb="17">
      <t>ノウリン</t>
    </rPh>
    <rPh sb="17" eb="18">
      <t>スイ</t>
    </rPh>
    <rPh sb="19" eb="20">
      <t>ヒ</t>
    </rPh>
    <rPh sb="20" eb="22">
      <t>キンユウ</t>
    </rPh>
    <phoneticPr fontId="4"/>
  </si>
  <si>
    <t>　　　　　c　持　ち　家</t>
    <phoneticPr fontId="4"/>
  </si>
  <si>
    <t>　（１）賃金・俸給</t>
    <phoneticPr fontId="4"/>
  </si>
  <si>
    <t>　（２）雇主の現実社会負担</t>
    <rPh sb="7" eb="9">
      <t>ゲンジツ</t>
    </rPh>
    <rPh sb="9" eb="11">
      <t>シャカイ</t>
    </rPh>
    <rPh sb="11" eb="13">
      <t>フタン</t>
    </rPh>
    <phoneticPr fontId="4"/>
  </si>
  <si>
    <t>　（３）雇主の帰属社会負担</t>
    <rPh sb="7" eb="9">
      <t>キゾク</t>
    </rPh>
    <rPh sb="9" eb="11">
      <t>シャカイ</t>
    </rPh>
    <phoneticPr fontId="4"/>
  </si>
  <si>
    <t>　（１）一　般　政　府</t>
    <phoneticPr fontId="4"/>
  </si>
  <si>
    <t>　（２）家　　　　　計</t>
    <phoneticPr fontId="4"/>
  </si>
  <si>
    <t>　（３）対家計民間非営利団体</t>
    <phoneticPr fontId="4"/>
  </si>
  <si>
    <t>　（１）民間法人企業</t>
    <phoneticPr fontId="4"/>
  </si>
  <si>
    <t>　（２）公的企業</t>
    <phoneticPr fontId="4"/>
  </si>
  <si>
    <t>　（３）個人企業</t>
    <phoneticPr fontId="4"/>
  </si>
  <si>
    <t>　　　　　　　　  　　           年　度</t>
    <phoneticPr fontId="4"/>
  </si>
  <si>
    <t xml:space="preserve">  ４  郡 民 所 得 (要素費用表示)</t>
    <phoneticPr fontId="4"/>
  </si>
  <si>
    <t>（単位：千円）</t>
  </si>
  <si>
    <t>（単位：％）</t>
  </si>
  <si>
    <t xml:space="preserve">  ４  郡 民 所 得 (要素費用表示)</t>
    <phoneticPr fontId="4"/>
  </si>
  <si>
    <t>　　　　　　　　  　　           年　度</t>
    <phoneticPr fontId="4"/>
  </si>
  <si>
    <t>　（１）賃金・俸給</t>
    <phoneticPr fontId="4"/>
  </si>
  <si>
    <t>（１）</t>
    <phoneticPr fontId="4"/>
  </si>
  <si>
    <t>（２）</t>
    <phoneticPr fontId="4"/>
  </si>
  <si>
    <t>　　　　　a  受　　　取</t>
    <phoneticPr fontId="4"/>
  </si>
  <si>
    <t>　　　　　b  支　　　払</t>
    <phoneticPr fontId="4"/>
  </si>
  <si>
    <t>（１）</t>
    <phoneticPr fontId="4"/>
  </si>
  <si>
    <t>　　　　　a  受　　　取</t>
    <phoneticPr fontId="4"/>
  </si>
  <si>
    <t>　　　　　b  支　　　払</t>
    <phoneticPr fontId="4"/>
  </si>
  <si>
    <t>　（２）家　　　　　計</t>
    <phoneticPr fontId="4"/>
  </si>
  <si>
    <t>（２）</t>
    <phoneticPr fontId="4"/>
  </si>
  <si>
    <t>　　　１　利　　子</t>
    <phoneticPr fontId="4"/>
  </si>
  <si>
    <t>１</t>
    <phoneticPr fontId="4"/>
  </si>
  <si>
    <t>　　　　　a  受　　　取</t>
    <phoneticPr fontId="4"/>
  </si>
  <si>
    <t>　　　　　b  支　　　払</t>
    <phoneticPr fontId="4"/>
  </si>
  <si>
    <t>　　　２　配　　当　（受取）</t>
    <phoneticPr fontId="4"/>
  </si>
  <si>
    <t>２</t>
    <phoneticPr fontId="4"/>
  </si>
  <si>
    <t>３</t>
    <phoneticPr fontId="4"/>
  </si>
  <si>
    <t>　　　４　賃　貸　料（受取）</t>
    <phoneticPr fontId="4"/>
  </si>
  <si>
    <t>４</t>
    <phoneticPr fontId="4"/>
  </si>
  <si>
    <t>　　　　　b  支　　　払</t>
    <phoneticPr fontId="4"/>
  </si>
  <si>
    <t>　（１）民間法人企業</t>
    <phoneticPr fontId="4"/>
  </si>
  <si>
    <t>　（２）公的企業</t>
    <phoneticPr fontId="4"/>
  </si>
  <si>
    <t>　（３）個人企業</t>
    <phoneticPr fontId="4"/>
  </si>
  <si>
    <t>　　　　　a　農林水産業</t>
    <phoneticPr fontId="4"/>
  </si>
  <si>
    <t>　　　　　c　持　ち　家</t>
    <phoneticPr fontId="4"/>
  </si>
  <si>
    <t>a</t>
    <phoneticPr fontId="4"/>
  </si>
  <si>
    <t>１  郡民雇用者報酬</t>
    <rPh sb="3" eb="5">
      <t>グンミン</t>
    </rPh>
    <rPh sb="8" eb="10">
      <t>ホウシュウ</t>
    </rPh>
    <phoneticPr fontId="4"/>
  </si>
  <si>
    <t xml:space="preserve">  （２）雇主の社会負担</t>
    <rPh sb="5" eb="7">
      <t>ヤトイヌシ</t>
    </rPh>
    <rPh sb="8" eb="10">
      <t>シャカイ</t>
    </rPh>
    <phoneticPr fontId="4"/>
  </si>
  <si>
    <t xml:space="preserve">   　　a 雇主の現実社会負担</t>
    <rPh sb="7" eb="9">
      <t>コヌシ</t>
    </rPh>
    <rPh sb="10" eb="12">
      <t>ゲンジツ</t>
    </rPh>
    <rPh sb="12" eb="14">
      <t>シャカイ</t>
    </rPh>
    <rPh sb="14" eb="16">
      <t>フタン</t>
    </rPh>
    <phoneticPr fontId="4"/>
  </si>
  <si>
    <t xml:space="preserve">   　　b 雇主の帰属社会負担</t>
    <rPh sb="7" eb="9">
      <t>コヌシ</t>
    </rPh>
    <rPh sb="10" eb="12">
      <t>キゾク</t>
    </rPh>
    <rPh sb="12" eb="14">
      <t>シャカイ</t>
    </rPh>
    <rPh sb="14" eb="16">
      <t>フタン</t>
    </rPh>
    <phoneticPr fontId="4"/>
  </si>
  <si>
    <t>　　　   a  受　　　取</t>
    <phoneticPr fontId="4"/>
  </si>
  <si>
    <t>　　　   b  支　　　払</t>
    <phoneticPr fontId="4"/>
  </si>
  <si>
    <t xml:space="preserve">  （２）家　　　　　計</t>
    <phoneticPr fontId="4"/>
  </si>
  <si>
    <t>　　  ① 利 　　子</t>
    <phoneticPr fontId="4"/>
  </si>
  <si>
    <t>　　　 　a  受　　　取</t>
    <phoneticPr fontId="4"/>
  </si>
  <si>
    <t>　　　　 b  支　　　払（消費者負債利子）</t>
    <rPh sb="14" eb="17">
      <t>ショウヒシャ</t>
    </rPh>
    <rPh sb="17" eb="19">
      <t>フサイ</t>
    </rPh>
    <rPh sb="19" eb="21">
      <t>リシ</t>
    </rPh>
    <phoneticPr fontId="4"/>
  </si>
  <si>
    <t>　　  ② 配　　当　（受取）</t>
    <phoneticPr fontId="4"/>
  </si>
  <si>
    <t>　 　 ③ その他の投資所得（受取）</t>
    <rPh sb="8" eb="9">
      <t>タ</t>
    </rPh>
    <rPh sb="10" eb="12">
      <t>トウシ</t>
    </rPh>
    <rPh sb="12" eb="14">
      <t>ショトク</t>
    </rPh>
    <rPh sb="15" eb="17">
      <t>ウケトリ</t>
    </rPh>
    <phoneticPr fontId="4"/>
  </si>
  <si>
    <t>　　　④ 賃　貸　料（受取）</t>
    <phoneticPr fontId="4"/>
  </si>
  <si>
    <t>　　　　 b  支　　　払</t>
    <phoneticPr fontId="4"/>
  </si>
  <si>
    <t>　　　 　a  非金融法人企業</t>
    <phoneticPr fontId="4"/>
  </si>
  <si>
    <t>　　　　 b  金融機関</t>
    <phoneticPr fontId="4"/>
  </si>
  <si>
    <t>　　　 　a　農林水産業</t>
    <phoneticPr fontId="4"/>
  </si>
  <si>
    <t>　　　 　c　持　ち　家</t>
    <phoneticPr fontId="4"/>
  </si>
  <si>
    <t xml:space="preserve">  （１）賃金・俸給</t>
    <phoneticPr fontId="4"/>
  </si>
  <si>
    <t>２  財産所得（非企業部門）</t>
    <phoneticPr fontId="4"/>
  </si>
  <si>
    <t>　　     a  受　　　取</t>
    <phoneticPr fontId="4"/>
  </si>
  <si>
    <t>　　 　  b  支　　　払</t>
    <phoneticPr fontId="4"/>
  </si>
  <si>
    <t>b</t>
    <phoneticPr fontId="4"/>
  </si>
  <si>
    <t>①</t>
  </si>
  <si>
    <t>①</t>
    <phoneticPr fontId="4"/>
  </si>
  <si>
    <t>②</t>
  </si>
  <si>
    <t>②</t>
    <phoneticPr fontId="4"/>
  </si>
  <si>
    <t>③</t>
  </si>
  <si>
    <t>③</t>
    <phoneticPr fontId="4"/>
  </si>
  <si>
    <t>④</t>
  </si>
  <si>
    <t>④</t>
    <phoneticPr fontId="4"/>
  </si>
  <si>
    <t xml:space="preserve">  （１）賃金・俸給</t>
  </si>
  <si>
    <t>２  財産所得（非企業部門）</t>
  </si>
  <si>
    <t>　　     a  受　　　取</t>
  </si>
  <si>
    <t>　　 　  b  支　　　払</t>
  </si>
  <si>
    <t>　　　   a  受　　　取</t>
  </si>
  <si>
    <t>　　　   b  支　　　払</t>
  </si>
  <si>
    <t xml:space="preserve">  （２）家　　　　　計</t>
  </si>
  <si>
    <t>　　  ① 利 　　子</t>
  </si>
  <si>
    <t>　　　 　a  受　　　取</t>
  </si>
  <si>
    <t>　　  ② 配　　当　（受取）</t>
  </si>
  <si>
    <t>　　　④ 賃　貸　料（受取）</t>
  </si>
  <si>
    <t>　（３）対家計民間非営利団体</t>
  </si>
  <si>
    <t>　　　　 b  支　　　払</t>
  </si>
  <si>
    <t>1</t>
  </si>
  <si>
    <t>２</t>
  </si>
  <si>
    <t>　　　 　b  金融機関</t>
    <phoneticPr fontId="4"/>
  </si>
  <si>
    <t>４　郡民所得（１＋２＋３）（要素費用表示）</t>
    <rPh sb="2" eb="3">
      <t>グン</t>
    </rPh>
    <rPh sb="14" eb="16">
      <t>ヨウソ</t>
    </rPh>
    <rPh sb="16" eb="18">
      <t>ヒヨウ</t>
    </rPh>
    <rPh sb="18" eb="20">
      <t>ヒョウジ</t>
    </rPh>
    <phoneticPr fontId="4"/>
  </si>
  <si>
    <t xml:space="preserve">  （１）一　般　政　府（ 地 方 政 府 等 ）</t>
    <rPh sb="14" eb="15">
      <t>チ</t>
    </rPh>
    <rPh sb="16" eb="17">
      <t>カタ</t>
    </rPh>
    <rPh sb="18" eb="19">
      <t>セイ</t>
    </rPh>
    <rPh sb="20" eb="21">
      <t>フ</t>
    </rPh>
    <rPh sb="22" eb="23">
      <t>トウ</t>
    </rPh>
    <phoneticPr fontId="4"/>
  </si>
  <si>
    <t>H23</t>
  </si>
  <si>
    <t>H24</t>
  </si>
  <si>
    <t>H25</t>
  </si>
  <si>
    <t>H26</t>
  </si>
  <si>
    <t>H27</t>
  </si>
  <si>
    <t>H28</t>
  </si>
  <si>
    <t>H29</t>
  </si>
  <si>
    <t>H30</t>
  </si>
  <si>
    <t>R2</t>
  </si>
  <si>
    <t>R3</t>
  </si>
  <si>
    <t>構　成　比</t>
    <rPh sb="0" eb="1">
      <t>カマエ</t>
    </rPh>
    <rPh sb="2" eb="3">
      <t>シゲル</t>
    </rPh>
    <rPh sb="4" eb="5">
      <t>ヒ</t>
    </rPh>
    <phoneticPr fontId="4"/>
  </si>
  <si>
    <t>実　　　数</t>
    <phoneticPr fontId="4"/>
  </si>
  <si>
    <t>増加寄与度</t>
    <rPh sb="0" eb="2">
      <t>ゾウカ</t>
    </rPh>
    <rPh sb="2" eb="5">
      <t>キヨド</t>
    </rPh>
    <phoneticPr fontId="4"/>
  </si>
  <si>
    <t>　</t>
  </si>
  <si>
    <t>R1</t>
  </si>
  <si>
    <t>項　目　／　年　度</t>
    <rPh sb="0" eb="1">
      <t>コウ</t>
    </rPh>
    <rPh sb="2" eb="3">
      <t>メ</t>
    </rPh>
    <rPh sb="6" eb="7">
      <t>トシ</t>
    </rPh>
    <rPh sb="8" eb="9">
      <t>ド</t>
    </rPh>
    <phoneticPr fontId="4"/>
  </si>
  <si>
    <t>　４  郡 民 所 得 (要素費用表示)</t>
    <phoneticPr fontId="4"/>
  </si>
  <si>
    <t>　　　 　b　その他の産業（非農林水産・非金融）</t>
    <rPh sb="14" eb="15">
      <t>ヒ</t>
    </rPh>
    <rPh sb="15" eb="17">
      <t>ノウリン</t>
    </rPh>
    <rPh sb="17" eb="18">
      <t>スイ</t>
    </rPh>
    <rPh sb="18" eb="19">
      <t>サン</t>
    </rPh>
    <rPh sb="20" eb="21">
      <t>ヒ</t>
    </rPh>
    <rPh sb="21" eb="23">
      <t>キンユウ</t>
    </rPh>
    <phoneticPr fontId="4"/>
  </si>
  <si>
    <t>３　企業所得</t>
    <phoneticPr fontId="4"/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</si>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</sst>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.0_ "/>
    <numFmt numFmtId="178" formatCode="#,##0.0;&quot;△ &quot;#,##0.0"/>
    <numFmt numFmtId="179" formatCode="0.0_ "/>
    <numFmt numFmtId="180" formatCode="_ * #,##0.0_ ;_ * \-#,##0.0_ ;_ * &quot;-&quot;?_ ;_ @_ "/>
    <numFmt numFmtId="181" formatCode="0.000000000"/>
    <numFmt numFmtId="182" formatCode="#,##\-0.0_ "/>
  </numFmts>
  <fonts count="16" x14ac:knownFonts="1">
    <font>
      <sz val="12"/>
      <name val="Arial"/>
      <family val="2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4"/>
      <name val="ＭＳ ゴシック"/>
      <family val="3"/>
      <charset val="128"/>
    </font>
    <font>
      <b/>
      <sz val="22"/>
      <color indexed="8"/>
      <name val="ＭＳ 明朝"/>
      <family val="1"/>
      <charset val="128"/>
    </font>
    <font>
      <sz val="12"/>
      <name val="Arial"/>
      <family val="2"/>
    </font>
    <font>
      <sz val="14"/>
      <color rgb="FF0000FF"/>
      <name val="ＭＳ ゴシック"/>
      <family val="3"/>
      <charset val="128"/>
    </font>
    <font>
      <sz val="8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>
      <alignment vertical="center"/>
    </xf>
  </cellStyleXfs>
  <cellXfs count="119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/>
    <xf numFmtId="0" fontId="3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0" fontId="2" fillId="0" borderId="0" xfId="0" applyNumberFormat="1" applyFont="1" applyBorder="1" applyAlignment="1"/>
    <xf numFmtId="0" fontId="2" fillId="0" borderId="1" xfId="0" applyNumberFormat="1" applyFont="1" applyBorder="1" applyAlignment="1"/>
    <xf numFmtId="0" fontId="2" fillId="0" borderId="2" xfId="0" applyNumberFormat="1" applyFont="1" applyBorder="1" applyAlignment="1"/>
    <xf numFmtId="3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/>
    <xf numFmtId="0" fontId="0" fillId="0" borderId="0" xfId="0" applyBorder="1"/>
    <xf numFmtId="0" fontId="2" fillId="0" borderId="4" xfId="0" applyNumberFormat="1" applyFont="1" applyBorder="1" applyAlignment="1"/>
    <xf numFmtId="0" fontId="3" fillId="0" borderId="5" xfId="0" applyNumberFormat="1" applyFont="1" applyBorder="1" applyAlignment="1">
      <alignment horizontal="center"/>
    </xf>
    <xf numFmtId="0" fontId="2" fillId="0" borderId="5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" fillId="0" borderId="0" xfId="0" applyFont="1"/>
    <xf numFmtId="0" fontId="2" fillId="0" borderId="6" xfId="0" applyNumberFormat="1" applyFont="1" applyBorder="1" applyAlignment="1"/>
    <xf numFmtId="0" fontId="2" fillId="0" borderId="7" xfId="0" applyNumberFormat="1" applyFont="1" applyBorder="1" applyAlignment="1"/>
    <xf numFmtId="38" fontId="0" fillId="0" borderId="0" xfId="0" applyNumberFormat="1" applyBorder="1"/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/>
    <xf numFmtId="0" fontId="3" fillId="0" borderId="0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3" fontId="2" fillId="0" borderId="5" xfId="0" quotePrefix="1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/>
    <xf numFmtId="0" fontId="6" fillId="0" borderId="6" xfId="0" applyNumberFormat="1" applyFont="1" applyBorder="1" applyAlignment="1"/>
    <xf numFmtId="0" fontId="6" fillId="0" borderId="8" xfId="0" applyNumberFormat="1" applyFont="1" applyBorder="1" applyAlignment="1"/>
    <xf numFmtId="0" fontId="7" fillId="0" borderId="0" xfId="0" applyNumberFormat="1" applyFont="1" applyAlignment="1"/>
    <xf numFmtId="0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right"/>
    </xf>
    <xf numFmtId="0" fontId="2" fillId="0" borderId="4" xfId="0" applyNumberFormat="1" applyFont="1" applyFill="1" applyBorder="1" applyAlignment="1"/>
    <xf numFmtId="0" fontId="3" fillId="0" borderId="5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/>
    <xf numFmtId="0" fontId="6" fillId="0" borderId="4" xfId="0" applyNumberFormat="1" applyFont="1" applyFill="1" applyBorder="1" applyAlignment="1"/>
    <xf numFmtId="0" fontId="2" fillId="2" borderId="12" xfId="0" applyNumberFormat="1" applyFont="1" applyFill="1" applyBorder="1" applyAlignment="1"/>
    <xf numFmtId="0" fontId="2" fillId="2" borderId="4" xfId="0" applyNumberFormat="1" applyFont="1" applyFill="1" applyBorder="1" applyAlignment="1"/>
    <xf numFmtId="0" fontId="3" fillId="2" borderId="2" xfId="0" applyNumberFormat="1" applyFont="1" applyFill="1" applyBorder="1" applyAlignment="1">
      <alignment horizontal="center"/>
    </xf>
    <xf numFmtId="0" fontId="3" fillId="2" borderId="13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/>
    <xf numFmtId="0" fontId="2" fillId="2" borderId="13" xfId="0" applyNumberFormat="1" applyFont="1" applyFill="1" applyBorder="1" applyAlignment="1"/>
    <xf numFmtId="0" fontId="2" fillId="2" borderId="5" xfId="0" applyNumberFormat="1" applyFont="1" applyFill="1" applyBorder="1" applyAlignment="1"/>
    <xf numFmtId="0" fontId="6" fillId="2" borderId="1" xfId="0" applyNumberFormat="1" applyFont="1" applyFill="1" applyBorder="1" applyAlignment="1"/>
    <xf numFmtId="0" fontId="6" fillId="2" borderId="12" xfId="0" applyNumberFormat="1" applyFont="1" applyFill="1" applyBorder="1" applyAlignment="1"/>
    <xf numFmtId="0" fontId="6" fillId="2" borderId="4" xfId="0" applyNumberFormat="1" applyFont="1" applyFill="1" applyBorder="1" applyAlignment="1"/>
    <xf numFmtId="38" fontId="6" fillId="2" borderId="2" xfId="0" applyNumberFormat="1" applyFont="1" applyFill="1" applyBorder="1" applyAlignment="1"/>
    <xf numFmtId="3" fontId="6" fillId="2" borderId="3" xfId="0" applyNumberFormat="1" applyFont="1" applyFill="1" applyBorder="1" applyAlignment="1"/>
    <xf numFmtId="3" fontId="6" fillId="2" borderId="14" xfId="0" applyNumberFormat="1" applyFont="1" applyFill="1" applyBorder="1" applyAlignment="1"/>
    <xf numFmtId="3" fontId="6" fillId="2" borderId="9" xfId="0" applyNumberFormat="1" applyFont="1" applyFill="1" applyBorder="1" applyAlignment="1"/>
    <xf numFmtId="0" fontId="8" fillId="2" borderId="1" xfId="0" applyNumberFormat="1" applyFont="1" applyFill="1" applyBorder="1"/>
    <xf numFmtId="3" fontId="6" fillId="2" borderId="2" xfId="0" applyNumberFormat="1" applyFont="1" applyFill="1" applyBorder="1" applyAlignment="1"/>
    <xf numFmtId="0" fontId="2" fillId="0" borderId="9" xfId="0" applyNumberFormat="1" applyFont="1" applyBorder="1" applyAlignment="1"/>
    <xf numFmtId="3" fontId="9" fillId="0" borderId="2" xfId="0" applyNumberFormat="1" applyFont="1" applyBorder="1" applyAlignment="1"/>
    <xf numFmtId="3" fontId="9" fillId="0" borderId="5" xfId="0" applyNumberFormat="1" applyFont="1" applyBorder="1" applyAlignment="1"/>
    <xf numFmtId="3" fontId="9" fillId="0" borderId="5" xfId="0" applyNumberFormat="1" applyFont="1" applyFill="1" applyBorder="1" applyAlignment="1"/>
    <xf numFmtId="3" fontId="9" fillId="0" borderId="0" xfId="0" applyNumberFormat="1" applyFont="1" applyBorder="1" applyAlignment="1"/>
    <xf numFmtId="3" fontId="9" fillId="0" borderId="9" xfId="0" applyNumberFormat="1" applyFont="1" applyBorder="1" applyAlignment="1"/>
    <xf numFmtId="3" fontId="9" fillId="0" borderId="10" xfId="0" applyNumberFormat="1" applyFont="1" applyBorder="1" applyAlignment="1"/>
    <xf numFmtId="3" fontId="9" fillId="0" borderId="11" xfId="0" applyNumberFormat="1" applyFont="1" applyBorder="1" applyAlignment="1"/>
    <xf numFmtId="3" fontId="9" fillId="0" borderId="9" xfId="0" applyNumberFormat="1" applyFont="1" applyFill="1" applyBorder="1" applyAlignment="1"/>
    <xf numFmtId="3" fontId="9" fillId="0" borderId="5" xfId="0" applyNumberFormat="1" applyFont="1" applyBorder="1" applyAlignment="1">
      <alignment horizontal="center"/>
    </xf>
    <xf numFmtId="3" fontId="9" fillId="3" borderId="2" xfId="0" applyNumberFormat="1" applyFont="1" applyFill="1" applyBorder="1" applyAlignment="1"/>
    <xf numFmtId="0" fontId="11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12" fillId="0" borderId="0" xfId="0" applyFont="1" applyFill="1"/>
    <xf numFmtId="0" fontId="6" fillId="0" borderId="0" xfId="0" applyNumberFormat="1" applyFont="1" applyFill="1" applyAlignment="1"/>
    <xf numFmtId="0" fontId="14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0" xfId="0" applyNumberFormat="1" applyFont="1" applyFill="1" applyAlignment="1">
      <alignment horizontal="left" vertical="center"/>
    </xf>
    <xf numFmtId="0" fontId="14" fillId="0" borderId="0" xfId="0" applyNumberFormat="1" applyFont="1" applyFill="1" applyAlignment="1">
      <alignment vertical="center"/>
    </xf>
    <xf numFmtId="0" fontId="14" fillId="0" borderId="0" xfId="0" applyFont="1" applyFill="1"/>
    <xf numFmtId="0" fontId="14" fillId="0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>
      <alignment horizontal="right"/>
    </xf>
    <xf numFmtId="0" fontId="14" fillId="0" borderId="0" xfId="0" applyNumberFormat="1" applyFont="1" applyFill="1" applyAlignment="1"/>
    <xf numFmtId="0" fontId="14" fillId="0" borderId="4" xfId="0" applyNumberFormat="1" applyFont="1" applyFill="1" applyBorder="1" applyAlignment="1">
      <alignment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5" xfId="0" applyNumberFormat="1" applyFont="1" applyFill="1" applyBorder="1" applyAlignment="1">
      <alignment vertical="center"/>
    </xf>
    <xf numFmtId="3" fontId="14" fillId="0" borderId="5" xfId="0" applyNumberFormat="1" applyFont="1" applyFill="1" applyBorder="1" applyAlignment="1">
      <alignment vertical="center"/>
    </xf>
    <xf numFmtId="176" fontId="14" fillId="0" borderId="5" xfId="0" applyNumberFormat="1" applyFont="1" applyFill="1" applyBorder="1" applyAlignment="1">
      <alignment vertical="center"/>
    </xf>
    <xf numFmtId="3" fontId="14" fillId="0" borderId="5" xfId="0" quotePrefix="1" applyNumberFormat="1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vertical="center"/>
    </xf>
    <xf numFmtId="0" fontId="14" fillId="0" borderId="2" xfId="0" applyNumberFormat="1" applyFont="1" applyFill="1" applyBorder="1" applyAlignment="1">
      <alignment vertical="center"/>
    </xf>
    <xf numFmtId="176" fontId="14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vertical="center"/>
    </xf>
    <xf numFmtId="0" fontId="14" fillId="0" borderId="9" xfId="0" applyNumberFormat="1" applyFont="1" applyFill="1" applyBorder="1" applyAlignment="1">
      <alignment vertical="center"/>
    </xf>
    <xf numFmtId="0" fontId="14" fillId="0" borderId="9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vertical="center"/>
    </xf>
    <xf numFmtId="176" fontId="13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0" fontId="14" fillId="0" borderId="15" xfId="0" applyNumberFormat="1" applyFont="1" applyFill="1" applyBorder="1" applyAlignment="1">
      <alignment horizontal="center" vertical="center"/>
    </xf>
    <xf numFmtId="0" fontId="14" fillId="0" borderId="15" xfId="0" applyNumberFormat="1" applyFont="1" applyFill="1" applyBorder="1" applyAlignment="1">
      <alignment horizontal="distributed" vertical="center" indent="3"/>
    </xf>
    <xf numFmtId="0" fontId="13" fillId="0" borderId="0" xfId="0" applyNumberFormat="1" applyFont="1" applyFill="1" applyAlignment="1">
      <alignment horizontal="right" vertical="center"/>
    </xf>
    <xf numFmtId="3" fontId="14" fillId="0" borderId="9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vertical="center"/>
    </xf>
    <xf numFmtId="3" fontId="14" fillId="0" borderId="4" xfId="0" applyNumberFormat="1" applyFont="1" applyFill="1" applyBorder="1" applyAlignment="1">
      <alignment horizontal="center" vertical="center"/>
    </xf>
    <xf numFmtId="178" fontId="14" fillId="0" borderId="4" xfId="0" applyNumberFormat="1" applyFont="1" applyFill="1" applyBorder="1" applyAlignment="1">
      <alignment vertical="center"/>
    </xf>
    <xf numFmtId="178" fontId="14" fillId="0" borderId="9" xfId="0" applyNumberFormat="1" applyFont="1" applyFill="1" applyBorder="1" applyAlignment="1">
      <alignment vertical="center"/>
    </xf>
    <xf numFmtId="178" fontId="14" fillId="0" borderId="5" xfId="1" applyNumberFormat="1" applyFont="1" applyFill="1" applyBorder="1" applyAlignment="1">
      <alignment vertical="center"/>
    </xf>
    <xf numFmtId="178" fontId="14" fillId="0" borderId="5" xfId="0" applyNumberFormat="1" applyFont="1" applyFill="1" applyBorder="1" applyAlignment="1">
      <alignment vertical="center"/>
    </xf>
    <xf numFmtId="177" fontId="14" fillId="0" borderId="4" xfId="0" applyNumberFormat="1" applyFont="1" applyFill="1" applyBorder="1" applyAlignment="1">
      <alignment vertical="center"/>
    </xf>
    <xf numFmtId="177" fontId="14" fillId="0" borderId="5" xfId="0" applyNumberFormat="1" applyFont="1" applyFill="1" applyBorder="1" applyAlignment="1">
      <alignment vertical="center"/>
    </xf>
    <xf numFmtId="177" fontId="14" fillId="0" borderId="9" xfId="0" applyNumberFormat="1" applyFont="1" applyFill="1" applyBorder="1" applyAlignment="1">
      <alignment vertical="center"/>
    </xf>
    <xf numFmtId="179" fontId="14" fillId="0" borderId="4" xfId="0" applyNumberFormat="1" applyFont="1" applyFill="1" applyBorder="1" applyAlignment="1">
      <alignment vertical="center"/>
    </xf>
    <xf numFmtId="179" fontId="14" fillId="0" borderId="5" xfId="1" applyNumberFormat="1" applyFont="1" applyFill="1" applyBorder="1" applyAlignment="1">
      <alignment vertical="center"/>
    </xf>
    <xf numFmtId="179" fontId="14" fillId="0" borderId="5" xfId="0" applyNumberFormat="1" applyFont="1" applyFill="1" applyBorder="1" applyAlignment="1">
      <alignment vertical="center"/>
    </xf>
    <xf numFmtId="179" fontId="14" fillId="0" borderId="9" xfId="0" applyNumberFormat="1" applyFont="1" applyFill="1" applyBorder="1" applyAlignment="1">
      <alignment vertical="center"/>
    </xf>
    <xf numFmtId="180" fontId="14" fillId="0" borderId="5" xfId="1" applyNumberFormat="1" applyFont="1" applyFill="1" applyBorder="1" applyAlignment="1">
      <alignment vertical="center"/>
    </xf>
    <xf numFmtId="180" fontId="14" fillId="0" borderId="5" xfId="0" applyNumberFormat="1" applyFont="1" applyFill="1" applyBorder="1" applyAlignment="1">
      <alignment vertical="center"/>
    </xf>
    <xf numFmtId="180" fontId="14" fillId="0" borderId="4" xfId="0" applyNumberFormat="1" applyFont="1" applyFill="1" applyBorder="1" applyAlignment="1">
      <alignment vertical="center"/>
    </xf>
    <xf numFmtId="180" fontId="14" fillId="0" borderId="9" xfId="0" applyNumberFormat="1" applyFont="1" applyFill="1" applyBorder="1" applyAlignment="1">
      <alignment vertical="center"/>
    </xf>
    <xf numFmtId="181" fontId="14" fillId="0" borderId="0" xfId="0" applyNumberFormat="1" applyFont="1" applyFill="1" applyAlignment="1">
      <alignment vertical="center"/>
    </xf>
    <xf numFmtId="181" fontId="14" fillId="0" borderId="0" xfId="0" applyNumberFormat="1" applyFont="1" applyFill="1" applyBorder="1" applyAlignment="1">
      <alignment vertical="center"/>
    </xf>
    <xf numFmtId="182" fontId="14" fillId="0" borderId="5" xfId="0" applyNumberFormat="1" applyFont="1" applyFill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P52"/>
  <sheetViews>
    <sheetView tabSelected="1" showOutlineSymbols="0" zoomScale="60" zoomScaleNormal="60" zoomScaleSheetLayoutView="7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10.6640625" defaultRowHeight="18.75" x14ac:dyDescent="0.2"/>
  <cols>
    <col min="1" max="1" width="67" style="72" bestFit="1" customWidth="1"/>
    <col min="2" max="13" width="18.6640625" style="72" customWidth="1"/>
    <col min="14" max="14" width="8.33203125" style="72" bestFit="1" customWidth="1"/>
    <col min="15" max="15" width="12.109375" style="73" bestFit="1" customWidth="1"/>
    <col min="16" max="16" width="10.6640625" style="73" customWidth="1"/>
    <col min="17" max="16384" width="10.6640625" style="73"/>
  </cols>
  <sheetData>
    <row r="1" spans="1:16" ht="35.1" customHeight="1" x14ac:dyDescent="0.2"/>
    <row r="2" spans="1:16" ht="35.1" customHeight="1" x14ac:dyDescent="0.2">
      <c r="A2" s="71" t="s">
        <v>46</v>
      </c>
    </row>
    <row r="3" spans="1:16" ht="35.1" customHeight="1" x14ac:dyDescent="0.2">
      <c r="A3" s="97" t="s">
        <v>137</v>
      </c>
      <c r="B3" s="74"/>
      <c r="C3" s="74"/>
      <c r="D3" s="74"/>
      <c r="E3" s="74"/>
      <c r="F3" s="74"/>
      <c r="J3" s="74"/>
      <c r="K3" s="73"/>
      <c r="L3" s="74"/>
      <c r="M3" s="74" t="s">
        <v>47</v>
      </c>
      <c r="N3" s="74"/>
      <c r="O3" s="75"/>
      <c r="P3" s="76"/>
    </row>
    <row r="4" spans="1:16" ht="21.95" customHeight="1" x14ac:dyDescent="0.2">
      <c r="A4" s="96" t="s">
        <v>141</v>
      </c>
      <c r="B4" s="95" t="s">
        <v>126</v>
      </c>
      <c r="C4" s="95" t="s">
        <v>127</v>
      </c>
      <c r="D4" s="95" t="s">
        <v>128</v>
      </c>
      <c r="E4" s="95" t="s">
        <v>129</v>
      </c>
      <c r="F4" s="95" t="s">
        <v>130</v>
      </c>
      <c r="G4" s="95" t="s">
        <v>131</v>
      </c>
      <c r="H4" s="95" t="s">
        <v>132</v>
      </c>
      <c r="I4" s="95" t="s">
        <v>133</v>
      </c>
      <c r="J4" s="95" t="s">
        <v>140</v>
      </c>
      <c r="K4" s="95" t="s">
        <v>134</v>
      </c>
      <c r="L4" s="95" t="s">
        <v>135</v>
      </c>
      <c r="M4" s="95" t="s">
        <v>145</v>
      </c>
      <c r="N4" s="95" t="s">
        <v>1</v>
      </c>
      <c r="O4" s="79"/>
    </row>
    <row r="5" spans="1:16" ht="21.95" customHeight="1" x14ac:dyDescent="0.2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8"/>
      <c r="O5" s="79"/>
    </row>
    <row r="6" spans="1:16" ht="21.95" customHeight="1" x14ac:dyDescent="0.2">
      <c r="A6" s="81" t="s">
        <v>77</v>
      </c>
      <c r="B6" s="82">
        <v>161336971</v>
      </c>
      <c r="C6" s="82">
        <v>159770556</v>
      </c>
      <c r="D6" s="82">
        <v>156363732</v>
      </c>
      <c r="E6" s="82">
        <v>154779874</v>
      </c>
      <c r="F6" s="82">
        <v>156090952</v>
      </c>
      <c r="G6" s="82">
        <v>156809702</v>
      </c>
      <c r="H6" s="82">
        <v>160247030</v>
      </c>
      <c r="I6" s="82">
        <v>162899996</v>
      </c>
      <c r="J6" s="82">
        <v>171452100</v>
      </c>
      <c r="K6" s="82">
        <v>171070180</v>
      </c>
      <c r="L6" s="82">
        <v>173709000</v>
      </c>
      <c r="M6" s="82">
        <v>174642586</v>
      </c>
      <c r="N6" s="83" t="s">
        <v>16</v>
      </c>
      <c r="O6" s="79"/>
    </row>
    <row r="7" spans="1:16" ht="21.95" customHeight="1" x14ac:dyDescent="0.2">
      <c r="A7" s="81" t="s">
        <v>95</v>
      </c>
      <c r="B7" s="82">
        <v>138403290</v>
      </c>
      <c r="C7" s="82">
        <v>137194674</v>
      </c>
      <c r="D7" s="82">
        <v>133282182</v>
      </c>
      <c r="E7" s="82">
        <v>131236041</v>
      </c>
      <c r="F7" s="82">
        <v>131217537</v>
      </c>
      <c r="G7" s="82">
        <v>131764768</v>
      </c>
      <c r="H7" s="82">
        <v>134700125</v>
      </c>
      <c r="I7" s="82">
        <v>136884538</v>
      </c>
      <c r="J7" s="82">
        <v>141880216</v>
      </c>
      <c r="K7" s="82">
        <v>141060917</v>
      </c>
      <c r="L7" s="82">
        <v>143126975</v>
      </c>
      <c r="M7" s="82">
        <v>143523860</v>
      </c>
      <c r="N7" s="83" t="s">
        <v>20</v>
      </c>
      <c r="O7" s="79"/>
    </row>
    <row r="8" spans="1:16" ht="21.95" customHeight="1" x14ac:dyDescent="0.2">
      <c r="A8" s="81" t="s">
        <v>78</v>
      </c>
      <c r="B8" s="87">
        <v>22933681</v>
      </c>
      <c r="C8" s="87">
        <v>22575882</v>
      </c>
      <c r="D8" s="87">
        <v>23081550</v>
      </c>
      <c r="E8" s="87">
        <v>23543833</v>
      </c>
      <c r="F8" s="87">
        <v>24873415</v>
      </c>
      <c r="G8" s="87">
        <v>25044934</v>
      </c>
      <c r="H8" s="87">
        <v>25546905</v>
      </c>
      <c r="I8" s="87">
        <v>26015458</v>
      </c>
      <c r="J8" s="87">
        <v>29571884</v>
      </c>
      <c r="K8" s="87">
        <v>30009263</v>
      </c>
      <c r="L8" s="87">
        <v>30582025</v>
      </c>
      <c r="M8" s="87">
        <v>31118726</v>
      </c>
      <c r="N8" s="83" t="s">
        <v>21</v>
      </c>
      <c r="O8" s="79"/>
    </row>
    <row r="9" spans="1:16" ht="21.95" customHeight="1" x14ac:dyDescent="0.2">
      <c r="A9" s="81" t="s">
        <v>79</v>
      </c>
      <c r="B9" s="82">
        <v>20236591</v>
      </c>
      <c r="C9" s="82">
        <v>20363984</v>
      </c>
      <c r="D9" s="82">
        <v>20840768</v>
      </c>
      <c r="E9" s="82">
        <v>21015537</v>
      </c>
      <c r="F9" s="82">
        <v>22373675</v>
      </c>
      <c r="G9" s="82">
        <v>22427915</v>
      </c>
      <c r="H9" s="82">
        <v>22695600</v>
      </c>
      <c r="I9" s="82">
        <v>22949149</v>
      </c>
      <c r="J9" s="82">
        <v>26734088</v>
      </c>
      <c r="K9" s="82">
        <v>27319572</v>
      </c>
      <c r="L9" s="82">
        <v>27818581</v>
      </c>
      <c r="M9" s="82">
        <v>28165126</v>
      </c>
      <c r="N9" s="83" t="s">
        <v>76</v>
      </c>
      <c r="O9" s="79"/>
    </row>
    <row r="10" spans="1:16" ht="21.95" customHeight="1" x14ac:dyDescent="0.2">
      <c r="A10" s="80" t="s">
        <v>80</v>
      </c>
      <c r="B10" s="82">
        <v>2697090</v>
      </c>
      <c r="C10" s="82">
        <v>2211898</v>
      </c>
      <c r="D10" s="82">
        <v>2240782</v>
      </c>
      <c r="E10" s="82">
        <v>2528296</v>
      </c>
      <c r="F10" s="82">
        <v>2499740</v>
      </c>
      <c r="G10" s="82">
        <v>2617019</v>
      </c>
      <c r="H10" s="82">
        <v>2851305</v>
      </c>
      <c r="I10" s="82">
        <v>3066309</v>
      </c>
      <c r="J10" s="82">
        <v>2837796</v>
      </c>
      <c r="K10" s="82">
        <v>2689691</v>
      </c>
      <c r="L10" s="82">
        <v>2763444</v>
      </c>
      <c r="M10" s="82">
        <v>2953600</v>
      </c>
      <c r="N10" s="83" t="s">
        <v>99</v>
      </c>
      <c r="O10" s="79"/>
    </row>
    <row r="11" spans="1:16" ht="21.95" customHeight="1" x14ac:dyDescent="0.2">
      <c r="A11" s="80"/>
      <c r="B11" s="80" t="s">
        <v>139</v>
      </c>
      <c r="C11" s="80" t="s">
        <v>139</v>
      </c>
      <c r="D11" s="80" t="s">
        <v>139</v>
      </c>
      <c r="E11" s="80" t="s">
        <v>139</v>
      </c>
      <c r="F11" s="80" t="s">
        <v>139</v>
      </c>
      <c r="G11" s="80" t="s">
        <v>139</v>
      </c>
      <c r="H11" s="80" t="s">
        <v>139</v>
      </c>
      <c r="I11" s="80" t="s">
        <v>139</v>
      </c>
      <c r="J11" s="80" t="s">
        <v>139</v>
      </c>
      <c r="K11" s="80" t="s">
        <v>139</v>
      </c>
      <c r="L11" s="80" t="s">
        <v>139</v>
      </c>
      <c r="M11" s="80" t="s">
        <v>139</v>
      </c>
      <c r="N11" s="69"/>
      <c r="O11" s="79"/>
    </row>
    <row r="12" spans="1:16" ht="21.95" customHeight="1" x14ac:dyDescent="0.2">
      <c r="A12" s="81" t="s">
        <v>96</v>
      </c>
      <c r="B12" s="82">
        <v>10274828</v>
      </c>
      <c r="C12" s="82">
        <v>10625889</v>
      </c>
      <c r="D12" s="82">
        <v>10743771</v>
      </c>
      <c r="E12" s="82">
        <v>10969253</v>
      </c>
      <c r="F12" s="82">
        <v>10771385</v>
      </c>
      <c r="G12" s="82">
        <v>11802605</v>
      </c>
      <c r="H12" s="82">
        <v>11343838</v>
      </c>
      <c r="I12" s="82">
        <v>12017241</v>
      </c>
      <c r="J12" s="82">
        <v>12048076</v>
      </c>
      <c r="K12" s="82">
        <v>12237233</v>
      </c>
      <c r="L12" s="82">
        <v>12740549</v>
      </c>
      <c r="M12" s="82">
        <v>13259918</v>
      </c>
      <c r="N12" s="83" t="s">
        <v>17</v>
      </c>
      <c r="O12" s="79"/>
    </row>
    <row r="13" spans="1:16" ht="21.95" customHeight="1" x14ac:dyDescent="0.2">
      <c r="A13" s="81" t="s">
        <v>97</v>
      </c>
      <c r="B13" s="82">
        <v>13026236</v>
      </c>
      <c r="C13" s="82">
        <v>13315573</v>
      </c>
      <c r="D13" s="82">
        <v>13498762</v>
      </c>
      <c r="E13" s="82">
        <v>13718344</v>
      </c>
      <c r="F13" s="82">
        <v>13080642</v>
      </c>
      <c r="G13" s="82">
        <v>13815877</v>
      </c>
      <c r="H13" s="82">
        <v>13143982</v>
      </c>
      <c r="I13" s="82">
        <v>13363082</v>
      </c>
      <c r="J13" s="82">
        <v>13225056</v>
      </c>
      <c r="K13" s="82">
        <v>13318665</v>
      </c>
      <c r="L13" s="82">
        <v>13689240</v>
      </c>
      <c r="M13" s="82">
        <v>14049433</v>
      </c>
      <c r="N13" s="84" t="s">
        <v>7</v>
      </c>
      <c r="O13" s="79"/>
    </row>
    <row r="14" spans="1:16" ht="21.95" customHeight="1" x14ac:dyDescent="0.2">
      <c r="A14" s="81" t="s">
        <v>98</v>
      </c>
      <c r="B14" s="82">
        <v>2751408</v>
      </c>
      <c r="C14" s="82">
        <v>2689684</v>
      </c>
      <c r="D14" s="82">
        <v>2754991</v>
      </c>
      <c r="E14" s="82">
        <v>2749091</v>
      </c>
      <c r="F14" s="82">
        <v>2309257</v>
      </c>
      <c r="G14" s="82">
        <v>2013272</v>
      </c>
      <c r="H14" s="82">
        <v>1800144</v>
      </c>
      <c r="I14" s="82">
        <v>1345841</v>
      </c>
      <c r="J14" s="82">
        <v>1176980</v>
      </c>
      <c r="K14" s="82">
        <v>1081432</v>
      </c>
      <c r="L14" s="82">
        <v>948691</v>
      </c>
      <c r="M14" s="82">
        <v>789515</v>
      </c>
      <c r="N14" s="84" t="s">
        <v>8</v>
      </c>
      <c r="O14" s="79"/>
    </row>
    <row r="15" spans="1:16" ht="21.95" customHeight="1" x14ac:dyDescent="0.2">
      <c r="A15" s="85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4"/>
      <c r="O15" s="79"/>
    </row>
    <row r="16" spans="1:16" ht="21.95" customHeight="1" x14ac:dyDescent="0.2">
      <c r="A16" s="86" t="s">
        <v>125</v>
      </c>
      <c r="B16" s="82">
        <v>-843506</v>
      </c>
      <c r="C16" s="82">
        <v>-791881</v>
      </c>
      <c r="D16" s="82">
        <v>-838009</v>
      </c>
      <c r="E16" s="82">
        <v>-433924</v>
      </c>
      <c r="F16" s="82">
        <v>-123760</v>
      </c>
      <c r="G16" s="82">
        <v>231316</v>
      </c>
      <c r="H16" s="82">
        <v>314909</v>
      </c>
      <c r="I16" s="82">
        <v>667179</v>
      </c>
      <c r="J16" s="82">
        <v>801932</v>
      </c>
      <c r="K16" s="82">
        <v>814322</v>
      </c>
      <c r="L16" s="82">
        <v>829494</v>
      </c>
      <c r="M16" s="82">
        <v>1130049</v>
      </c>
      <c r="N16" s="83" t="s">
        <v>20</v>
      </c>
      <c r="O16" s="79"/>
    </row>
    <row r="17" spans="1:15" ht="21.95" customHeight="1" x14ac:dyDescent="0.2">
      <c r="A17" s="81" t="s">
        <v>81</v>
      </c>
      <c r="B17" s="82">
        <v>1488447</v>
      </c>
      <c r="C17" s="82">
        <v>1452362</v>
      </c>
      <c r="D17" s="82">
        <v>1400713</v>
      </c>
      <c r="E17" s="82">
        <v>1455456</v>
      </c>
      <c r="F17" s="82">
        <v>1471413</v>
      </c>
      <c r="G17" s="82">
        <v>1624472</v>
      </c>
      <c r="H17" s="82">
        <v>1572495</v>
      </c>
      <c r="I17" s="82">
        <v>1563757</v>
      </c>
      <c r="J17" s="82">
        <v>1569931</v>
      </c>
      <c r="K17" s="82">
        <v>1560385</v>
      </c>
      <c r="L17" s="82">
        <v>1536927</v>
      </c>
      <c r="M17" s="82">
        <v>1684336</v>
      </c>
      <c r="N17" s="84" t="s">
        <v>9</v>
      </c>
      <c r="O17" s="79"/>
    </row>
    <row r="18" spans="1:15" ht="21.95" customHeight="1" x14ac:dyDescent="0.2">
      <c r="A18" s="81" t="s">
        <v>82</v>
      </c>
      <c r="B18" s="82">
        <v>2331953</v>
      </c>
      <c r="C18" s="82">
        <v>2244243</v>
      </c>
      <c r="D18" s="82">
        <v>2238722</v>
      </c>
      <c r="E18" s="82">
        <v>1889380</v>
      </c>
      <c r="F18" s="82">
        <v>1595173</v>
      </c>
      <c r="G18" s="82">
        <v>1393156</v>
      </c>
      <c r="H18" s="82">
        <v>1257586</v>
      </c>
      <c r="I18" s="82">
        <v>896578</v>
      </c>
      <c r="J18" s="82">
        <v>767999</v>
      </c>
      <c r="K18" s="82">
        <v>746063</v>
      </c>
      <c r="L18" s="82">
        <v>707433</v>
      </c>
      <c r="M18" s="82">
        <v>554287</v>
      </c>
      <c r="N18" s="84" t="s">
        <v>8</v>
      </c>
      <c r="O18" s="79"/>
    </row>
    <row r="19" spans="1:15" ht="21.95" customHeight="1" x14ac:dyDescent="0.2">
      <c r="A19" s="81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4"/>
      <c r="O19" s="79"/>
    </row>
    <row r="20" spans="1:15" ht="21.95" customHeight="1" x14ac:dyDescent="0.2">
      <c r="A20" s="81" t="s">
        <v>83</v>
      </c>
      <c r="B20" s="82">
        <v>10929160</v>
      </c>
      <c r="C20" s="82">
        <v>11214620</v>
      </c>
      <c r="D20" s="82">
        <v>11341762</v>
      </c>
      <c r="E20" s="82">
        <v>11123318</v>
      </c>
      <c r="F20" s="82">
        <v>10627121</v>
      </c>
      <c r="G20" s="82">
        <v>11291028</v>
      </c>
      <c r="H20" s="82">
        <v>10704840</v>
      </c>
      <c r="I20" s="82">
        <v>11000924</v>
      </c>
      <c r="J20" s="82">
        <v>10926152</v>
      </c>
      <c r="K20" s="82">
        <v>11102714</v>
      </c>
      <c r="L20" s="82">
        <v>11522622</v>
      </c>
      <c r="M20" s="82">
        <v>11686129</v>
      </c>
      <c r="N20" s="83" t="s">
        <v>21</v>
      </c>
      <c r="O20" s="79"/>
    </row>
    <row r="21" spans="1:15" ht="21.95" customHeight="1" x14ac:dyDescent="0.2">
      <c r="A21" s="81" t="s">
        <v>84</v>
      </c>
      <c r="B21" s="82">
        <v>1086819</v>
      </c>
      <c r="C21" s="82">
        <v>394267</v>
      </c>
      <c r="D21" s="82">
        <v>194184</v>
      </c>
      <c r="E21" s="82">
        <v>-216328</v>
      </c>
      <c r="F21" s="82">
        <v>204939</v>
      </c>
      <c r="G21" s="82">
        <v>359867</v>
      </c>
      <c r="H21" s="82">
        <v>500280</v>
      </c>
      <c r="I21" s="82">
        <v>655673</v>
      </c>
      <c r="J21" s="82">
        <v>1069726</v>
      </c>
      <c r="K21" s="82">
        <v>986711</v>
      </c>
      <c r="L21" s="82">
        <v>1004689</v>
      </c>
      <c r="M21" s="82">
        <v>1099946</v>
      </c>
      <c r="N21" s="83" t="s">
        <v>101</v>
      </c>
      <c r="O21" s="79"/>
    </row>
    <row r="22" spans="1:15" ht="21.95" customHeight="1" x14ac:dyDescent="0.2">
      <c r="A22" s="81" t="s">
        <v>85</v>
      </c>
      <c r="B22" s="82">
        <v>1482867</v>
      </c>
      <c r="C22" s="82">
        <v>816506</v>
      </c>
      <c r="D22" s="82">
        <v>683611</v>
      </c>
      <c r="E22" s="82">
        <v>583872</v>
      </c>
      <c r="F22" s="82">
        <v>859040</v>
      </c>
      <c r="G22" s="82">
        <v>934564</v>
      </c>
      <c r="H22" s="82">
        <v>1001290</v>
      </c>
      <c r="I22" s="82">
        <v>1059340</v>
      </c>
      <c r="J22" s="82">
        <v>1420757</v>
      </c>
      <c r="K22" s="82">
        <v>1277568</v>
      </c>
      <c r="L22" s="82">
        <v>1200796</v>
      </c>
      <c r="M22" s="82">
        <v>1275050</v>
      </c>
      <c r="N22" s="84" t="s">
        <v>9</v>
      </c>
      <c r="O22" s="79"/>
    </row>
    <row r="23" spans="1:15" ht="21.95" customHeight="1" x14ac:dyDescent="0.2">
      <c r="A23" s="81" t="s">
        <v>86</v>
      </c>
      <c r="B23" s="82">
        <v>396048</v>
      </c>
      <c r="C23" s="82">
        <v>422239</v>
      </c>
      <c r="D23" s="82">
        <v>489427</v>
      </c>
      <c r="E23" s="82">
        <v>800200</v>
      </c>
      <c r="F23" s="82">
        <v>654101</v>
      </c>
      <c r="G23" s="82">
        <v>574697</v>
      </c>
      <c r="H23" s="82">
        <v>501010</v>
      </c>
      <c r="I23" s="82">
        <v>403667</v>
      </c>
      <c r="J23" s="82">
        <v>351031</v>
      </c>
      <c r="K23" s="82">
        <v>290857</v>
      </c>
      <c r="L23" s="82">
        <v>196107</v>
      </c>
      <c r="M23" s="82">
        <v>175104</v>
      </c>
      <c r="N23" s="84" t="s">
        <v>8</v>
      </c>
      <c r="O23" s="79"/>
    </row>
    <row r="24" spans="1:15" ht="21.95" customHeight="1" x14ac:dyDescent="0.2">
      <c r="A24" s="81" t="s">
        <v>87</v>
      </c>
      <c r="B24" s="82">
        <v>761628</v>
      </c>
      <c r="C24" s="82">
        <v>1518366</v>
      </c>
      <c r="D24" s="82">
        <v>1596863</v>
      </c>
      <c r="E24" s="82">
        <v>1711405</v>
      </c>
      <c r="F24" s="82">
        <v>1101685</v>
      </c>
      <c r="G24" s="82">
        <v>1444916</v>
      </c>
      <c r="H24" s="82">
        <v>1083138</v>
      </c>
      <c r="I24" s="82">
        <v>1338674</v>
      </c>
      <c r="J24" s="82">
        <v>1153542</v>
      </c>
      <c r="K24" s="82">
        <v>876569</v>
      </c>
      <c r="L24" s="82">
        <v>978725</v>
      </c>
      <c r="M24" s="82">
        <v>971250</v>
      </c>
      <c r="N24" s="83" t="s">
        <v>103</v>
      </c>
      <c r="O24" s="79"/>
    </row>
    <row r="25" spans="1:15" ht="21.95" customHeight="1" x14ac:dyDescent="0.2">
      <c r="A25" s="81" t="s">
        <v>88</v>
      </c>
      <c r="B25" s="82">
        <v>7611518</v>
      </c>
      <c r="C25" s="82">
        <v>7829886</v>
      </c>
      <c r="D25" s="82">
        <v>7981208</v>
      </c>
      <c r="E25" s="82">
        <v>7940179</v>
      </c>
      <c r="F25" s="82">
        <v>7475002</v>
      </c>
      <c r="G25" s="82">
        <v>7362103</v>
      </c>
      <c r="H25" s="82">
        <v>7317909</v>
      </c>
      <c r="I25" s="82">
        <v>7277805</v>
      </c>
      <c r="J25" s="82">
        <v>6880673</v>
      </c>
      <c r="K25" s="82">
        <v>7168007</v>
      </c>
      <c r="L25" s="82">
        <v>7468276</v>
      </c>
      <c r="M25" s="82">
        <v>7613058</v>
      </c>
      <c r="N25" s="83" t="s">
        <v>105</v>
      </c>
      <c r="O25" s="79"/>
    </row>
    <row r="26" spans="1:15" ht="21.95" customHeight="1" x14ac:dyDescent="0.2">
      <c r="A26" s="81" t="s">
        <v>89</v>
      </c>
      <c r="B26" s="82">
        <v>1469195</v>
      </c>
      <c r="C26" s="82">
        <v>1472101</v>
      </c>
      <c r="D26" s="82">
        <v>1569507</v>
      </c>
      <c r="E26" s="82">
        <v>1688062</v>
      </c>
      <c r="F26" s="82">
        <v>1845495</v>
      </c>
      <c r="G26" s="82">
        <v>2124142</v>
      </c>
      <c r="H26" s="82">
        <v>1803513</v>
      </c>
      <c r="I26" s="82">
        <v>1728772</v>
      </c>
      <c r="J26" s="82">
        <v>1822211</v>
      </c>
      <c r="K26" s="82">
        <v>2071427</v>
      </c>
      <c r="L26" s="82">
        <v>2070932</v>
      </c>
      <c r="M26" s="82">
        <v>2001875</v>
      </c>
      <c r="N26" s="83" t="s">
        <v>107</v>
      </c>
      <c r="O26" s="79"/>
    </row>
    <row r="27" spans="1:15" ht="21.95" customHeight="1" x14ac:dyDescent="0.2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69"/>
      <c r="O27" s="79"/>
    </row>
    <row r="28" spans="1:15" ht="21.95" customHeight="1" x14ac:dyDescent="0.2">
      <c r="A28" s="81" t="s">
        <v>41</v>
      </c>
      <c r="B28" s="82">
        <v>189174</v>
      </c>
      <c r="C28" s="82">
        <v>203150</v>
      </c>
      <c r="D28" s="82">
        <v>240018</v>
      </c>
      <c r="E28" s="82">
        <v>279859</v>
      </c>
      <c r="F28" s="82">
        <v>268024</v>
      </c>
      <c r="G28" s="82">
        <v>280261</v>
      </c>
      <c r="H28" s="82">
        <v>324089</v>
      </c>
      <c r="I28" s="82">
        <v>349138</v>
      </c>
      <c r="J28" s="82">
        <v>319992</v>
      </c>
      <c r="K28" s="82">
        <v>320197</v>
      </c>
      <c r="L28" s="82">
        <v>388433</v>
      </c>
      <c r="M28" s="82">
        <v>443740</v>
      </c>
      <c r="N28" s="83" t="s">
        <v>22</v>
      </c>
      <c r="O28" s="79"/>
    </row>
    <row r="29" spans="1:15" ht="21.95" customHeight="1" x14ac:dyDescent="0.2">
      <c r="A29" s="81" t="s">
        <v>85</v>
      </c>
      <c r="B29" s="82">
        <v>212581</v>
      </c>
      <c r="C29" s="82">
        <v>226352</v>
      </c>
      <c r="D29" s="82">
        <v>266860</v>
      </c>
      <c r="E29" s="82">
        <v>339370</v>
      </c>
      <c r="F29" s="82">
        <v>328007</v>
      </c>
      <c r="G29" s="82">
        <v>325680</v>
      </c>
      <c r="H29" s="82">
        <v>365637</v>
      </c>
      <c r="I29" s="82">
        <v>394734</v>
      </c>
      <c r="J29" s="82">
        <v>377942</v>
      </c>
      <c r="K29" s="82">
        <v>364709</v>
      </c>
      <c r="L29" s="82">
        <v>433584</v>
      </c>
      <c r="M29" s="82">
        <v>503864</v>
      </c>
      <c r="N29" s="84" t="s">
        <v>9</v>
      </c>
      <c r="O29" s="79"/>
    </row>
    <row r="30" spans="1:15" ht="21.95" customHeight="1" x14ac:dyDescent="0.2">
      <c r="A30" s="81" t="s">
        <v>90</v>
      </c>
      <c r="B30" s="82">
        <v>23407</v>
      </c>
      <c r="C30" s="82">
        <v>23202</v>
      </c>
      <c r="D30" s="82">
        <v>26842</v>
      </c>
      <c r="E30" s="82">
        <v>59511</v>
      </c>
      <c r="F30" s="82">
        <v>59983</v>
      </c>
      <c r="G30" s="82">
        <v>45419</v>
      </c>
      <c r="H30" s="82">
        <v>41548</v>
      </c>
      <c r="I30" s="82">
        <v>45596</v>
      </c>
      <c r="J30" s="82">
        <v>57950</v>
      </c>
      <c r="K30" s="82">
        <v>44512</v>
      </c>
      <c r="L30" s="82">
        <v>45151</v>
      </c>
      <c r="M30" s="82">
        <v>60124</v>
      </c>
      <c r="N30" s="84" t="s">
        <v>8</v>
      </c>
      <c r="O30" s="79"/>
    </row>
    <row r="31" spans="1:15" ht="21.95" customHeight="1" x14ac:dyDescent="0.2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69"/>
      <c r="O31" s="79"/>
    </row>
    <row r="32" spans="1:15" ht="21.95" customHeight="1" x14ac:dyDescent="0.2">
      <c r="A32" s="81" t="s">
        <v>144</v>
      </c>
      <c r="B32" s="82">
        <v>64539336.292200521</v>
      </c>
      <c r="C32" s="82">
        <v>57965555.850340933</v>
      </c>
      <c r="D32" s="82">
        <v>72215229.420512289</v>
      </c>
      <c r="E32" s="82">
        <v>70275235.548128307</v>
      </c>
      <c r="F32" s="82">
        <v>74348490.320442811</v>
      </c>
      <c r="G32" s="82">
        <v>79652328.436539397</v>
      </c>
      <c r="H32" s="82">
        <v>84423400.382926643</v>
      </c>
      <c r="I32" s="82">
        <v>89558420.038518995</v>
      </c>
      <c r="J32" s="82">
        <v>77754077.914850533</v>
      </c>
      <c r="K32" s="82">
        <v>64523520.515691116</v>
      </c>
      <c r="L32" s="82">
        <v>69811300.110548332</v>
      </c>
      <c r="M32" s="82">
        <v>74795903.051353246</v>
      </c>
      <c r="N32" s="84" t="s">
        <v>10</v>
      </c>
      <c r="O32" s="79"/>
    </row>
    <row r="33" spans="1:15" ht="21.95" customHeight="1" x14ac:dyDescent="0.2">
      <c r="A33" s="81" t="s">
        <v>42</v>
      </c>
      <c r="B33" s="82">
        <v>39254184.292200521</v>
      </c>
      <c r="C33" s="82">
        <v>33858146.850340933</v>
      </c>
      <c r="D33" s="82">
        <v>46719085.420512289</v>
      </c>
      <c r="E33" s="82">
        <v>45626259.548128307</v>
      </c>
      <c r="F33" s="82">
        <v>46538214.320442811</v>
      </c>
      <c r="G33" s="82">
        <v>50525407.436539397</v>
      </c>
      <c r="H33" s="82">
        <v>57460471.382926643</v>
      </c>
      <c r="I33" s="82">
        <v>65405914.038518995</v>
      </c>
      <c r="J33" s="82">
        <v>52427184.914850533</v>
      </c>
      <c r="K33" s="82">
        <v>37039756.515691116</v>
      </c>
      <c r="L33" s="82">
        <v>43874918.110548332</v>
      </c>
      <c r="M33" s="82">
        <v>49831262.051353246</v>
      </c>
      <c r="N33" s="84" t="s">
        <v>3</v>
      </c>
      <c r="O33" s="79"/>
    </row>
    <row r="34" spans="1:15" ht="21.95" customHeight="1" x14ac:dyDescent="0.2">
      <c r="A34" s="81" t="s">
        <v>91</v>
      </c>
      <c r="B34" s="82">
        <v>35656035.292200521</v>
      </c>
      <c r="C34" s="82">
        <v>30032414.850340933</v>
      </c>
      <c r="D34" s="82">
        <v>42254781.420512289</v>
      </c>
      <c r="E34" s="82">
        <v>40851571.548128307</v>
      </c>
      <c r="F34" s="82">
        <v>42278539.320442811</v>
      </c>
      <c r="G34" s="82">
        <v>45643061.436539397</v>
      </c>
      <c r="H34" s="82">
        <v>51988726.382926643</v>
      </c>
      <c r="I34" s="82">
        <v>59490753.038518995</v>
      </c>
      <c r="J34" s="82">
        <v>45757832.914850533</v>
      </c>
      <c r="K34" s="82">
        <v>33096748.515691116</v>
      </c>
      <c r="L34" s="82">
        <v>37756938.110548332</v>
      </c>
      <c r="M34" s="82">
        <v>43200353.051353246</v>
      </c>
      <c r="N34" s="84" t="s">
        <v>9</v>
      </c>
      <c r="O34" s="79"/>
    </row>
    <row r="35" spans="1:15" ht="21.95" customHeight="1" x14ac:dyDescent="0.2">
      <c r="A35" s="81" t="s">
        <v>123</v>
      </c>
      <c r="B35" s="82">
        <v>3598149</v>
      </c>
      <c r="C35" s="82">
        <v>3825732</v>
      </c>
      <c r="D35" s="82">
        <v>4464304</v>
      </c>
      <c r="E35" s="82">
        <v>4774688</v>
      </c>
      <c r="F35" s="82">
        <v>4259675</v>
      </c>
      <c r="G35" s="82">
        <v>4882346</v>
      </c>
      <c r="H35" s="82">
        <v>5471745</v>
      </c>
      <c r="I35" s="82">
        <v>5915161</v>
      </c>
      <c r="J35" s="82">
        <v>6669352</v>
      </c>
      <c r="K35" s="82">
        <v>3943008</v>
      </c>
      <c r="L35" s="82">
        <v>6117980</v>
      </c>
      <c r="M35" s="82">
        <v>6630909</v>
      </c>
      <c r="N35" s="84" t="s">
        <v>8</v>
      </c>
      <c r="O35" s="79"/>
    </row>
    <row r="36" spans="1:15" ht="21.95" customHeight="1" x14ac:dyDescent="0.2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69"/>
      <c r="O36" s="79"/>
    </row>
    <row r="37" spans="1:15" ht="21.95" customHeight="1" x14ac:dyDescent="0.2">
      <c r="A37" s="81" t="s">
        <v>43</v>
      </c>
      <c r="B37" s="82">
        <v>-6477770</v>
      </c>
      <c r="C37" s="82">
        <v>-6259779</v>
      </c>
      <c r="D37" s="82">
        <v>-5874098</v>
      </c>
      <c r="E37" s="82">
        <v>-5987517</v>
      </c>
      <c r="F37" s="82">
        <v>-5760225</v>
      </c>
      <c r="G37" s="82">
        <v>-5719173</v>
      </c>
      <c r="H37" s="82">
        <v>-5729886</v>
      </c>
      <c r="I37" s="82">
        <v>-5813147</v>
      </c>
      <c r="J37" s="82">
        <v>-6063375</v>
      </c>
      <c r="K37" s="82">
        <v>-5915338</v>
      </c>
      <c r="L37" s="82">
        <v>-6682238</v>
      </c>
      <c r="M37" s="82">
        <v>-7006435</v>
      </c>
      <c r="N37" s="84" t="s">
        <v>4</v>
      </c>
      <c r="O37" s="79"/>
    </row>
    <row r="38" spans="1:15" ht="21.95" customHeight="1" x14ac:dyDescent="0.2">
      <c r="A38" s="81" t="s">
        <v>91</v>
      </c>
      <c r="B38" s="82">
        <v>-1249044</v>
      </c>
      <c r="C38" s="82">
        <v>-1413842</v>
      </c>
      <c r="D38" s="82">
        <v>-1332868</v>
      </c>
      <c r="E38" s="82">
        <v>-1776691</v>
      </c>
      <c r="F38" s="82">
        <v>-1817175</v>
      </c>
      <c r="G38" s="82">
        <v>-1970118</v>
      </c>
      <c r="H38" s="82">
        <v>-2163727</v>
      </c>
      <c r="I38" s="82">
        <v>-2262731</v>
      </c>
      <c r="J38" s="82">
        <v>-2718596</v>
      </c>
      <c r="K38" s="82">
        <v>-3109615</v>
      </c>
      <c r="L38" s="82">
        <v>-4099934</v>
      </c>
      <c r="M38" s="82">
        <v>-4038647</v>
      </c>
      <c r="N38" s="84" t="s">
        <v>9</v>
      </c>
      <c r="O38" s="79"/>
    </row>
    <row r="39" spans="1:15" ht="21.95" customHeight="1" x14ac:dyDescent="0.2">
      <c r="A39" s="81" t="s">
        <v>92</v>
      </c>
      <c r="B39" s="87">
        <v>-5228726</v>
      </c>
      <c r="C39" s="87">
        <v>-4845937</v>
      </c>
      <c r="D39" s="87">
        <v>-4541230</v>
      </c>
      <c r="E39" s="87">
        <v>-4210826</v>
      </c>
      <c r="F39" s="87">
        <v>-3943050</v>
      </c>
      <c r="G39" s="87">
        <v>-3749055</v>
      </c>
      <c r="H39" s="87">
        <v>-3566159</v>
      </c>
      <c r="I39" s="87">
        <v>-3550416</v>
      </c>
      <c r="J39" s="87">
        <v>-3344779</v>
      </c>
      <c r="K39" s="87">
        <v>-2805723</v>
      </c>
      <c r="L39" s="87">
        <v>-2582304</v>
      </c>
      <c r="M39" s="87">
        <v>-2967788</v>
      </c>
      <c r="N39" s="84" t="s">
        <v>8</v>
      </c>
      <c r="O39" s="79"/>
    </row>
    <row r="40" spans="1:15" ht="21.95" customHeight="1" x14ac:dyDescent="0.2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69"/>
      <c r="O40" s="79"/>
    </row>
    <row r="41" spans="1:15" ht="21.95" customHeight="1" x14ac:dyDescent="0.2">
      <c r="A41" s="81" t="s">
        <v>44</v>
      </c>
      <c r="B41" s="82">
        <v>31762922</v>
      </c>
      <c r="C41" s="82">
        <v>30367188</v>
      </c>
      <c r="D41" s="82">
        <v>31370242</v>
      </c>
      <c r="E41" s="82">
        <v>30636493</v>
      </c>
      <c r="F41" s="82">
        <v>33570501</v>
      </c>
      <c r="G41" s="82">
        <v>34846094</v>
      </c>
      <c r="H41" s="82">
        <v>32692815</v>
      </c>
      <c r="I41" s="82">
        <v>29965653</v>
      </c>
      <c r="J41" s="82">
        <v>31390268</v>
      </c>
      <c r="K41" s="82">
        <v>33399102</v>
      </c>
      <c r="L41" s="82">
        <v>32618620</v>
      </c>
      <c r="M41" s="82">
        <v>31971076</v>
      </c>
      <c r="N41" s="84" t="s">
        <v>5</v>
      </c>
      <c r="O41" s="79"/>
    </row>
    <row r="42" spans="1:15" ht="21.95" customHeight="1" x14ac:dyDescent="0.2">
      <c r="A42" s="81" t="s">
        <v>93</v>
      </c>
      <c r="B42" s="82">
        <v>9052273</v>
      </c>
      <c r="C42" s="82">
        <v>8532554</v>
      </c>
      <c r="D42" s="82">
        <v>8987926</v>
      </c>
      <c r="E42" s="82">
        <v>9128822</v>
      </c>
      <c r="F42" s="82">
        <v>11767270</v>
      </c>
      <c r="G42" s="82">
        <v>14054869</v>
      </c>
      <c r="H42" s="82">
        <v>11793550</v>
      </c>
      <c r="I42" s="82">
        <v>8308042</v>
      </c>
      <c r="J42" s="82">
        <v>9802621</v>
      </c>
      <c r="K42" s="82">
        <v>10624252</v>
      </c>
      <c r="L42" s="82">
        <v>10720908</v>
      </c>
      <c r="M42" s="82">
        <v>9764476</v>
      </c>
      <c r="N42" s="84" t="s">
        <v>9</v>
      </c>
      <c r="O42" s="79"/>
    </row>
    <row r="43" spans="1:15" ht="21.95" customHeight="1" x14ac:dyDescent="0.2">
      <c r="A43" s="81" t="s">
        <v>143</v>
      </c>
      <c r="B43" s="82">
        <v>11697639</v>
      </c>
      <c r="C43" s="82">
        <v>10859212</v>
      </c>
      <c r="D43" s="82">
        <v>11732339</v>
      </c>
      <c r="E43" s="82">
        <v>11279850</v>
      </c>
      <c r="F43" s="82">
        <v>11567556</v>
      </c>
      <c r="G43" s="82">
        <v>10618080</v>
      </c>
      <c r="H43" s="82">
        <v>10877794</v>
      </c>
      <c r="I43" s="82">
        <v>11734449</v>
      </c>
      <c r="J43" s="82">
        <v>11602115</v>
      </c>
      <c r="K43" s="82">
        <v>12655330</v>
      </c>
      <c r="L43" s="82">
        <v>12173339</v>
      </c>
      <c r="M43" s="82">
        <v>13068538</v>
      </c>
      <c r="N43" s="84" t="s">
        <v>8</v>
      </c>
      <c r="O43" s="79"/>
    </row>
    <row r="44" spans="1:15" ht="21.95" customHeight="1" x14ac:dyDescent="0.2">
      <c r="A44" s="81" t="s">
        <v>94</v>
      </c>
      <c r="B44" s="82">
        <v>11013010</v>
      </c>
      <c r="C44" s="82">
        <v>10975422</v>
      </c>
      <c r="D44" s="82">
        <v>10649977</v>
      </c>
      <c r="E44" s="82">
        <v>10227821</v>
      </c>
      <c r="F44" s="82">
        <v>10235675</v>
      </c>
      <c r="G44" s="82">
        <v>10173145</v>
      </c>
      <c r="H44" s="82">
        <v>10021471</v>
      </c>
      <c r="I44" s="82">
        <v>9923162</v>
      </c>
      <c r="J44" s="82">
        <v>9985532</v>
      </c>
      <c r="K44" s="82">
        <v>10119520</v>
      </c>
      <c r="L44" s="82">
        <v>9724373</v>
      </c>
      <c r="M44" s="82">
        <v>9138062</v>
      </c>
      <c r="N44" s="84" t="s">
        <v>11</v>
      </c>
      <c r="O44" s="79"/>
    </row>
    <row r="45" spans="1:15" ht="21.95" customHeight="1" x14ac:dyDescent="0.2">
      <c r="A45" s="81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4"/>
      <c r="O45" s="79"/>
    </row>
    <row r="46" spans="1:15" ht="21.95" customHeight="1" x14ac:dyDescent="0.2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8"/>
      <c r="O46" s="79"/>
    </row>
    <row r="47" spans="1:15" ht="21.95" customHeight="1" x14ac:dyDescent="0.2">
      <c r="A47" s="86" t="s">
        <v>124</v>
      </c>
      <c r="B47" s="82">
        <v>236151135.29220051</v>
      </c>
      <c r="C47" s="82">
        <v>228362000.85034093</v>
      </c>
      <c r="D47" s="82">
        <v>239322732.42051229</v>
      </c>
      <c r="E47" s="82">
        <v>236024362.54812831</v>
      </c>
      <c r="F47" s="82">
        <v>241210827.3204428</v>
      </c>
      <c r="G47" s="82">
        <v>248264635.43653941</v>
      </c>
      <c r="H47" s="82">
        <v>256014268.38292664</v>
      </c>
      <c r="I47" s="82">
        <v>264475657.038519</v>
      </c>
      <c r="J47" s="82">
        <v>261254253.91485053</v>
      </c>
      <c r="K47" s="82">
        <v>247830933.5156911</v>
      </c>
      <c r="L47" s="82">
        <v>256260849.11054832</v>
      </c>
      <c r="M47" s="82">
        <v>262698407.05135325</v>
      </c>
      <c r="N47" s="84" t="s">
        <v>12</v>
      </c>
      <c r="O47" s="79"/>
    </row>
    <row r="48" spans="1:15" ht="21.95" customHeight="1" x14ac:dyDescent="0.2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  <c r="O48" s="79"/>
    </row>
    <row r="50" spans="1:14" x14ac:dyDescent="0.2">
      <c r="A50" s="74"/>
      <c r="B50" s="91" t="str">
        <f>IF(B6+B12+B32=B47,"　","NG")</f>
        <v>　</v>
      </c>
      <c r="C50" s="91" t="str">
        <f t="shared" ref="C50:M50" si="0">IF(C6+C12+C32=C47,"　","NG")</f>
        <v>　</v>
      </c>
      <c r="D50" s="91" t="str">
        <f t="shared" si="0"/>
        <v>　</v>
      </c>
      <c r="E50" s="91" t="str">
        <f t="shared" si="0"/>
        <v>　</v>
      </c>
      <c r="F50" s="91" t="str">
        <f t="shared" si="0"/>
        <v>　</v>
      </c>
      <c r="G50" s="91" t="str">
        <f t="shared" si="0"/>
        <v>　</v>
      </c>
      <c r="H50" s="91" t="str">
        <f t="shared" si="0"/>
        <v>　</v>
      </c>
      <c r="I50" s="91" t="str">
        <f t="shared" si="0"/>
        <v>　</v>
      </c>
      <c r="J50" s="91" t="str">
        <f t="shared" si="0"/>
        <v>　</v>
      </c>
      <c r="K50" s="91" t="str">
        <f t="shared" si="0"/>
        <v>　</v>
      </c>
      <c r="L50" s="91" t="str">
        <f t="shared" si="0"/>
        <v>　</v>
      </c>
      <c r="M50" s="91" t="str">
        <f t="shared" si="0"/>
        <v>　</v>
      </c>
    </row>
    <row r="51" spans="1:14" s="79" customFormat="1" x14ac:dyDescent="0.2">
      <c r="A51" s="117"/>
      <c r="B51" s="92"/>
      <c r="C51" s="92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4"/>
    </row>
    <row r="52" spans="1:14" x14ac:dyDescent="0.2">
      <c r="A52" s="116"/>
    </row>
  </sheetData>
  <phoneticPr fontId="4"/>
  <printOptions horizontalCentered="1"/>
  <pageMargins left="0.59055118110236227" right="0.59055118110236227" top="0.98425196850393704" bottom="0.98425196850393704" header="0" footer="0"/>
  <pageSetup paperSize="9" scale="38" fitToHeight="0" orientation="landscape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Q48"/>
  <sheetViews>
    <sheetView showOutlineSymbols="0" showWhiteSpace="0" zoomScale="60" zoomScaleNormal="60" zoomScaleSheetLayoutView="7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10.6640625" defaultRowHeight="17.25" x14ac:dyDescent="0.15"/>
  <cols>
    <col min="1" max="1" width="67" style="66" bestFit="1" customWidth="1"/>
    <col min="2" max="13" width="18.6640625" style="66" customWidth="1"/>
    <col min="14" max="14" width="8.109375" style="66" bestFit="1" customWidth="1"/>
    <col min="15" max="15" width="12.109375" style="67" bestFit="1" customWidth="1"/>
    <col min="16" max="16" width="10.6640625" style="67" customWidth="1"/>
    <col min="17" max="16384" width="10.6640625" style="67"/>
  </cols>
  <sheetData>
    <row r="1" spans="1:17" ht="35.1" customHeight="1" x14ac:dyDescent="0.15"/>
    <row r="2" spans="1:17" ht="35.1" customHeight="1" x14ac:dyDescent="0.15">
      <c r="A2" s="65" t="s">
        <v>46</v>
      </c>
    </row>
    <row r="3" spans="1:17" ht="35.1" customHeight="1" x14ac:dyDescent="0.2">
      <c r="A3" s="97" t="s">
        <v>13</v>
      </c>
      <c r="B3" s="74"/>
      <c r="C3" s="74"/>
      <c r="D3" s="74"/>
      <c r="E3" s="74"/>
      <c r="F3" s="74"/>
      <c r="G3" s="72"/>
      <c r="H3" s="72"/>
      <c r="I3" s="72"/>
      <c r="J3" s="74"/>
      <c r="K3" s="74"/>
      <c r="L3" s="74"/>
      <c r="M3" s="74" t="s">
        <v>48</v>
      </c>
      <c r="N3" s="72"/>
      <c r="O3" s="75"/>
      <c r="P3" s="75"/>
      <c r="Q3" s="68"/>
    </row>
    <row r="4" spans="1:17" s="73" customFormat="1" ht="21.95" customHeight="1" x14ac:dyDescent="0.2">
      <c r="A4" s="96" t="s">
        <v>141</v>
      </c>
      <c r="B4" s="95" t="s">
        <v>126</v>
      </c>
      <c r="C4" s="95" t="s">
        <v>127</v>
      </c>
      <c r="D4" s="95" t="s">
        <v>128</v>
      </c>
      <c r="E4" s="95" t="s">
        <v>129</v>
      </c>
      <c r="F4" s="95" t="s">
        <v>130</v>
      </c>
      <c r="G4" s="95" t="s">
        <v>131</v>
      </c>
      <c r="H4" s="95" t="s">
        <v>132</v>
      </c>
      <c r="I4" s="95" t="s">
        <v>133</v>
      </c>
      <c r="J4" s="95" t="s">
        <v>140</v>
      </c>
      <c r="K4" s="95" t="s">
        <v>134</v>
      </c>
      <c r="L4" s="95" t="s">
        <v>135</v>
      </c>
      <c r="M4" s="95" t="s">
        <v>145</v>
      </c>
      <c r="N4" s="95" t="s">
        <v>1</v>
      </c>
      <c r="O4" s="79"/>
    </row>
    <row r="5" spans="1:17" s="70" customFormat="1" ht="21.95" customHeight="1" x14ac:dyDescent="0.2">
      <c r="A5" s="77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78"/>
      <c r="O5" s="79"/>
      <c r="P5" s="73"/>
    </row>
    <row r="6" spans="1:17" ht="21.95" customHeight="1" x14ac:dyDescent="0.2">
      <c r="A6" s="86" t="s">
        <v>77</v>
      </c>
      <c r="B6" s="106"/>
      <c r="C6" s="106">
        <v>-0.9708964971209233</v>
      </c>
      <c r="D6" s="106">
        <v>-2.1323228042093061</v>
      </c>
      <c r="E6" s="106">
        <v>-1.0129318223230948</v>
      </c>
      <c r="F6" s="106">
        <v>0.84705974111336979</v>
      </c>
      <c r="G6" s="106">
        <v>0.4604687144197826</v>
      </c>
      <c r="H6" s="106">
        <v>2.1920378370465876</v>
      </c>
      <c r="I6" s="106">
        <v>1.655547687841703</v>
      </c>
      <c r="J6" s="106">
        <v>5.2499105033741067</v>
      </c>
      <c r="K6" s="106">
        <v>-0.22275609339284849</v>
      </c>
      <c r="L6" s="106">
        <v>1.5425365192226956</v>
      </c>
      <c r="M6" s="106">
        <v>0.53744250441830876</v>
      </c>
      <c r="N6" s="83" t="s">
        <v>121</v>
      </c>
      <c r="O6" s="79"/>
      <c r="P6" s="73"/>
    </row>
    <row r="7" spans="1:17" ht="21.95" customHeight="1" x14ac:dyDescent="0.2">
      <c r="A7" s="86" t="s">
        <v>108</v>
      </c>
      <c r="B7" s="106"/>
      <c r="C7" s="106">
        <v>-0.87325669787184979</v>
      </c>
      <c r="D7" s="106">
        <v>-2.8517812579225925</v>
      </c>
      <c r="E7" s="106">
        <v>-1.5351947044204304</v>
      </c>
      <c r="F7" s="118">
        <v>-1.4099785286878625E-2</v>
      </c>
      <c r="G7" s="106">
        <v>0.41704105450478013</v>
      </c>
      <c r="H7" s="106">
        <v>2.2277252444295277</v>
      </c>
      <c r="I7" s="106">
        <v>1.6216859486952964</v>
      </c>
      <c r="J7" s="106">
        <v>3.6495560952253059</v>
      </c>
      <c r="K7" s="106">
        <v>-0.57745824125331191</v>
      </c>
      <c r="L7" s="106">
        <v>1.4646565781222023</v>
      </c>
      <c r="M7" s="106">
        <v>0.27729573687978804</v>
      </c>
      <c r="N7" s="83" t="s">
        <v>3</v>
      </c>
      <c r="O7" s="79"/>
      <c r="P7" s="73"/>
    </row>
    <row r="8" spans="1:17" ht="21.95" customHeight="1" x14ac:dyDescent="0.2">
      <c r="A8" s="86" t="s">
        <v>78</v>
      </c>
      <c r="B8" s="106"/>
      <c r="C8" s="106">
        <v>-1.5601464065014246</v>
      </c>
      <c r="D8" s="106">
        <v>2.2398593330705747</v>
      </c>
      <c r="E8" s="106">
        <v>2.0028247669675565</v>
      </c>
      <c r="F8" s="106">
        <v>5.6472622788311488</v>
      </c>
      <c r="G8" s="106">
        <v>0.68956755636489808</v>
      </c>
      <c r="H8" s="106">
        <v>2.0042815844513706</v>
      </c>
      <c r="I8" s="106">
        <v>1.8340891000299255</v>
      </c>
      <c r="J8" s="106">
        <v>13.670433939698468</v>
      </c>
      <c r="K8" s="106">
        <v>1.4790366416965521</v>
      </c>
      <c r="L8" s="106">
        <v>1.9086173492497966</v>
      </c>
      <c r="M8" s="106">
        <v>1.7549557297137781</v>
      </c>
      <c r="N8" s="83" t="s">
        <v>4</v>
      </c>
      <c r="O8" s="79"/>
      <c r="P8" s="73"/>
    </row>
    <row r="9" spans="1:17" ht="21.95" customHeight="1" x14ac:dyDescent="0.2">
      <c r="A9" s="86" t="s">
        <v>79</v>
      </c>
      <c r="B9" s="106"/>
      <c r="C9" s="106">
        <v>0.62951808434533263</v>
      </c>
      <c r="D9" s="106">
        <v>2.3413100304930508</v>
      </c>
      <c r="E9" s="106">
        <v>0.83859193672709187</v>
      </c>
      <c r="F9" s="106">
        <v>6.462542451330175</v>
      </c>
      <c r="G9" s="106">
        <v>0.24242776387875484</v>
      </c>
      <c r="H9" s="106">
        <v>1.1935349318026218</v>
      </c>
      <c r="I9" s="106">
        <v>1.1171724915842718</v>
      </c>
      <c r="J9" s="106">
        <v>16.492720492598657</v>
      </c>
      <c r="K9" s="106">
        <v>2.190027952328129</v>
      </c>
      <c r="L9" s="106">
        <v>1.8265622902145027</v>
      </c>
      <c r="M9" s="106">
        <v>1.2457321241511203</v>
      </c>
      <c r="N9" s="83" t="s">
        <v>9</v>
      </c>
      <c r="O9" s="79"/>
      <c r="P9" s="73"/>
    </row>
    <row r="10" spans="1:17" ht="21.95" customHeight="1" x14ac:dyDescent="0.2">
      <c r="A10" s="86" t="s">
        <v>80</v>
      </c>
      <c r="B10" s="106"/>
      <c r="C10" s="106">
        <v>-17.98946271722486</v>
      </c>
      <c r="D10" s="106">
        <v>1.3058468338051754</v>
      </c>
      <c r="E10" s="106">
        <v>12.830967046325792</v>
      </c>
      <c r="F10" s="106">
        <v>-1.1294563611222737</v>
      </c>
      <c r="G10" s="106">
        <v>4.691647931384864</v>
      </c>
      <c r="H10" s="106">
        <v>8.9523996577785638</v>
      </c>
      <c r="I10" s="106">
        <v>7.5405472231136264</v>
      </c>
      <c r="J10" s="106">
        <v>-7.4523800438899013</v>
      </c>
      <c r="K10" s="106">
        <v>-5.219015038431233</v>
      </c>
      <c r="L10" s="106">
        <v>2.7420621922741311</v>
      </c>
      <c r="M10" s="106">
        <v>6.8811236992680147</v>
      </c>
      <c r="N10" s="83" t="s">
        <v>8</v>
      </c>
      <c r="O10" s="79"/>
      <c r="P10" s="73"/>
    </row>
    <row r="11" spans="1:17" s="70" customFormat="1" ht="21.95" customHeight="1" x14ac:dyDescent="0.2">
      <c r="A11" s="8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84"/>
      <c r="O11" s="79"/>
      <c r="P11" s="73"/>
    </row>
    <row r="12" spans="1:17" ht="21.95" customHeight="1" x14ac:dyDescent="0.2">
      <c r="A12" s="86" t="s">
        <v>109</v>
      </c>
      <c r="B12" s="106"/>
      <c r="C12" s="106">
        <v>3.4167092626757349</v>
      </c>
      <c r="D12" s="106">
        <v>1.1093848241780053</v>
      </c>
      <c r="E12" s="106">
        <v>2.0987230647414208</v>
      </c>
      <c r="F12" s="106">
        <v>-1.8038420665472847</v>
      </c>
      <c r="G12" s="106">
        <v>9.5736992039556661</v>
      </c>
      <c r="H12" s="106">
        <v>-3.8869978280218644</v>
      </c>
      <c r="I12" s="106">
        <v>5.9362889350147627</v>
      </c>
      <c r="J12" s="106">
        <v>0.25658967811330402</v>
      </c>
      <c r="K12" s="106">
        <v>1.5700183166175248</v>
      </c>
      <c r="L12" s="106">
        <v>4.1129886143378975</v>
      </c>
      <c r="M12" s="106">
        <v>4.0765040815745062</v>
      </c>
      <c r="N12" s="83" t="s">
        <v>122</v>
      </c>
      <c r="O12" s="79"/>
      <c r="P12" s="73"/>
    </row>
    <row r="13" spans="1:17" ht="21.95" customHeight="1" x14ac:dyDescent="0.2">
      <c r="A13" s="86" t="s">
        <v>110</v>
      </c>
      <c r="B13" s="106"/>
      <c r="C13" s="106">
        <v>2.2211865346213595</v>
      </c>
      <c r="D13" s="106">
        <v>1.3757500334382906</v>
      </c>
      <c r="E13" s="106">
        <v>1.6266825061438968</v>
      </c>
      <c r="F13" s="106">
        <v>-4.6485348377326003</v>
      </c>
      <c r="G13" s="106">
        <v>5.62078680847622</v>
      </c>
      <c r="H13" s="106">
        <v>-4.8632091904118724</v>
      </c>
      <c r="I13" s="106">
        <v>1.6669225505634444</v>
      </c>
      <c r="J13" s="106">
        <v>-1.0328904664358116</v>
      </c>
      <c r="K13" s="106">
        <v>0.70781552834256434</v>
      </c>
      <c r="L13" s="106">
        <v>2.7823734586011435</v>
      </c>
      <c r="M13" s="106">
        <v>2.6312125435743692</v>
      </c>
      <c r="N13" s="84" t="s">
        <v>7</v>
      </c>
      <c r="O13" s="79"/>
      <c r="P13" s="73"/>
    </row>
    <row r="14" spans="1:17" ht="21.95" customHeight="1" x14ac:dyDescent="0.2">
      <c r="A14" s="86" t="s">
        <v>111</v>
      </c>
      <c r="B14" s="106"/>
      <c r="C14" s="106">
        <v>-2.2433604903380377</v>
      </c>
      <c r="D14" s="106">
        <v>2.4280547454645229</v>
      </c>
      <c r="E14" s="106">
        <v>-0.21415677945953362</v>
      </c>
      <c r="F14" s="106">
        <v>-15.999252116426849</v>
      </c>
      <c r="G14" s="106">
        <v>-12.817326092331863</v>
      </c>
      <c r="H14" s="106">
        <v>-10.586150306565631</v>
      </c>
      <c r="I14" s="106">
        <v>-25.237036592628144</v>
      </c>
      <c r="J14" s="106">
        <v>-12.546875893957758</v>
      </c>
      <c r="K14" s="106">
        <v>-8.1180648779078659</v>
      </c>
      <c r="L14" s="106">
        <v>-12.274558178415287</v>
      </c>
      <c r="M14" s="106">
        <v>-16.778487410547797</v>
      </c>
      <c r="N14" s="84" t="s">
        <v>8</v>
      </c>
      <c r="O14" s="79"/>
      <c r="P14" s="73"/>
    </row>
    <row r="15" spans="1:17" s="70" customFormat="1" ht="21.95" customHeight="1" x14ac:dyDescent="0.2">
      <c r="A15" s="8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84"/>
      <c r="O15" s="79"/>
      <c r="P15" s="73"/>
    </row>
    <row r="16" spans="1:17" ht="21.95" customHeight="1" x14ac:dyDescent="0.2">
      <c r="A16" s="86" t="s">
        <v>125</v>
      </c>
      <c r="B16" s="106"/>
      <c r="C16" s="106">
        <v>6.1202884152572716</v>
      </c>
      <c r="D16" s="106">
        <v>-5.8251176628811647</v>
      </c>
      <c r="E16" s="106">
        <v>48.219649192311778</v>
      </c>
      <c r="F16" s="106">
        <v>71.478876485283138</v>
      </c>
      <c r="G16" s="106">
        <v>286.90691661279897</v>
      </c>
      <c r="H16" s="106">
        <v>36.138010340832452</v>
      </c>
      <c r="I16" s="106">
        <v>111.86406231641521</v>
      </c>
      <c r="J16" s="106">
        <v>20.19742827636961</v>
      </c>
      <c r="K16" s="106">
        <v>1.5450187796471522</v>
      </c>
      <c r="L16" s="106">
        <v>1.8631450458172567</v>
      </c>
      <c r="M16" s="106">
        <v>36.233535143111347</v>
      </c>
      <c r="N16" s="83" t="s">
        <v>3</v>
      </c>
      <c r="O16" s="79"/>
      <c r="P16" s="73"/>
    </row>
    <row r="17" spans="1:16" ht="21.95" customHeight="1" x14ac:dyDescent="0.2">
      <c r="A17" s="86" t="s">
        <v>112</v>
      </c>
      <c r="B17" s="106"/>
      <c r="C17" s="106">
        <v>-2.4243389250675369</v>
      </c>
      <c r="D17" s="106">
        <v>-3.5562070613249315</v>
      </c>
      <c r="E17" s="106">
        <v>3.908223883122381</v>
      </c>
      <c r="F17" s="106">
        <v>1.0963574302486643</v>
      </c>
      <c r="G17" s="106">
        <v>10.402178042466662</v>
      </c>
      <c r="H17" s="106">
        <v>-3.1996242471399943</v>
      </c>
      <c r="I17" s="106">
        <v>-0.55567744253558837</v>
      </c>
      <c r="J17" s="106">
        <v>0.39481837651246321</v>
      </c>
      <c r="K17" s="106">
        <v>-0.60805220102029955</v>
      </c>
      <c r="L17" s="106">
        <v>-1.5033469304049962</v>
      </c>
      <c r="M17" s="106">
        <v>9.5911516942574373</v>
      </c>
      <c r="N17" s="84" t="s">
        <v>9</v>
      </c>
      <c r="O17" s="79"/>
      <c r="P17" s="73"/>
    </row>
    <row r="18" spans="1:16" ht="21.95" customHeight="1" x14ac:dyDescent="0.2">
      <c r="A18" s="86" t="s">
        <v>113</v>
      </c>
      <c r="B18" s="106"/>
      <c r="C18" s="106">
        <v>-3.7612250332661077</v>
      </c>
      <c r="D18" s="106">
        <v>-0.24600722827251773</v>
      </c>
      <c r="E18" s="106">
        <v>-15.604527940494622</v>
      </c>
      <c r="F18" s="106">
        <v>-15.571616085700072</v>
      </c>
      <c r="G18" s="106">
        <v>-12.664269016589424</v>
      </c>
      <c r="H18" s="106">
        <v>-9.7311428153056792</v>
      </c>
      <c r="I18" s="106">
        <v>-28.706426439225631</v>
      </c>
      <c r="J18" s="106">
        <v>-14.341083542090036</v>
      </c>
      <c r="K18" s="106">
        <v>-2.8562537190803634</v>
      </c>
      <c r="L18" s="106">
        <v>-5.1778469110517475</v>
      </c>
      <c r="M18" s="106">
        <v>-21.648127808569857</v>
      </c>
      <c r="N18" s="84" t="s">
        <v>8</v>
      </c>
      <c r="O18" s="79"/>
      <c r="P18" s="73"/>
    </row>
    <row r="19" spans="1:16" s="70" customFormat="1" ht="21.95" customHeight="1" x14ac:dyDescent="0.2">
      <c r="A19" s="8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84"/>
      <c r="O19" s="79"/>
      <c r="P19" s="73"/>
    </row>
    <row r="20" spans="1:16" ht="21.95" customHeight="1" x14ac:dyDescent="0.2">
      <c r="A20" s="86" t="s">
        <v>114</v>
      </c>
      <c r="B20" s="106"/>
      <c r="C20" s="106">
        <v>2.6119116199232146</v>
      </c>
      <c r="D20" s="106">
        <v>1.13371652360936</v>
      </c>
      <c r="E20" s="106">
        <v>-1.9260146703836671</v>
      </c>
      <c r="F20" s="106">
        <v>-4.4608721965873848</v>
      </c>
      <c r="G20" s="106">
        <v>6.2472893646360097</v>
      </c>
      <c r="H20" s="106">
        <v>-5.1916264843201168</v>
      </c>
      <c r="I20" s="106">
        <v>2.7658890744747233</v>
      </c>
      <c r="J20" s="106">
        <v>-0.67968836072315375</v>
      </c>
      <c r="K20" s="106">
        <v>1.6159577498098141</v>
      </c>
      <c r="L20" s="106">
        <v>3.7820302315271745</v>
      </c>
      <c r="M20" s="106">
        <v>1.4190086249466485</v>
      </c>
      <c r="N20" s="83" t="s">
        <v>4</v>
      </c>
      <c r="O20" s="79"/>
      <c r="P20" s="73"/>
    </row>
    <row r="21" spans="1:16" ht="21.95" customHeight="1" x14ac:dyDescent="0.2">
      <c r="A21" s="86" t="s">
        <v>115</v>
      </c>
      <c r="B21" s="106"/>
      <c r="C21" s="106">
        <v>-63.722846214503058</v>
      </c>
      <c r="D21" s="106">
        <v>-50.748097101710265</v>
      </c>
      <c r="E21" s="106">
        <v>-211.40361718782188</v>
      </c>
      <c r="F21" s="106">
        <v>194.7353093450686</v>
      </c>
      <c r="G21" s="106">
        <v>75.597128901770773</v>
      </c>
      <c r="H21" s="106">
        <v>39.018026104088456</v>
      </c>
      <c r="I21" s="106">
        <v>31.061205724794117</v>
      </c>
      <c r="J21" s="106">
        <v>63.149313758535122</v>
      </c>
      <c r="K21" s="106">
        <v>-7.7603984571750146</v>
      </c>
      <c r="L21" s="106">
        <v>1.8220127271308415</v>
      </c>
      <c r="M21" s="106">
        <v>9.4812424541325733</v>
      </c>
      <c r="N21" s="83" t="s">
        <v>100</v>
      </c>
      <c r="O21" s="79"/>
      <c r="P21" s="73"/>
    </row>
    <row r="22" spans="1:16" ht="21.95" customHeight="1" x14ac:dyDescent="0.2">
      <c r="A22" s="86" t="s">
        <v>116</v>
      </c>
      <c r="B22" s="106"/>
      <c r="C22" s="106">
        <v>-44.937340975286389</v>
      </c>
      <c r="D22" s="106">
        <v>-16.276059208383035</v>
      </c>
      <c r="E22" s="106">
        <v>-14.590022688341762</v>
      </c>
      <c r="F22" s="106">
        <v>47.128137674010738</v>
      </c>
      <c r="G22" s="106">
        <v>8.7916744272676475</v>
      </c>
      <c r="H22" s="106">
        <v>7.1397999494951652</v>
      </c>
      <c r="I22" s="106">
        <v>5.7975211976550245</v>
      </c>
      <c r="J22" s="106">
        <v>34.117186172522516</v>
      </c>
      <c r="K22" s="106">
        <v>-10.078359635039631</v>
      </c>
      <c r="L22" s="106">
        <v>-6.0092300370704335</v>
      </c>
      <c r="M22" s="106">
        <v>6.1837314581327716</v>
      </c>
      <c r="N22" s="84" t="s">
        <v>9</v>
      </c>
      <c r="O22" s="79"/>
      <c r="P22" s="73"/>
    </row>
    <row r="23" spans="1:16" ht="21.95" customHeight="1" x14ac:dyDescent="0.2">
      <c r="A23" s="86" t="s">
        <v>86</v>
      </c>
      <c r="B23" s="106"/>
      <c r="C23" s="106">
        <v>6.6130873025491868</v>
      </c>
      <c r="D23" s="106">
        <v>15.912315063269855</v>
      </c>
      <c r="E23" s="106">
        <v>63.4973142062044</v>
      </c>
      <c r="F23" s="106">
        <v>-18.25781054736316</v>
      </c>
      <c r="G23" s="106">
        <v>-12.139409663033691</v>
      </c>
      <c r="H23" s="106">
        <v>-12.82188701176446</v>
      </c>
      <c r="I23" s="106">
        <v>-19.429352707530786</v>
      </c>
      <c r="J23" s="106">
        <v>-13.039460743632747</v>
      </c>
      <c r="K23" s="106">
        <v>-17.142075771085743</v>
      </c>
      <c r="L23" s="106">
        <v>-32.576145666083335</v>
      </c>
      <c r="M23" s="106">
        <v>-10.709969557435482</v>
      </c>
      <c r="N23" s="84" t="s">
        <v>8</v>
      </c>
      <c r="O23" s="79"/>
      <c r="P23" s="73"/>
    </row>
    <row r="24" spans="1:16" ht="21.95" customHeight="1" x14ac:dyDescent="0.2">
      <c r="A24" s="86" t="s">
        <v>117</v>
      </c>
      <c r="B24" s="106"/>
      <c r="C24" s="106">
        <v>99.357954276891078</v>
      </c>
      <c r="D24" s="106">
        <v>5.1698338872182328</v>
      </c>
      <c r="E24" s="106">
        <v>7.1729384424336962</v>
      </c>
      <c r="F24" s="106">
        <v>-35.626867982739327</v>
      </c>
      <c r="G24" s="106">
        <v>31.155094242002022</v>
      </c>
      <c r="H24" s="106">
        <v>-25.037995288307417</v>
      </c>
      <c r="I24" s="106">
        <v>23.59219231529131</v>
      </c>
      <c r="J24" s="106">
        <v>-13.829505914061228</v>
      </c>
      <c r="K24" s="106">
        <v>-24.010655875555464</v>
      </c>
      <c r="L24" s="106">
        <v>11.654074009005566</v>
      </c>
      <c r="M24" s="106">
        <v>-0.76374875475746506</v>
      </c>
      <c r="N24" s="83" t="s">
        <v>102</v>
      </c>
      <c r="O24" s="79"/>
      <c r="P24" s="73"/>
    </row>
    <row r="25" spans="1:16" ht="21.95" customHeight="1" x14ac:dyDescent="0.2">
      <c r="A25" s="86" t="s">
        <v>88</v>
      </c>
      <c r="B25" s="106"/>
      <c r="C25" s="106">
        <v>2.8689152413487036</v>
      </c>
      <c r="D25" s="106">
        <v>1.9326207303656786</v>
      </c>
      <c r="E25" s="106">
        <v>-0.514070050548739</v>
      </c>
      <c r="F25" s="106">
        <v>-5.8585203179928307</v>
      </c>
      <c r="G25" s="106">
        <v>-1.510354110942044</v>
      </c>
      <c r="H25" s="106">
        <v>-0.60029043331776255</v>
      </c>
      <c r="I25" s="106">
        <v>-0.54802539905866554</v>
      </c>
      <c r="J25" s="106">
        <v>-5.4567551617555017</v>
      </c>
      <c r="K25" s="106">
        <v>4.1759577878501135</v>
      </c>
      <c r="L25" s="106">
        <v>4.1890165564849475</v>
      </c>
      <c r="M25" s="106">
        <v>1.9386267995451696</v>
      </c>
      <c r="N25" s="83" t="s">
        <v>104</v>
      </c>
      <c r="O25" s="79"/>
      <c r="P25" s="73"/>
    </row>
    <row r="26" spans="1:16" ht="21.95" customHeight="1" x14ac:dyDescent="0.2">
      <c r="A26" s="86" t="s">
        <v>118</v>
      </c>
      <c r="B26" s="106"/>
      <c r="C26" s="106">
        <v>0.19779539135376858</v>
      </c>
      <c r="D26" s="106">
        <v>6.616801428706319</v>
      </c>
      <c r="E26" s="106">
        <v>7.5536458263645843</v>
      </c>
      <c r="F26" s="106">
        <v>9.326256973973706</v>
      </c>
      <c r="G26" s="106">
        <v>15.098767539332266</v>
      </c>
      <c r="H26" s="106">
        <v>-15.094518163098325</v>
      </c>
      <c r="I26" s="106">
        <v>-4.1441897008782309</v>
      </c>
      <c r="J26" s="106">
        <v>5.4049348323549893</v>
      </c>
      <c r="K26" s="106">
        <v>13.676572032547273</v>
      </c>
      <c r="L26" s="118">
        <v>-2.3896569852570233E-2</v>
      </c>
      <c r="M26" s="106">
        <v>-3.3345855875518846</v>
      </c>
      <c r="N26" s="83" t="s">
        <v>106</v>
      </c>
      <c r="O26" s="79"/>
      <c r="P26" s="73"/>
    </row>
    <row r="27" spans="1:16" s="70" customFormat="1" ht="21.95" customHeight="1" x14ac:dyDescent="0.2">
      <c r="A27" s="8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84"/>
      <c r="O27" s="79"/>
      <c r="P27" s="73"/>
    </row>
    <row r="28" spans="1:16" ht="21.95" customHeight="1" x14ac:dyDescent="0.2">
      <c r="A28" s="86" t="s">
        <v>119</v>
      </c>
      <c r="B28" s="106"/>
      <c r="C28" s="106">
        <v>7.387907429139311</v>
      </c>
      <c r="D28" s="106">
        <v>18.148166379522522</v>
      </c>
      <c r="E28" s="106">
        <v>16.599171728787006</v>
      </c>
      <c r="F28" s="106">
        <v>-4.2289152751921497</v>
      </c>
      <c r="G28" s="106">
        <v>4.5656359132018025</v>
      </c>
      <c r="H28" s="106">
        <v>15.638280031827476</v>
      </c>
      <c r="I28" s="106">
        <v>7.7290497363378581</v>
      </c>
      <c r="J28" s="106">
        <v>-8.3479884744714123</v>
      </c>
      <c r="K28" s="106">
        <v>6.4064101602540072E-2</v>
      </c>
      <c r="L28" s="106">
        <v>21.310630643010398</v>
      </c>
      <c r="M28" s="106">
        <v>14.23849158027253</v>
      </c>
      <c r="N28" s="83" t="s">
        <v>5</v>
      </c>
      <c r="O28" s="79"/>
      <c r="P28" s="73"/>
    </row>
    <row r="29" spans="1:16" ht="21.95" customHeight="1" x14ac:dyDescent="0.2">
      <c r="A29" s="86" t="s">
        <v>116</v>
      </c>
      <c r="B29" s="106"/>
      <c r="C29" s="106">
        <v>6.4780013265531728</v>
      </c>
      <c r="D29" s="106">
        <v>17.896020357673002</v>
      </c>
      <c r="E29" s="106">
        <v>27.171550625796296</v>
      </c>
      <c r="F29" s="106">
        <v>-3.3482629578336329</v>
      </c>
      <c r="G29" s="106">
        <v>-0.70943607910806783</v>
      </c>
      <c r="H29" s="106">
        <v>12.268791451731762</v>
      </c>
      <c r="I29" s="106">
        <v>7.9578926640356418</v>
      </c>
      <c r="J29" s="106">
        <v>-4.2540039621618604</v>
      </c>
      <c r="K29" s="106">
        <v>-3.5013308920416359</v>
      </c>
      <c r="L29" s="106">
        <v>18.884919209561595</v>
      </c>
      <c r="M29" s="106">
        <v>16.209085206096166</v>
      </c>
      <c r="N29" s="84" t="s">
        <v>9</v>
      </c>
      <c r="O29" s="79"/>
      <c r="P29" s="73"/>
    </row>
    <row r="30" spans="1:16" ht="21.95" customHeight="1" x14ac:dyDescent="0.2">
      <c r="A30" s="86" t="s">
        <v>120</v>
      </c>
      <c r="B30" s="106"/>
      <c r="C30" s="106">
        <v>-0.87580638270602817</v>
      </c>
      <c r="D30" s="106">
        <v>15.688302732523058</v>
      </c>
      <c r="E30" s="106">
        <v>121.70851650398629</v>
      </c>
      <c r="F30" s="106">
        <v>0.79313068172270684</v>
      </c>
      <c r="G30" s="106">
        <v>-24.280212726939297</v>
      </c>
      <c r="H30" s="106">
        <v>-8.5228648803364226</v>
      </c>
      <c r="I30" s="106">
        <v>9.7429479156638106</v>
      </c>
      <c r="J30" s="106">
        <v>27.09448197210282</v>
      </c>
      <c r="K30" s="106">
        <v>-23.188955996548749</v>
      </c>
      <c r="L30" s="106">
        <v>1.4355679367361609</v>
      </c>
      <c r="M30" s="106">
        <v>33.162056211379593</v>
      </c>
      <c r="N30" s="84" t="s">
        <v>8</v>
      </c>
      <c r="O30" s="79"/>
      <c r="P30" s="73"/>
    </row>
    <row r="31" spans="1:16" s="70" customFormat="1" ht="21.95" customHeight="1" x14ac:dyDescent="0.2">
      <c r="A31" s="8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84"/>
      <c r="O31" s="79"/>
      <c r="P31" s="73"/>
    </row>
    <row r="32" spans="1:16" ht="21.95" customHeight="1" x14ac:dyDescent="0.2">
      <c r="A32" s="81" t="s">
        <v>144</v>
      </c>
      <c r="B32" s="106"/>
      <c r="C32" s="106">
        <v>-10.185695762498908</v>
      </c>
      <c r="D32" s="106">
        <v>24.582953378316557</v>
      </c>
      <c r="E32" s="106">
        <v>-2.686367737296024</v>
      </c>
      <c r="F32" s="106">
        <v>5.7961424683164795</v>
      </c>
      <c r="G32" s="106">
        <v>7.1337564971556331</v>
      </c>
      <c r="H32" s="106">
        <v>5.9898712819028948</v>
      </c>
      <c r="I32" s="106">
        <v>6.0824222103127061</v>
      </c>
      <c r="J32" s="106">
        <v>-13.180577924863316</v>
      </c>
      <c r="K32" s="106">
        <v>-17.015898412589131</v>
      </c>
      <c r="L32" s="106">
        <v>8.1951194736364545</v>
      </c>
      <c r="M32" s="106">
        <v>7.1401090266355771</v>
      </c>
      <c r="N32" s="84" t="s">
        <v>10</v>
      </c>
      <c r="O32" s="79"/>
      <c r="P32" s="73"/>
    </row>
    <row r="33" spans="1:16" ht="21.95" customHeight="1" x14ac:dyDescent="0.2">
      <c r="A33" s="81" t="s">
        <v>42</v>
      </c>
      <c r="B33" s="106"/>
      <c r="C33" s="106">
        <v>-13.746400642776152</v>
      </c>
      <c r="D33" s="106">
        <v>37.984685420081853</v>
      </c>
      <c r="E33" s="106">
        <v>-2.3390837331067007</v>
      </c>
      <c r="F33" s="106">
        <v>1.9987454184197184</v>
      </c>
      <c r="G33" s="106">
        <v>8.5675725759348378</v>
      </c>
      <c r="H33" s="106">
        <v>13.725894155525181</v>
      </c>
      <c r="I33" s="106">
        <v>13.82761133761459</v>
      </c>
      <c r="J33" s="106">
        <v>-19.843322525678982</v>
      </c>
      <c r="K33" s="106">
        <v>-29.350090615495724</v>
      </c>
      <c r="L33" s="106">
        <v>18.453581334860132</v>
      </c>
      <c r="M33" s="106">
        <v>13.575738023709039</v>
      </c>
      <c r="N33" s="84" t="s">
        <v>3</v>
      </c>
      <c r="O33" s="79"/>
      <c r="P33" s="73"/>
    </row>
    <row r="34" spans="1:16" ht="21.95" customHeight="1" x14ac:dyDescent="0.2">
      <c r="A34" s="81" t="s">
        <v>91</v>
      </c>
      <c r="B34" s="106"/>
      <c r="C34" s="106">
        <v>-15.771861329433086</v>
      </c>
      <c r="D34" s="106">
        <v>40.697155493750138</v>
      </c>
      <c r="E34" s="106">
        <v>-3.32076691684779</v>
      </c>
      <c r="F34" s="106">
        <v>3.4930498833646046</v>
      </c>
      <c r="G34" s="106">
        <v>7.9579955441593482</v>
      </c>
      <c r="H34" s="106">
        <v>13.902803069443642</v>
      </c>
      <c r="I34" s="106">
        <v>14.430041236894089</v>
      </c>
      <c r="J34" s="106">
        <v>-23.084089222547334</v>
      </c>
      <c r="K34" s="106">
        <v>-27.669759301785223</v>
      </c>
      <c r="L34" s="106">
        <v>14.080505801492334</v>
      </c>
      <c r="M34" s="106">
        <v>14.416992513712762</v>
      </c>
      <c r="N34" s="84" t="s">
        <v>9</v>
      </c>
      <c r="O34" s="79"/>
      <c r="P34" s="73"/>
    </row>
    <row r="35" spans="1:16" ht="21.95" customHeight="1" x14ac:dyDescent="0.2">
      <c r="A35" s="81" t="s">
        <v>123</v>
      </c>
      <c r="B35" s="106"/>
      <c r="C35" s="106">
        <v>6.3250021052491157</v>
      </c>
      <c r="D35" s="106">
        <v>16.691498515839584</v>
      </c>
      <c r="E35" s="106">
        <v>6.9525731222604916</v>
      </c>
      <c r="F35" s="106">
        <v>-10.786317346808838</v>
      </c>
      <c r="G35" s="106">
        <v>14.61780534899963</v>
      </c>
      <c r="H35" s="106">
        <v>12.072044873509579</v>
      </c>
      <c r="I35" s="106">
        <v>8.1037402145019541</v>
      </c>
      <c r="J35" s="106">
        <v>12.750134780777733</v>
      </c>
      <c r="K35" s="106">
        <v>-40.878694062031812</v>
      </c>
      <c r="L35" s="106">
        <v>55.160222855241479</v>
      </c>
      <c r="M35" s="106">
        <v>8.3839600652502959</v>
      </c>
      <c r="N35" s="84" t="s">
        <v>8</v>
      </c>
      <c r="O35" s="79"/>
      <c r="P35" s="73"/>
    </row>
    <row r="36" spans="1:16" s="70" customFormat="1" ht="21.95" customHeight="1" x14ac:dyDescent="0.2">
      <c r="A36" s="80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84"/>
      <c r="O36" s="79"/>
      <c r="P36" s="73"/>
    </row>
    <row r="37" spans="1:16" ht="21.95" customHeight="1" x14ac:dyDescent="0.2">
      <c r="A37" s="81" t="s">
        <v>43</v>
      </c>
      <c r="B37" s="106"/>
      <c r="C37" s="106">
        <v>3.3652167335363865</v>
      </c>
      <c r="D37" s="106">
        <v>6.1612558526427215</v>
      </c>
      <c r="E37" s="106">
        <v>-1.9308326146414307</v>
      </c>
      <c r="F37" s="106">
        <v>3.7960977814342738</v>
      </c>
      <c r="G37" s="106">
        <v>0.71268049425152658</v>
      </c>
      <c r="H37" s="106">
        <v>-0.18731729220291116</v>
      </c>
      <c r="I37" s="106">
        <v>-1.4531004630807662</v>
      </c>
      <c r="J37" s="106">
        <v>-4.3045187056167684</v>
      </c>
      <c r="K37" s="106">
        <v>2.4414950419527077</v>
      </c>
      <c r="L37" s="106">
        <v>-12.964601515585416</v>
      </c>
      <c r="M37" s="106">
        <v>-4.8516230640093934</v>
      </c>
      <c r="N37" s="84" t="s">
        <v>4</v>
      </c>
      <c r="O37" s="79"/>
      <c r="P37" s="73"/>
    </row>
    <row r="38" spans="1:16" ht="21.95" customHeight="1" x14ac:dyDescent="0.2">
      <c r="A38" s="81" t="s">
        <v>91</v>
      </c>
      <c r="B38" s="106"/>
      <c r="C38" s="106">
        <v>-13.19393071821329</v>
      </c>
      <c r="D38" s="106">
        <v>5.7272311899066519</v>
      </c>
      <c r="E38" s="106">
        <v>-33.298346122796858</v>
      </c>
      <c r="F38" s="106">
        <v>-2.2786179476341131</v>
      </c>
      <c r="G38" s="106">
        <v>-8.4165256510792847</v>
      </c>
      <c r="H38" s="106">
        <v>-9.8272793812350319</v>
      </c>
      <c r="I38" s="106">
        <v>-4.5756234497235555</v>
      </c>
      <c r="J38" s="106">
        <v>-20.146672317655081</v>
      </c>
      <c r="K38" s="106">
        <v>-14.383122758953517</v>
      </c>
      <c r="L38" s="106">
        <v>-31.846997136301443</v>
      </c>
      <c r="M38" s="106">
        <v>1.4948289411488087</v>
      </c>
      <c r="N38" s="84" t="s">
        <v>9</v>
      </c>
      <c r="O38" s="79"/>
      <c r="P38" s="73"/>
    </row>
    <row r="39" spans="1:16" ht="21.95" customHeight="1" x14ac:dyDescent="0.2">
      <c r="A39" s="81" t="s">
        <v>92</v>
      </c>
      <c r="B39" s="106"/>
      <c r="C39" s="106">
        <v>7.3208846667429119</v>
      </c>
      <c r="D39" s="106">
        <v>6.2878861198566964</v>
      </c>
      <c r="E39" s="106">
        <v>7.2756499890998692</v>
      </c>
      <c r="F39" s="106">
        <v>6.3592273819910865</v>
      </c>
      <c r="G39" s="106">
        <v>4.9199223951002393</v>
      </c>
      <c r="H39" s="106">
        <v>4.8784560375881387</v>
      </c>
      <c r="I39" s="106">
        <v>0.44145535855243695</v>
      </c>
      <c r="J39" s="106">
        <v>5.7919128350029974</v>
      </c>
      <c r="K39" s="106">
        <v>16.116341318813589</v>
      </c>
      <c r="L39" s="106">
        <v>7.962974249418064</v>
      </c>
      <c r="M39" s="106">
        <v>-14.927909339876328</v>
      </c>
      <c r="N39" s="84" t="s">
        <v>8</v>
      </c>
      <c r="O39" s="79"/>
      <c r="P39" s="73"/>
    </row>
    <row r="40" spans="1:16" s="70" customFormat="1" ht="21.95" customHeight="1" x14ac:dyDescent="0.2">
      <c r="A40" s="80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84"/>
      <c r="O40" s="79"/>
      <c r="P40" s="73"/>
    </row>
    <row r="41" spans="1:16" ht="21.95" customHeight="1" x14ac:dyDescent="0.2">
      <c r="A41" s="81" t="s">
        <v>44</v>
      </c>
      <c r="B41" s="106"/>
      <c r="C41" s="106">
        <v>-4.3942241837825877</v>
      </c>
      <c r="D41" s="106">
        <v>3.3030848954470198</v>
      </c>
      <c r="E41" s="106">
        <v>-2.3389969385636236</v>
      </c>
      <c r="F41" s="106">
        <v>9.5768402734608049</v>
      </c>
      <c r="G41" s="106">
        <v>3.7997437095144928</v>
      </c>
      <c r="H41" s="106">
        <v>-6.1793984714613925</v>
      </c>
      <c r="I41" s="106">
        <v>-8.3417778493531376</v>
      </c>
      <c r="J41" s="106">
        <v>4.7541597041119044</v>
      </c>
      <c r="K41" s="106">
        <v>6.3995439605676507</v>
      </c>
      <c r="L41" s="106">
        <v>-2.3368352837749948</v>
      </c>
      <c r="M41" s="106">
        <v>-1.9851974117850482</v>
      </c>
      <c r="N41" s="84" t="s">
        <v>5</v>
      </c>
      <c r="O41" s="79"/>
      <c r="P41" s="73"/>
    </row>
    <row r="42" spans="1:16" ht="21.95" customHeight="1" x14ac:dyDescent="0.2">
      <c r="A42" s="81" t="s">
        <v>93</v>
      </c>
      <c r="B42" s="106"/>
      <c r="C42" s="106">
        <v>-5.7413093926796073</v>
      </c>
      <c r="D42" s="106">
        <v>5.3368780320640221</v>
      </c>
      <c r="E42" s="106">
        <v>1.5676141525864811</v>
      </c>
      <c r="F42" s="106">
        <v>28.902392882674238</v>
      </c>
      <c r="G42" s="106">
        <v>19.440354474742229</v>
      </c>
      <c r="H42" s="106">
        <v>-16.089221464817637</v>
      </c>
      <c r="I42" s="106">
        <v>-29.554358102522144</v>
      </c>
      <c r="J42" s="106">
        <v>17.989545551165968</v>
      </c>
      <c r="K42" s="106">
        <v>8.3817481059402379</v>
      </c>
      <c r="L42" s="106">
        <v>0.90976757704918898</v>
      </c>
      <c r="M42" s="106">
        <v>-8.9211846608514875</v>
      </c>
      <c r="N42" s="84" t="s">
        <v>9</v>
      </c>
      <c r="O42" s="79"/>
      <c r="P42" s="73"/>
    </row>
    <row r="43" spans="1:16" ht="21.95" customHeight="1" x14ac:dyDescent="0.2">
      <c r="A43" s="81" t="s">
        <v>143</v>
      </c>
      <c r="B43" s="106"/>
      <c r="C43" s="106">
        <v>-7.1674890975862739</v>
      </c>
      <c r="D43" s="106">
        <v>8.0404268744361929</v>
      </c>
      <c r="E43" s="106">
        <v>-3.8567671800141472</v>
      </c>
      <c r="F43" s="106">
        <v>2.5506190241891513</v>
      </c>
      <c r="G43" s="106">
        <v>-8.2080951239829734</v>
      </c>
      <c r="H43" s="106">
        <v>2.4459600982475176</v>
      </c>
      <c r="I43" s="106">
        <v>7.8752640471036681</v>
      </c>
      <c r="J43" s="106">
        <v>-1.127739359555783</v>
      </c>
      <c r="K43" s="106">
        <v>9.0777845246319302</v>
      </c>
      <c r="L43" s="106">
        <v>-3.8086008029818261</v>
      </c>
      <c r="M43" s="106">
        <v>7.3537671135257137</v>
      </c>
      <c r="N43" s="84" t="s">
        <v>8</v>
      </c>
      <c r="O43" s="79"/>
      <c r="P43" s="73"/>
    </row>
    <row r="44" spans="1:16" ht="21.95" customHeight="1" x14ac:dyDescent="0.2">
      <c r="A44" s="81" t="s">
        <v>94</v>
      </c>
      <c r="B44" s="106"/>
      <c r="C44" s="106">
        <v>-0.34130541968090466</v>
      </c>
      <c r="D44" s="106">
        <v>-2.965216280522061</v>
      </c>
      <c r="E44" s="106">
        <v>-3.9639146638532643</v>
      </c>
      <c r="F44" s="106">
        <v>7.6790550010603434E-2</v>
      </c>
      <c r="G44" s="106">
        <v>-0.61090255405725558</v>
      </c>
      <c r="H44" s="106">
        <v>-1.4909253726355025</v>
      </c>
      <c r="I44" s="106">
        <v>-0.9809837298336741</v>
      </c>
      <c r="J44" s="106">
        <v>0.62852949493316745</v>
      </c>
      <c r="K44" s="106">
        <v>1.3418213471250207</v>
      </c>
      <c r="L44" s="106">
        <v>-3.9047998324031177</v>
      </c>
      <c r="M44" s="106">
        <v>-6.029293611012247</v>
      </c>
      <c r="N44" s="84" t="s">
        <v>11</v>
      </c>
      <c r="O44" s="79"/>
      <c r="P44" s="73"/>
    </row>
    <row r="45" spans="1:16" ht="21.95" customHeight="1" x14ac:dyDescent="0.2">
      <c r="A45" s="86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84"/>
      <c r="O45" s="79"/>
      <c r="P45" s="73"/>
    </row>
    <row r="46" spans="1:16" s="70" customFormat="1" ht="21.95" customHeight="1" x14ac:dyDescent="0.2">
      <c r="A46" s="99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0"/>
      <c r="O46" s="79"/>
      <c r="P46" s="73"/>
    </row>
    <row r="47" spans="1:16" ht="21.95" customHeight="1" x14ac:dyDescent="0.2">
      <c r="A47" s="88" t="s">
        <v>124</v>
      </c>
      <c r="B47" s="106"/>
      <c r="C47" s="106">
        <v>-3.2983684081051416</v>
      </c>
      <c r="D47" s="106">
        <v>4.7997055242805269</v>
      </c>
      <c r="E47" s="106">
        <v>-1.3781984790663604</v>
      </c>
      <c r="F47" s="106">
        <v>2.1974268742096079</v>
      </c>
      <c r="G47" s="106">
        <v>2.9243339749473507</v>
      </c>
      <c r="H47" s="106">
        <v>3.1215210868678742</v>
      </c>
      <c r="I47" s="106">
        <v>3.3050332346853804</v>
      </c>
      <c r="J47" s="106">
        <v>-1.2180230685528362</v>
      </c>
      <c r="K47" s="106">
        <v>-5.138028319981073</v>
      </c>
      <c r="L47" s="106">
        <v>3.4014783688507904</v>
      </c>
      <c r="M47" s="106">
        <v>2.5121113752447735</v>
      </c>
      <c r="N47" s="84" t="s">
        <v>12</v>
      </c>
      <c r="O47" s="79"/>
      <c r="P47" s="73"/>
    </row>
    <row r="48" spans="1:16" s="70" customFormat="1" ht="21.95" customHeight="1" x14ac:dyDescent="0.2">
      <c r="A48" s="89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98"/>
      <c r="O48" s="79"/>
      <c r="P48" s="73"/>
    </row>
  </sheetData>
  <phoneticPr fontId="4"/>
  <printOptions horizontalCentered="1"/>
  <pageMargins left="0.59055118110236227" right="0.59055118110236227" top="0.98425196850393704" bottom="0.98425196850393704" header="0" footer="0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1B6AE-3467-4627-88DD-CD7612CC594B}">
  <sheetPr>
    <tabColor rgb="FFFFFF00"/>
    <pageSetUpPr fitToPage="1"/>
  </sheetPr>
  <dimension ref="A1:Q48"/>
  <sheetViews>
    <sheetView showOutlineSymbols="0" showWhiteSpace="0" zoomScale="60" zoomScaleNormal="60" zoomScaleSheetLayoutView="70" workbookViewId="0">
      <pane xSplit="1" ySplit="4" topLeftCell="B5" activePane="bottomRight" state="frozen"/>
      <selection pane="topRight" activeCell="L1" sqref="L1"/>
      <selection pane="bottomLeft" activeCell="A8" sqref="A8"/>
      <selection pane="bottomRight"/>
    </sheetView>
  </sheetViews>
  <sheetFormatPr defaultColWidth="10.6640625" defaultRowHeight="18.75" x14ac:dyDescent="0.2"/>
  <cols>
    <col min="1" max="1" width="67" style="72" bestFit="1" customWidth="1"/>
    <col min="2" max="13" width="18.6640625" style="72" customWidth="1"/>
    <col min="14" max="14" width="8.109375" style="72" bestFit="1" customWidth="1"/>
    <col min="15" max="15" width="12.109375" style="73" bestFit="1" customWidth="1"/>
    <col min="16" max="16" width="10.6640625" style="73" customWidth="1"/>
    <col min="17" max="16384" width="10.6640625" style="73"/>
  </cols>
  <sheetData>
    <row r="1" spans="1:17" ht="35.1" customHeight="1" x14ac:dyDescent="0.2"/>
    <row r="2" spans="1:17" ht="35.1" customHeight="1" x14ac:dyDescent="0.2">
      <c r="A2" s="65" t="s">
        <v>142</v>
      </c>
    </row>
    <row r="3" spans="1:17" ht="35.1" customHeight="1" x14ac:dyDescent="0.2">
      <c r="A3" s="97" t="s">
        <v>136</v>
      </c>
      <c r="B3" s="74"/>
      <c r="C3" s="74"/>
      <c r="D3" s="74"/>
      <c r="E3" s="74"/>
      <c r="F3" s="74"/>
      <c r="J3" s="74"/>
      <c r="K3" s="74"/>
      <c r="L3" s="74"/>
      <c r="M3" s="74" t="s">
        <v>48</v>
      </c>
      <c r="O3" s="75"/>
      <c r="P3" s="75"/>
      <c r="Q3" s="76"/>
    </row>
    <row r="4" spans="1:17" ht="21.95" customHeight="1" x14ac:dyDescent="0.2">
      <c r="A4" s="96" t="s">
        <v>141</v>
      </c>
      <c r="B4" s="95" t="s">
        <v>126</v>
      </c>
      <c r="C4" s="95" t="s">
        <v>127</v>
      </c>
      <c r="D4" s="95" t="s">
        <v>128</v>
      </c>
      <c r="E4" s="95" t="s">
        <v>129</v>
      </c>
      <c r="F4" s="95" t="s">
        <v>130</v>
      </c>
      <c r="G4" s="95" t="s">
        <v>131</v>
      </c>
      <c r="H4" s="95" t="s">
        <v>132</v>
      </c>
      <c r="I4" s="95" t="s">
        <v>133</v>
      </c>
      <c r="J4" s="95" t="s">
        <v>140</v>
      </c>
      <c r="K4" s="95" t="s">
        <v>134</v>
      </c>
      <c r="L4" s="95" t="s">
        <v>135</v>
      </c>
      <c r="M4" s="95" t="s">
        <v>145</v>
      </c>
      <c r="N4" s="95" t="s">
        <v>1</v>
      </c>
      <c r="O4" s="79"/>
    </row>
    <row r="5" spans="1:17" ht="21.95" customHeight="1" x14ac:dyDescent="0.2">
      <c r="A5" s="77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78"/>
      <c r="O5" s="79"/>
    </row>
    <row r="6" spans="1:17" ht="21.95" customHeight="1" x14ac:dyDescent="0.2">
      <c r="A6" s="86" t="s">
        <v>77</v>
      </c>
      <c r="B6" s="109">
        <v>68.319371321408411</v>
      </c>
      <c r="C6" s="109">
        <v>69.963722250229821</v>
      </c>
      <c r="D6" s="109">
        <v>65.335937256188757</v>
      </c>
      <c r="E6" s="109">
        <v>65.577922689416638</v>
      </c>
      <c r="F6" s="109">
        <v>64.711420721950148</v>
      </c>
      <c r="G6" s="109">
        <v>63.162319403354239</v>
      </c>
      <c r="H6" s="109">
        <v>62.593007417975123</v>
      </c>
      <c r="I6" s="109">
        <v>61.593576336675547</v>
      </c>
      <c r="J6" s="109">
        <v>65.626530247686048</v>
      </c>
      <c r="K6" s="109">
        <v>69.026968334107863</v>
      </c>
      <c r="L6" s="109">
        <v>67.786008125284752</v>
      </c>
      <c r="M6" s="109">
        <v>66.48026075234641</v>
      </c>
      <c r="N6" s="83" t="s">
        <v>121</v>
      </c>
      <c r="O6" s="79"/>
    </row>
    <row r="7" spans="1:17" ht="21.95" customHeight="1" x14ac:dyDescent="0.2">
      <c r="A7" s="86" t="s">
        <v>108</v>
      </c>
      <c r="B7" s="109">
        <v>58.607929125027212</v>
      </c>
      <c r="C7" s="109">
        <v>60.077715858651871</v>
      </c>
      <c r="D7" s="109">
        <v>55.691407266487673</v>
      </c>
      <c r="E7" s="109">
        <v>55.602752013889813</v>
      </c>
      <c r="F7" s="109">
        <v>54.399522420140414</v>
      </c>
      <c r="G7" s="109">
        <v>53.074320379263717</v>
      </c>
      <c r="H7" s="109">
        <v>52.614303824084452</v>
      </c>
      <c r="I7" s="109">
        <v>51.756957935183536</v>
      </c>
      <c r="J7" s="109">
        <v>54.307332991968195</v>
      </c>
      <c r="K7" s="109">
        <v>56.918204276976944</v>
      </c>
      <c r="L7" s="109">
        <v>55.85206460400687</v>
      </c>
      <c r="M7" s="109">
        <v>54.634461476556815</v>
      </c>
      <c r="N7" s="83" t="s">
        <v>3</v>
      </c>
      <c r="O7" s="79"/>
    </row>
    <row r="8" spans="1:17" ht="21.95" customHeight="1" x14ac:dyDescent="0.2">
      <c r="A8" s="86" t="s">
        <v>78</v>
      </c>
      <c r="B8" s="109">
        <v>9.7114421963811939</v>
      </c>
      <c r="C8" s="109">
        <v>9.8860063915779506</v>
      </c>
      <c r="D8" s="109">
        <v>9.6445299897010877</v>
      </c>
      <c r="E8" s="109">
        <v>9.9751706755268188</v>
      </c>
      <c r="F8" s="109">
        <v>10.311898301809741</v>
      </c>
      <c r="G8" s="109">
        <v>10.087999024090527</v>
      </c>
      <c r="H8" s="109">
        <v>9.9787035938906676</v>
      </c>
      <c r="I8" s="109">
        <v>9.8366184014920215</v>
      </c>
      <c r="J8" s="109">
        <v>11.319197255717855</v>
      </c>
      <c r="K8" s="109">
        <v>12.108764057130909</v>
      </c>
      <c r="L8" s="109">
        <v>11.933943521277895</v>
      </c>
      <c r="M8" s="109">
        <v>11.845799275789592</v>
      </c>
      <c r="N8" s="83" t="s">
        <v>4</v>
      </c>
      <c r="O8" s="79"/>
    </row>
    <row r="9" spans="1:17" ht="21.95" customHeight="1" x14ac:dyDescent="0.2">
      <c r="A9" s="86" t="s">
        <v>79</v>
      </c>
      <c r="B9" s="109">
        <v>8.5693388579141683</v>
      </c>
      <c r="C9" s="109">
        <v>8.9174135469874951</v>
      </c>
      <c r="D9" s="109">
        <v>8.7082285195059583</v>
      </c>
      <c r="E9" s="109">
        <v>8.9039693924455232</v>
      </c>
      <c r="F9" s="109">
        <v>9.2755683623556742</v>
      </c>
      <c r="G9" s="109">
        <v>9.0338742610535654</v>
      </c>
      <c r="H9" s="109">
        <v>8.8649746529180362</v>
      </c>
      <c r="I9" s="109">
        <v>8.6772264917258894</v>
      </c>
      <c r="J9" s="109">
        <v>10.232977226737384</v>
      </c>
      <c r="K9" s="109">
        <v>11.023471369150251</v>
      </c>
      <c r="L9" s="109">
        <v>10.85557200663116</v>
      </c>
      <c r="M9" s="109">
        <v>10.721468133795794</v>
      </c>
      <c r="N9" s="83" t="s">
        <v>9</v>
      </c>
      <c r="O9" s="79"/>
    </row>
    <row r="10" spans="1:17" ht="21.95" customHeight="1" x14ac:dyDescent="0.2">
      <c r="A10" s="86" t="s">
        <v>80</v>
      </c>
      <c r="B10" s="109">
        <v>1.1421033384670238</v>
      </c>
      <c r="C10" s="109">
        <v>0.96859284459045669</v>
      </c>
      <c r="D10" s="109">
        <v>0.9363014701951291</v>
      </c>
      <c r="E10" s="109">
        <v>1.0712012830812958</v>
      </c>
      <c r="F10" s="109">
        <v>1.0363299394540668</v>
      </c>
      <c r="G10" s="109">
        <v>1.0541247630369626</v>
      </c>
      <c r="H10" s="109">
        <v>1.1137289409726316</v>
      </c>
      <c r="I10" s="109">
        <v>1.159391909766132</v>
      </c>
      <c r="J10" s="109">
        <v>1.0862200289804704</v>
      </c>
      <c r="K10" s="109">
        <v>1.0852926879806573</v>
      </c>
      <c r="L10" s="109">
        <v>1.0783715146467334</v>
      </c>
      <c r="M10" s="109">
        <v>1.1243311419937996</v>
      </c>
      <c r="N10" s="83" t="s">
        <v>8</v>
      </c>
      <c r="O10" s="79"/>
    </row>
    <row r="11" spans="1:17" ht="21.95" customHeight="1" x14ac:dyDescent="0.2">
      <c r="A11" s="86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84"/>
      <c r="O11" s="79"/>
    </row>
    <row r="12" spans="1:17" ht="21.95" customHeight="1" x14ac:dyDescent="0.2">
      <c r="A12" s="86" t="s">
        <v>109</v>
      </c>
      <c r="B12" s="109">
        <v>4.3509543103769071</v>
      </c>
      <c r="C12" s="109">
        <v>4.6530898137312127</v>
      </c>
      <c r="D12" s="109">
        <v>4.4892401771969759</v>
      </c>
      <c r="E12" s="109">
        <v>4.6475087917092592</v>
      </c>
      <c r="F12" s="109">
        <v>4.4655479229385637</v>
      </c>
      <c r="G12" s="109">
        <v>4.7540419839687331</v>
      </c>
      <c r="H12" s="109">
        <v>4.4309397564641788</v>
      </c>
      <c r="I12" s="109">
        <v>4.5437990734494997</v>
      </c>
      <c r="J12" s="109">
        <v>4.6116286941975071</v>
      </c>
      <c r="K12" s="109">
        <v>4.9377342958784505</v>
      </c>
      <c r="L12" s="109">
        <v>4.971711068710249</v>
      </c>
      <c r="M12" s="109">
        <v>5.0475821870544895</v>
      </c>
      <c r="N12" s="83" t="s">
        <v>122</v>
      </c>
      <c r="O12" s="79"/>
    </row>
    <row r="13" spans="1:17" ht="21.95" customHeight="1" x14ac:dyDescent="0.2">
      <c r="A13" s="86" t="s">
        <v>110</v>
      </c>
      <c r="B13" s="109">
        <v>5.5160590203735618</v>
      </c>
      <c r="C13" s="109">
        <v>5.8309057331856531</v>
      </c>
      <c r="D13" s="109">
        <v>5.6404017465394407</v>
      </c>
      <c r="E13" s="109">
        <v>5.8122576211608914</v>
      </c>
      <c r="F13" s="109">
        <v>5.4229083552210735</v>
      </c>
      <c r="G13" s="109">
        <v>5.5649798754891808</v>
      </c>
      <c r="H13" s="109">
        <v>5.1340818162291777</v>
      </c>
      <c r="I13" s="109">
        <v>5.0526705430996754</v>
      </c>
      <c r="J13" s="109">
        <v>5.062140024014532</v>
      </c>
      <c r="K13" s="109">
        <v>5.3740930605649133</v>
      </c>
      <c r="L13" s="109">
        <v>5.3419162730139096</v>
      </c>
      <c r="M13" s="109">
        <v>5.3481226466872203</v>
      </c>
      <c r="N13" s="84" t="s">
        <v>7</v>
      </c>
      <c r="O13" s="79"/>
    </row>
    <row r="14" spans="1:17" ht="21.95" customHeight="1" x14ac:dyDescent="0.2">
      <c r="A14" s="86" t="s">
        <v>111</v>
      </c>
      <c r="B14" s="109">
        <v>1.1651047099966545</v>
      </c>
      <c r="C14" s="109">
        <v>1.1778159194544402</v>
      </c>
      <c r="D14" s="109">
        <v>1.1511615693424657</v>
      </c>
      <c r="E14" s="109">
        <v>1.1647488294516317</v>
      </c>
      <c r="F14" s="109">
        <v>0.95736043228250944</v>
      </c>
      <c r="G14" s="109">
        <v>0.81093789152044815</v>
      </c>
      <c r="H14" s="109">
        <v>0.70314205976499777</v>
      </c>
      <c r="I14" s="109">
        <v>0.50887146965017582</v>
      </c>
      <c r="J14" s="109">
        <v>0.45051132981702485</v>
      </c>
      <c r="K14" s="109">
        <v>0.43635876468646334</v>
      </c>
      <c r="L14" s="109">
        <v>0.37020520430366027</v>
      </c>
      <c r="M14" s="109">
        <v>0.30054045963273113</v>
      </c>
      <c r="N14" s="84" t="s">
        <v>8</v>
      </c>
      <c r="O14" s="79"/>
    </row>
    <row r="15" spans="1:17" ht="21.95" customHeight="1" x14ac:dyDescent="0.2">
      <c r="A15" s="86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84"/>
      <c r="O15" s="79"/>
    </row>
    <row r="16" spans="1:17" ht="21.95" customHeight="1" x14ac:dyDescent="0.2">
      <c r="A16" s="86" t="s">
        <v>125</v>
      </c>
      <c r="B16" s="109">
        <v>-0.35718905139130147</v>
      </c>
      <c r="C16" s="109">
        <v>-0.34676566024614852</v>
      </c>
      <c r="D16" s="109">
        <v>-0.35015858692936219</v>
      </c>
      <c r="E16" s="109">
        <v>-0.18384712294753788</v>
      </c>
      <c r="F16" s="109">
        <v>-5.1307813335321001E-2</v>
      </c>
      <c r="G16" s="109">
        <v>9.3173157583746238E-2</v>
      </c>
      <c r="H16" s="109">
        <v>0.12300447236361964</v>
      </c>
      <c r="I16" s="109">
        <v>0.25226483533324862</v>
      </c>
      <c r="J16" s="109">
        <v>0.30695462262980372</v>
      </c>
      <c r="K16" s="109">
        <v>0.32857964437616993</v>
      </c>
      <c r="L16" s="109">
        <v>0.32369127117118257</v>
      </c>
      <c r="M16" s="109">
        <v>0.43016971921687136</v>
      </c>
      <c r="N16" s="83" t="s">
        <v>3</v>
      </c>
      <c r="O16" s="79"/>
    </row>
    <row r="17" spans="1:15" ht="21.95" customHeight="1" x14ac:dyDescent="0.2">
      <c r="A17" s="86" t="s">
        <v>112</v>
      </c>
      <c r="B17" s="109">
        <v>0.63029423854273536</v>
      </c>
      <c r="C17" s="109">
        <v>0.63599109947885701</v>
      </c>
      <c r="D17" s="109">
        <v>0.58528212080489306</v>
      </c>
      <c r="E17" s="109">
        <v>0.61665498607297986</v>
      </c>
      <c r="F17" s="109">
        <v>0.61001117924341208</v>
      </c>
      <c r="G17" s="109">
        <v>0.65433081000183058</v>
      </c>
      <c r="H17" s="109">
        <v>0.61422162519785095</v>
      </c>
      <c r="I17" s="109">
        <v>0.59126696449710625</v>
      </c>
      <c r="J17" s="109">
        <v>0.60092074846723964</v>
      </c>
      <c r="K17" s="109">
        <v>0.62961672211964059</v>
      </c>
      <c r="L17" s="109">
        <v>0.5997509979907174</v>
      </c>
      <c r="M17" s="109">
        <v>0.64116719203049444</v>
      </c>
      <c r="N17" s="84" t="s">
        <v>9</v>
      </c>
      <c r="O17" s="79"/>
    </row>
    <row r="18" spans="1:15" ht="21.95" customHeight="1" x14ac:dyDescent="0.2">
      <c r="A18" s="86" t="s">
        <v>113</v>
      </c>
      <c r="B18" s="109">
        <v>0.987483289934037</v>
      </c>
      <c r="C18" s="109">
        <v>0.98275675972500554</v>
      </c>
      <c r="D18" s="109">
        <v>0.93544070773425525</v>
      </c>
      <c r="E18" s="109">
        <v>0.80050210902051777</v>
      </c>
      <c r="F18" s="109">
        <v>0.66131899257873317</v>
      </c>
      <c r="G18" s="109">
        <v>0.56115765241808424</v>
      </c>
      <c r="H18" s="109">
        <v>0.49121715283423134</v>
      </c>
      <c r="I18" s="109">
        <v>0.33900212916385764</v>
      </c>
      <c r="J18" s="109">
        <v>0.29396612583743587</v>
      </c>
      <c r="K18" s="109">
        <v>0.3010370777434706</v>
      </c>
      <c r="L18" s="109">
        <v>0.27605972681953483</v>
      </c>
      <c r="M18" s="109">
        <v>0.2109974728136231</v>
      </c>
      <c r="N18" s="84" t="s">
        <v>8</v>
      </c>
      <c r="O18" s="79"/>
    </row>
    <row r="19" spans="1:15" ht="21.95" customHeight="1" x14ac:dyDescent="0.2">
      <c r="A19" s="86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84"/>
      <c r="O19" s="79"/>
    </row>
    <row r="20" spans="1:15" ht="21.95" customHeight="1" x14ac:dyDescent="0.2">
      <c r="A20" s="86" t="s">
        <v>114</v>
      </c>
      <c r="B20" s="109">
        <v>4.6280361881287826</v>
      </c>
      <c r="C20" s="109">
        <v>4.9108958400437208</v>
      </c>
      <c r="D20" s="109">
        <v>4.7391082377505933</v>
      </c>
      <c r="E20" s="109">
        <v>4.7127838329536074</v>
      </c>
      <c r="F20" s="109">
        <v>4.4057396619252582</v>
      </c>
      <c r="G20" s="109">
        <v>4.5479808189943247</v>
      </c>
      <c r="H20" s="109">
        <v>4.1813450740911504</v>
      </c>
      <c r="I20" s="109">
        <v>4.159522828766467</v>
      </c>
      <c r="J20" s="109">
        <v>4.1821910884661984</v>
      </c>
      <c r="K20" s="109">
        <v>4.4799548799250459</v>
      </c>
      <c r="L20" s="109">
        <v>4.4964426052569815</v>
      </c>
      <c r="M20" s="109">
        <v>4.4484963312760222</v>
      </c>
      <c r="N20" s="83" t="s">
        <v>4</v>
      </c>
      <c r="O20" s="79"/>
    </row>
    <row r="21" spans="1:15" ht="21.95" customHeight="1" x14ac:dyDescent="0.2">
      <c r="A21" s="86" t="s">
        <v>115</v>
      </c>
      <c r="B21" s="109">
        <v>0.46022179764464383</v>
      </c>
      <c r="C21" s="109">
        <v>0.17265000242241985</v>
      </c>
      <c r="D21" s="109">
        <v>8.1138979467155203E-2</v>
      </c>
      <c r="E21" s="109">
        <v>-9.1654945135542121E-2</v>
      </c>
      <c r="F21" s="109">
        <v>8.4962604695599159E-2</v>
      </c>
      <c r="G21" s="109">
        <v>0.14495298509480542</v>
      </c>
      <c r="H21" s="109">
        <v>0.19541098359866382</v>
      </c>
      <c r="I21" s="109">
        <v>0.24791433989597564</v>
      </c>
      <c r="J21" s="109">
        <v>0.40945783513725531</v>
      </c>
      <c r="K21" s="109">
        <v>0.39813875774209101</v>
      </c>
      <c r="L21" s="109">
        <v>0.39205715718462614</v>
      </c>
      <c r="M21" s="109">
        <v>0.4187105709342876</v>
      </c>
      <c r="N21" s="83" t="s">
        <v>100</v>
      </c>
      <c r="O21" s="79"/>
    </row>
    <row r="22" spans="1:15" ht="21.95" customHeight="1" x14ac:dyDescent="0.2">
      <c r="A22" s="86" t="s">
        <v>116</v>
      </c>
      <c r="B22" s="109">
        <v>0.6279313449690519</v>
      </c>
      <c r="C22" s="109">
        <v>0.35754897792085139</v>
      </c>
      <c r="D22" s="109">
        <v>0.28564402264100769</v>
      </c>
      <c r="E22" s="109">
        <v>0.24737785273371568</v>
      </c>
      <c r="F22" s="109">
        <v>0.35613658668046344</v>
      </c>
      <c r="G22" s="109">
        <v>0.37643863305649516</v>
      </c>
      <c r="H22" s="109">
        <v>0.39110710755478156</v>
      </c>
      <c r="I22" s="109">
        <v>0.40054352829139345</v>
      </c>
      <c r="J22" s="109">
        <v>0.54382158185937468</v>
      </c>
      <c r="K22" s="109">
        <v>0.5154998134722808</v>
      </c>
      <c r="L22" s="109">
        <v>0.46858347818944007</v>
      </c>
      <c r="M22" s="109">
        <v>0.48536647569040975</v>
      </c>
      <c r="N22" s="84" t="s">
        <v>9</v>
      </c>
      <c r="O22" s="79"/>
    </row>
    <row r="23" spans="1:15" ht="21.95" customHeight="1" x14ac:dyDescent="0.2">
      <c r="A23" s="86" t="s">
        <v>86</v>
      </c>
      <c r="B23" s="109">
        <v>0.1677095473244081</v>
      </c>
      <c r="C23" s="109">
        <v>0.18489897549843159</v>
      </c>
      <c r="D23" s="109">
        <v>0.20450504317385249</v>
      </c>
      <c r="E23" s="109">
        <v>0.33903279786925777</v>
      </c>
      <c r="F23" s="109">
        <v>0.27117398198486431</v>
      </c>
      <c r="G23" s="109">
        <v>0.23148564796168972</v>
      </c>
      <c r="H23" s="109">
        <v>0.19569612395611771</v>
      </c>
      <c r="I23" s="109">
        <v>0.15262918839541784</v>
      </c>
      <c r="J23" s="109">
        <v>0.13436374672211937</v>
      </c>
      <c r="K23" s="109">
        <v>0.11736105573018984</v>
      </c>
      <c r="L23" s="109">
        <v>7.6526321004813908E-2</v>
      </c>
      <c r="M23" s="109">
        <v>6.6655904756122125E-2</v>
      </c>
      <c r="N23" s="84" t="s">
        <v>8</v>
      </c>
      <c r="O23" s="79"/>
    </row>
    <row r="24" spans="1:15" ht="21.95" customHeight="1" x14ac:dyDescent="0.2">
      <c r="A24" s="86" t="s">
        <v>117</v>
      </c>
      <c r="B24" s="109">
        <v>0.32251718758734871</v>
      </c>
      <c r="C24" s="109">
        <v>0.664894331958089</v>
      </c>
      <c r="D24" s="109">
        <v>0.66724258522257163</v>
      </c>
      <c r="E24" s="109">
        <v>0.72509675760739456</v>
      </c>
      <c r="F24" s="109">
        <v>0.45673115977959855</v>
      </c>
      <c r="G24" s="109">
        <v>0.5820063729412418</v>
      </c>
      <c r="H24" s="109">
        <v>0.42307720067380178</v>
      </c>
      <c r="I24" s="109">
        <v>0.50616157908882209</v>
      </c>
      <c r="J24" s="109">
        <v>0.44153999254005205</v>
      </c>
      <c r="K24" s="109">
        <v>0.35369636371260377</v>
      </c>
      <c r="L24" s="109">
        <v>0.38192529346446835</v>
      </c>
      <c r="M24" s="109">
        <v>0.3697205517542923</v>
      </c>
      <c r="N24" s="83" t="s">
        <v>102</v>
      </c>
      <c r="O24" s="79"/>
    </row>
    <row r="25" spans="1:15" ht="21.95" customHeight="1" x14ac:dyDescent="0.2">
      <c r="A25" s="86" t="s">
        <v>88</v>
      </c>
      <c r="B25" s="109">
        <v>3.223155370640892</v>
      </c>
      <c r="C25" s="109">
        <v>3.4287166738968033</v>
      </c>
      <c r="D25" s="109">
        <v>3.3349146790420163</v>
      </c>
      <c r="E25" s="109">
        <v>3.3641353436050054</v>
      </c>
      <c r="F25" s="109">
        <v>3.0989496387940463</v>
      </c>
      <c r="G25" s="109">
        <v>2.9654255778535465</v>
      </c>
      <c r="H25" s="109">
        <v>2.8583988877738755</v>
      </c>
      <c r="I25" s="109">
        <v>2.7517866718114532</v>
      </c>
      <c r="J25" s="109">
        <v>2.6337075763956039</v>
      </c>
      <c r="K25" s="109">
        <v>2.8922971391487606</v>
      </c>
      <c r="L25" s="109">
        <v>2.9143257840288594</v>
      </c>
      <c r="M25" s="109">
        <v>2.8980221408467739</v>
      </c>
      <c r="N25" s="83" t="s">
        <v>104</v>
      </c>
      <c r="O25" s="79"/>
    </row>
    <row r="26" spans="1:15" ht="21.95" customHeight="1" x14ac:dyDescent="0.2">
      <c r="A26" s="86" t="s">
        <v>118</v>
      </c>
      <c r="B26" s="109">
        <v>0.62214183225589759</v>
      </c>
      <c r="C26" s="109">
        <v>0.64463483176640868</v>
      </c>
      <c r="D26" s="109">
        <v>0.65581199401884993</v>
      </c>
      <c r="E26" s="109">
        <v>0.71520667687674966</v>
      </c>
      <c r="F26" s="109">
        <v>0.76509625865601349</v>
      </c>
      <c r="G26" s="109">
        <v>0.85559588310473078</v>
      </c>
      <c r="H26" s="109">
        <v>0.70445800204480891</v>
      </c>
      <c r="I26" s="109">
        <v>0.65366023797021622</v>
      </c>
      <c r="J26" s="109">
        <v>0.69748568439328673</v>
      </c>
      <c r="K26" s="109">
        <v>0.83582261932159096</v>
      </c>
      <c r="L26" s="109">
        <v>0.80813437057902715</v>
      </c>
      <c r="M26" s="109">
        <v>0.7620430677406681</v>
      </c>
      <c r="N26" s="83" t="s">
        <v>106</v>
      </c>
      <c r="O26" s="79"/>
    </row>
    <row r="27" spans="1:15" ht="21.95" customHeight="1" x14ac:dyDescent="0.2">
      <c r="A27" s="86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84"/>
      <c r="O27" s="79"/>
    </row>
    <row r="28" spans="1:15" ht="21.95" customHeight="1" x14ac:dyDescent="0.2">
      <c r="A28" s="86" t="s">
        <v>119</v>
      </c>
      <c r="B28" s="109">
        <v>8.0107173639426474E-2</v>
      </c>
      <c r="C28" s="109">
        <v>8.895963393364037E-2</v>
      </c>
      <c r="D28" s="109">
        <v>0.10029052637574495</v>
      </c>
      <c r="E28" s="109">
        <v>0.11857208170318997</v>
      </c>
      <c r="F28" s="109">
        <v>0.11111607434862698</v>
      </c>
      <c r="G28" s="109">
        <v>0.11288800739066172</v>
      </c>
      <c r="H28" s="109">
        <v>0.12659021000940945</v>
      </c>
      <c r="I28" s="109">
        <v>0.13201140934978431</v>
      </c>
      <c r="J28" s="109">
        <v>0.12248298310150506</v>
      </c>
      <c r="K28" s="109">
        <v>0.12919977157723417</v>
      </c>
      <c r="L28" s="109">
        <v>0.15157719228208519</v>
      </c>
      <c r="M28" s="109">
        <v>0.16891613656159554</v>
      </c>
      <c r="N28" s="83" t="s">
        <v>5</v>
      </c>
      <c r="O28" s="79"/>
    </row>
    <row r="29" spans="1:15" ht="21.95" customHeight="1" x14ac:dyDescent="0.2">
      <c r="A29" s="86" t="s">
        <v>116</v>
      </c>
      <c r="B29" s="109">
        <v>9.0019046377636039E-2</v>
      </c>
      <c r="C29" s="109">
        <v>9.9119818164643686E-2</v>
      </c>
      <c r="D29" s="109">
        <v>0.11150634481010296</v>
      </c>
      <c r="E29" s="109">
        <v>0.14378600426504626</v>
      </c>
      <c r="F29" s="109">
        <v>0.13598353206753908</v>
      </c>
      <c r="G29" s="109">
        <v>0.13118259853133582</v>
      </c>
      <c r="H29" s="109">
        <v>0.14281899298405823</v>
      </c>
      <c r="I29" s="109">
        <v>0.14925156144068469</v>
      </c>
      <c r="J29" s="109">
        <v>0.14466444035897466</v>
      </c>
      <c r="K29" s="109">
        <v>0.14716040279003706</v>
      </c>
      <c r="L29" s="109">
        <v>0.16919634876139675</v>
      </c>
      <c r="M29" s="109">
        <v>0.19180321862458147</v>
      </c>
      <c r="N29" s="84" t="s">
        <v>9</v>
      </c>
      <c r="O29" s="79"/>
    </row>
    <row r="30" spans="1:15" ht="21.95" customHeight="1" x14ac:dyDescent="0.2">
      <c r="A30" s="86" t="s">
        <v>120</v>
      </c>
      <c r="B30" s="109">
        <v>9.9118727382095616E-3</v>
      </c>
      <c r="C30" s="109">
        <v>1.0160184231003316E-2</v>
      </c>
      <c r="D30" s="109">
        <v>1.1215818434358031E-2</v>
      </c>
      <c r="E30" s="109">
        <v>2.5213922561856287E-2</v>
      </c>
      <c r="F30" s="109">
        <v>2.4867457718912089E-2</v>
      </c>
      <c r="G30" s="109">
        <v>1.8294591140674103E-2</v>
      </c>
      <c r="H30" s="109">
        <v>1.6228782974648765E-2</v>
      </c>
      <c r="I30" s="109">
        <v>1.7240152090900348E-2</v>
      </c>
      <c r="J30" s="109">
        <v>2.2181457257469617E-2</v>
      </c>
      <c r="K30" s="109">
        <v>1.7960631212802891E-2</v>
      </c>
      <c r="L30" s="109">
        <v>1.7619156479311563E-2</v>
      </c>
      <c r="M30" s="109">
        <v>2.2887082062985918E-2</v>
      </c>
      <c r="N30" s="84" t="s">
        <v>8</v>
      </c>
      <c r="O30" s="79"/>
    </row>
    <row r="31" spans="1:15" ht="21.95" customHeight="1" x14ac:dyDescent="0.2">
      <c r="A31" s="86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84"/>
      <c r="O31" s="79"/>
    </row>
    <row r="32" spans="1:15" ht="21.95" customHeight="1" x14ac:dyDescent="0.2">
      <c r="A32" s="81" t="s">
        <v>144</v>
      </c>
      <c r="B32" s="109">
        <v>27.32967436821469</v>
      </c>
      <c r="C32" s="109">
        <v>25.383187936038965</v>
      </c>
      <c r="D32" s="109">
        <v>30.174822566614264</v>
      </c>
      <c r="E32" s="109">
        <v>29.774568518874112</v>
      </c>
      <c r="F32" s="109">
        <v>30.82303135511129</v>
      </c>
      <c r="G32" s="109">
        <v>32.083638612677021</v>
      </c>
      <c r="H32" s="109">
        <v>32.9760528255607</v>
      </c>
      <c r="I32" s="109">
        <v>33.862624589874947</v>
      </c>
      <c r="J32" s="109">
        <v>29.761841058116438</v>
      </c>
      <c r="K32" s="109">
        <v>26.035297370013694</v>
      </c>
      <c r="L32" s="109">
        <v>27.242280806004999</v>
      </c>
      <c r="M32" s="109">
        <v>28.472157060599102</v>
      </c>
      <c r="N32" s="84" t="s">
        <v>10</v>
      </c>
      <c r="O32" s="79"/>
    </row>
    <row r="33" spans="1:15" ht="21.95" customHeight="1" x14ac:dyDescent="0.2">
      <c r="A33" s="81" t="s">
        <v>42</v>
      </c>
      <c r="B33" s="109">
        <v>16.622483835883127</v>
      </c>
      <c r="C33" s="109">
        <v>14.826523994475846</v>
      </c>
      <c r="D33" s="109">
        <v>19.521364483004735</v>
      </c>
      <c r="E33" s="109">
        <v>19.331165247326766</v>
      </c>
      <c r="F33" s="109">
        <v>19.293583635236068</v>
      </c>
      <c r="G33" s="109">
        <v>20.351431587385523</v>
      </c>
      <c r="H33" s="109">
        <v>22.44424568437789</v>
      </c>
      <c r="I33" s="109">
        <v>24.730400780409571</v>
      </c>
      <c r="J33" s="109">
        <v>20.067494301533067</v>
      </c>
      <c r="K33" s="109">
        <v>14.945574384218663</v>
      </c>
      <c r="L33" s="109">
        <v>17.121194385655507</v>
      </c>
      <c r="M33" s="109">
        <v>18.969000463566591</v>
      </c>
      <c r="N33" s="84" t="s">
        <v>3</v>
      </c>
      <c r="O33" s="79"/>
    </row>
    <row r="34" spans="1:15" ht="21.95" customHeight="1" x14ac:dyDescent="0.2">
      <c r="A34" s="81" t="s">
        <v>91</v>
      </c>
      <c r="B34" s="109">
        <v>15.098820189063114</v>
      </c>
      <c r="C34" s="109">
        <v>13.151231263743806</v>
      </c>
      <c r="D34" s="109">
        <v>17.655973562068205</v>
      </c>
      <c r="E34" s="109">
        <v>17.308201198847922</v>
      </c>
      <c r="F34" s="109">
        <v>17.527628481962527</v>
      </c>
      <c r="G34" s="109">
        <v>18.384842189175398</v>
      </c>
      <c r="H34" s="109">
        <v>20.306964416985487</v>
      </c>
      <c r="I34" s="109">
        <v>22.493838904759027</v>
      </c>
      <c r="J34" s="109">
        <v>17.514673830040064</v>
      </c>
      <c r="K34" s="109">
        <v>13.354567182629621</v>
      </c>
      <c r="L34" s="109">
        <v>14.733791073274864</v>
      </c>
      <c r="M34" s="109">
        <v>16.444847738611632</v>
      </c>
      <c r="N34" s="84" t="s">
        <v>9</v>
      </c>
      <c r="O34" s="79"/>
    </row>
    <row r="35" spans="1:15" ht="21.95" customHeight="1" x14ac:dyDescent="0.2">
      <c r="A35" s="81" t="s">
        <v>123</v>
      </c>
      <c r="B35" s="109">
        <v>1.5236636468200109</v>
      </c>
      <c r="C35" s="109">
        <v>1.6752927307320395</v>
      </c>
      <c r="D35" s="109">
        <v>1.8653909209365285</v>
      </c>
      <c r="E35" s="109">
        <v>2.0229640484788436</v>
      </c>
      <c r="F35" s="109">
        <v>1.7659551532735414</v>
      </c>
      <c r="G35" s="109">
        <v>1.9665893982101244</v>
      </c>
      <c r="H35" s="109">
        <v>2.1372812673924018</v>
      </c>
      <c r="I35" s="109">
        <v>2.2365618756505437</v>
      </c>
      <c r="J35" s="109">
        <v>2.5528204714930025</v>
      </c>
      <c r="K35" s="109">
        <v>1.5910072015890435</v>
      </c>
      <c r="L35" s="109">
        <v>2.3874033123806462</v>
      </c>
      <c r="M35" s="109">
        <v>2.5241527249549578</v>
      </c>
      <c r="N35" s="84" t="s">
        <v>8</v>
      </c>
      <c r="O35" s="79"/>
    </row>
    <row r="36" spans="1:15" ht="21.95" customHeight="1" x14ac:dyDescent="0.2">
      <c r="A36" s="8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84"/>
      <c r="O36" s="79"/>
    </row>
    <row r="37" spans="1:15" ht="21.95" customHeight="1" x14ac:dyDescent="0.2">
      <c r="A37" s="81" t="s">
        <v>43</v>
      </c>
      <c r="B37" s="109">
        <v>-2.7430611298924146</v>
      </c>
      <c r="C37" s="109">
        <v>-2.7411648946369152</v>
      </c>
      <c r="D37" s="109">
        <v>-2.4544674999487981</v>
      </c>
      <c r="E37" s="109">
        <v>-2.5368215956007809</v>
      </c>
      <c r="F37" s="109">
        <v>-2.3880458069606449</v>
      </c>
      <c r="G37" s="109">
        <v>-2.3036599594394978</v>
      </c>
      <c r="H37" s="109">
        <v>-2.238111975630074</v>
      </c>
      <c r="I37" s="109">
        <v>-2.1979897009992344</v>
      </c>
      <c r="J37" s="109">
        <v>-2.3208713269803249</v>
      </c>
      <c r="K37" s="109">
        <v>-2.3868440941112294</v>
      </c>
      <c r="L37" s="109">
        <v>-2.6075922339262019</v>
      </c>
      <c r="M37" s="109">
        <v>-2.6671022023480928</v>
      </c>
      <c r="N37" s="84" t="s">
        <v>4</v>
      </c>
      <c r="O37" s="79"/>
    </row>
    <row r="38" spans="1:15" ht="21.95" customHeight="1" x14ac:dyDescent="0.2">
      <c r="A38" s="81" t="s">
        <v>91</v>
      </c>
      <c r="B38" s="109">
        <v>-0.5289172116214903</v>
      </c>
      <c r="C38" s="109">
        <v>-0.61912314427765669</v>
      </c>
      <c r="D38" s="109">
        <v>-0.55693336878645106</v>
      </c>
      <c r="E38" s="109">
        <v>-0.75275746148354095</v>
      </c>
      <c r="F38" s="109">
        <v>-0.75335549206215213</v>
      </c>
      <c r="G38" s="109">
        <v>-0.79355563330065793</v>
      </c>
      <c r="H38" s="109">
        <v>-0.84515875371589133</v>
      </c>
      <c r="I38" s="109">
        <v>-0.85555370165793132</v>
      </c>
      <c r="J38" s="109">
        <v>-1.040593977123863</v>
      </c>
      <c r="K38" s="109">
        <v>-1.2547323919122948</v>
      </c>
      <c r="L38" s="109">
        <v>-1.5999065070729279</v>
      </c>
      <c r="M38" s="109">
        <v>-1.5373701901475598</v>
      </c>
      <c r="N38" s="84" t="s">
        <v>9</v>
      </c>
      <c r="O38" s="79"/>
    </row>
    <row r="39" spans="1:15" ht="21.95" customHeight="1" x14ac:dyDescent="0.2">
      <c r="A39" s="81" t="s">
        <v>92</v>
      </c>
      <c r="B39" s="109">
        <v>-2.2141439182709242</v>
      </c>
      <c r="C39" s="109">
        <v>-2.1220417503592586</v>
      </c>
      <c r="D39" s="109">
        <v>-1.897534131162347</v>
      </c>
      <c r="E39" s="109">
        <v>-1.7840641341172396</v>
      </c>
      <c r="F39" s="109">
        <v>-1.6346903148984928</v>
      </c>
      <c r="G39" s="109">
        <v>-1.5101043261388396</v>
      </c>
      <c r="H39" s="109">
        <v>-1.3929532219141829</v>
      </c>
      <c r="I39" s="109">
        <v>-1.3424359993413031</v>
      </c>
      <c r="J39" s="109">
        <v>-1.2802773498564619</v>
      </c>
      <c r="K39" s="109">
        <v>-1.1321117021989344</v>
      </c>
      <c r="L39" s="109">
        <v>-1.0076857268532737</v>
      </c>
      <c r="M39" s="109">
        <v>-1.129732012200533</v>
      </c>
      <c r="N39" s="84" t="s">
        <v>8</v>
      </c>
      <c r="O39" s="79"/>
    </row>
    <row r="40" spans="1:15" ht="21.95" customHeight="1" x14ac:dyDescent="0.2">
      <c r="A40" s="80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84"/>
      <c r="O40" s="79"/>
    </row>
    <row r="41" spans="1:15" ht="21.95" customHeight="1" x14ac:dyDescent="0.2">
      <c r="A41" s="81" t="s">
        <v>44</v>
      </c>
      <c r="B41" s="109">
        <v>13.45025166222398</v>
      </c>
      <c r="C41" s="109">
        <v>13.297828836200033</v>
      </c>
      <c r="D41" s="109">
        <v>13.107925583558325</v>
      </c>
      <c r="E41" s="109">
        <v>12.980224867148127</v>
      </c>
      <c r="F41" s="109">
        <v>13.917493526835869</v>
      </c>
      <c r="G41" s="109">
        <v>14.035866984730994</v>
      </c>
      <c r="H41" s="109">
        <v>12.769919116812886</v>
      </c>
      <c r="I41" s="109">
        <v>11.33021351046461</v>
      </c>
      <c r="J41" s="109">
        <v>12.015218083563699</v>
      </c>
      <c r="K41" s="109">
        <v>13.476567079906262</v>
      </c>
      <c r="L41" s="109">
        <v>12.72867865427569</v>
      </c>
      <c r="M41" s="109">
        <v>12.170258799380605</v>
      </c>
      <c r="N41" s="84" t="s">
        <v>5</v>
      </c>
      <c r="O41" s="79"/>
    </row>
    <row r="42" spans="1:15" ht="21.95" customHeight="1" x14ac:dyDescent="0.2">
      <c r="A42" s="81" t="s">
        <v>93</v>
      </c>
      <c r="B42" s="109">
        <v>3.8332540679083387</v>
      </c>
      <c r="C42" s="109">
        <v>3.7364158521241393</v>
      </c>
      <c r="D42" s="109">
        <v>3.7555676222876775</v>
      </c>
      <c r="E42" s="109">
        <v>3.8677456434771726</v>
      </c>
      <c r="F42" s="109">
        <v>4.8784170380278189</v>
      </c>
      <c r="G42" s="109">
        <v>5.6612448951041436</v>
      </c>
      <c r="H42" s="109">
        <v>4.6065987159591062</v>
      </c>
      <c r="I42" s="109">
        <v>3.1413261614524943</v>
      </c>
      <c r="J42" s="109">
        <v>3.7521383731263862</v>
      </c>
      <c r="K42" s="109">
        <v>4.2868950414244145</v>
      </c>
      <c r="L42" s="109">
        <v>4.1835918507298429</v>
      </c>
      <c r="M42" s="109">
        <v>3.716990943950111</v>
      </c>
      <c r="N42" s="84" t="s">
        <v>9</v>
      </c>
      <c r="O42" s="79"/>
    </row>
    <row r="43" spans="1:15" ht="21.95" customHeight="1" x14ac:dyDescent="0.2">
      <c r="A43" s="81" t="s">
        <v>143</v>
      </c>
      <c r="B43" s="109">
        <v>4.9534544839371542</v>
      </c>
      <c r="C43" s="109">
        <v>4.7552622413379018</v>
      </c>
      <c r="D43" s="109">
        <v>4.9023092181781411</v>
      </c>
      <c r="E43" s="109">
        <v>4.7791041052806138</v>
      </c>
      <c r="F43" s="109">
        <v>4.7956205881857832</v>
      </c>
      <c r="G43" s="109">
        <v>4.2769200620658507</v>
      </c>
      <c r="H43" s="109">
        <v>4.248901465026873</v>
      </c>
      <c r="I43" s="109">
        <v>4.4368735297594855</v>
      </c>
      <c r="J43" s="109">
        <v>4.4409286966134101</v>
      </c>
      <c r="K43" s="109">
        <v>5.1064368037005936</v>
      </c>
      <c r="L43" s="109">
        <v>4.7503701959359956</v>
      </c>
      <c r="M43" s="109">
        <v>4.9747305842799854</v>
      </c>
      <c r="N43" s="84" t="s">
        <v>8</v>
      </c>
      <c r="O43" s="79"/>
    </row>
    <row r="44" spans="1:15" ht="21.95" customHeight="1" x14ac:dyDescent="0.2">
      <c r="A44" s="81" t="s">
        <v>94</v>
      </c>
      <c r="B44" s="109">
        <v>4.6635431103784892</v>
      </c>
      <c r="C44" s="109">
        <v>4.8061507427379917</v>
      </c>
      <c r="D44" s="109">
        <v>4.4500487430925055</v>
      </c>
      <c r="E44" s="109">
        <v>4.3333751183903395</v>
      </c>
      <c r="F44" s="109">
        <v>4.2434559006222674</v>
      </c>
      <c r="G44" s="109">
        <v>4.0977020275609997</v>
      </c>
      <c r="H44" s="109">
        <v>3.9144189358269079</v>
      </c>
      <c r="I44" s="109">
        <v>3.7520138192526296</v>
      </c>
      <c r="J44" s="109">
        <v>3.8221510138239019</v>
      </c>
      <c r="K44" s="109">
        <v>4.0832352347812533</v>
      </c>
      <c r="L44" s="109">
        <v>3.7947166076098515</v>
      </c>
      <c r="M44" s="109">
        <v>3.4785372711505094</v>
      </c>
      <c r="N44" s="84" t="s">
        <v>11</v>
      </c>
      <c r="O44" s="79"/>
    </row>
    <row r="45" spans="1:15" ht="21.95" customHeight="1" x14ac:dyDescent="0.2">
      <c r="A45" s="86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84"/>
      <c r="O45" s="79"/>
    </row>
    <row r="46" spans="1:15" ht="21.95" customHeight="1" x14ac:dyDescent="0.2">
      <c r="A46" s="99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0"/>
      <c r="O46" s="79"/>
    </row>
    <row r="47" spans="1:15" ht="21.95" customHeight="1" x14ac:dyDescent="0.2">
      <c r="A47" s="88" t="s">
        <v>124</v>
      </c>
      <c r="B47" s="109">
        <v>100</v>
      </c>
      <c r="C47" s="109">
        <v>100</v>
      </c>
      <c r="D47" s="109">
        <v>100</v>
      </c>
      <c r="E47" s="109">
        <v>100</v>
      </c>
      <c r="F47" s="109">
        <v>100</v>
      </c>
      <c r="G47" s="109">
        <v>100</v>
      </c>
      <c r="H47" s="109">
        <v>100</v>
      </c>
      <c r="I47" s="109">
        <v>100</v>
      </c>
      <c r="J47" s="109">
        <v>100</v>
      </c>
      <c r="K47" s="109">
        <v>100</v>
      </c>
      <c r="L47" s="109">
        <v>100</v>
      </c>
      <c r="M47" s="109">
        <v>100</v>
      </c>
      <c r="N47" s="84" t="s">
        <v>12</v>
      </c>
      <c r="O47" s="79"/>
    </row>
    <row r="48" spans="1:15" ht="21.95" customHeight="1" x14ac:dyDescent="0.2">
      <c r="A48" s="89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98"/>
      <c r="O48" s="79"/>
    </row>
  </sheetData>
  <phoneticPr fontId="4"/>
  <printOptions horizontalCentered="1"/>
  <pageMargins left="0.59055118110236227" right="0.59055118110236227" top="0.98425196850393704" bottom="0.98425196850393704" header="0" footer="0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A9AA1-41EB-4B82-AC14-5FBB0DF6A36A}">
  <sheetPr>
    <tabColor rgb="FFFFFF00"/>
    <pageSetUpPr fitToPage="1"/>
  </sheetPr>
  <dimension ref="A1:Q48"/>
  <sheetViews>
    <sheetView showOutlineSymbols="0" showWhiteSpace="0" zoomScale="60" zoomScaleNormal="60" zoomScaleSheetLayoutView="70" workbookViewId="0">
      <pane xSplit="1" ySplit="4" topLeftCell="B5" activePane="bottomRight" state="frozen"/>
      <selection pane="topRight" activeCell="L1" sqref="L1"/>
      <selection pane="bottomLeft" activeCell="A8" sqref="A8"/>
      <selection pane="bottomRight"/>
    </sheetView>
  </sheetViews>
  <sheetFormatPr defaultColWidth="10.6640625" defaultRowHeight="18.75" x14ac:dyDescent="0.2"/>
  <cols>
    <col min="1" max="1" width="67" style="72" bestFit="1" customWidth="1"/>
    <col min="2" max="13" width="18.6640625" style="72" customWidth="1"/>
    <col min="14" max="14" width="8.109375" style="72" bestFit="1" customWidth="1"/>
    <col min="15" max="15" width="12.109375" style="73" bestFit="1" customWidth="1"/>
    <col min="16" max="16" width="10.6640625" style="73" customWidth="1"/>
    <col min="17" max="16384" width="10.6640625" style="73"/>
  </cols>
  <sheetData>
    <row r="1" spans="1:17" ht="35.1" customHeight="1" x14ac:dyDescent="0.2">
      <c r="A1" s="73"/>
    </row>
    <row r="2" spans="1:17" ht="35.1" customHeight="1" x14ac:dyDescent="0.2">
      <c r="A2" s="65" t="s">
        <v>46</v>
      </c>
    </row>
    <row r="3" spans="1:17" ht="35.1" customHeight="1" x14ac:dyDescent="0.2">
      <c r="A3" s="97" t="s">
        <v>138</v>
      </c>
      <c r="B3" s="74"/>
      <c r="C3" s="74"/>
      <c r="D3" s="74"/>
      <c r="E3" s="74"/>
      <c r="F3" s="74"/>
      <c r="J3" s="74"/>
      <c r="K3" s="74"/>
      <c r="L3" s="74"/>
      <c r="M3" s="74" t="s">
        <v>48</v>
      </c>
      <c r="O3" s="75"/>
      <c r="P3" s="75"/>
      <c r="Q3" s="76"/>
    </row>
    <row r="4" spans="1:17" ht="21.95" customHeight="1" x14ac:dyDescent="0.2">
      <c r="A4" s="96" t="s">
        <v>141</v>
      </c>
      <c r="B4" s="95" t="s">
        <v>126</v>
      </c>
      <c r="C4" s="95" t="s">
        <v>127</v>
      </c>
      <c r="D4" s="95" t="s">
        <v>128</v>
      </c>
      <c r="E4" s="95" t="s">
        <v>129</v>
      </c>
      <c r="F4" s="95" t="s">
        <v>130</v>
      </c>
      <c r="G4" s="95" t="s">
        <v>131</v>
      </c>
      <c r="H4" s="95" t="s">
        <v>132</v>
      </c>
      <c r="I4" s="95" t="s">
        <v>133</v>
      </c>
      <c r="J4" s="95" t="s">
        <v>140</v>
      </c>
      <c r="K4" s="95" t="s">
        <v>134</v>
      </c>
      <c r="L4" s="95" t="s">
        <v>135</v>
      </c>
      <c r="M4" s="95" t="s">
        <v>145</v>
      </c>
      <c r="N4" s="95" t="s">
        <v>1</v>
      </c>
      <c r="O4" s="79"/>
    </row>
    <row r="5" spans="1:17" ht="21.95" customHeight="1" x14ac:dyDescent="0.2">
      <c r="A5" s="77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78"/>
      <c r="O5" s="79"/>
    </row>
    <row r="6" spans="1:17" ht="21.95" customHeight="1" x14ac:dyDescent="0.2">
      <c r="A6" s="86" t="s">
        <v>77</v>
      </c>
      <c r="B6" s="103"/>
      <c r="C6" s="112">
        <v>-0.66331038301459089</v>
      </c>
      <c r="D6" s="112">
        <v>-1.491852404215311</v>
      </c>
      <c r="E6" s="112">
        <v>-0.66180849988098667</v>
      </c>
      <c r="F6" s="112">
        <v>0.55548418216049833</v>
      </c>
      <c r="G6" s="112">
        <v>0.29797584708114067</v>
      </c>
      <c r="H6" s="112">
        <v>1.3845419400777434</v>
      </c>
      <c r="I6" s="112">
        <v>1.0362570870588725</v>
      </c>
      <c r="J6" s="112">
        <v>3.2336076335028783</v>
      </c>
      <c r="K6" s="112">
        <v>-0.14618709500902152</v>
      </c>
      <c r="L6" s="112">
        <v>1.0647661946658997</v>
      </c>
      <c r="M6" s="112">
        <v>0.3643108197137287</v>
      </c>
      <c r="N6" s="83" t="s">
        <v>121</v>
      </c>
      <c r="O6" s="79"/>
    </row>
    <row r="7" spans="1:17" ht="21.95" customHeight="1" x14ac:dyDescent="0.2">
      <c r="A7" s="86" t="s">
        <v>108</v>
      </c>
      <c r="B7" s="103"/>
      <c r="C7" s="112">
        <v>-0.51179766656828674</v>
      </c>
      <c r="D7" s="112">
        <v>-1.7132850410450231</v>
      </c>
      <c r="E7" s="112">
        <v>-0.8549715351723336</v>
      </c>
      <c r="F7" s="112">
        <v>-7.8398686475540432E-3</v>
      </c>
      <c r="G7" s="112">
        <v>0.22686834194651784</v>
      </c>
      <c r="H7" s="112">
        <v>1.1823500333982633</v>
      </c>
      <c r="I7" s="112">
        <v>0.85323877211902954</v>
      </c>
      <c r="J7" s="112">
        <v>1.8888992130266882</v>
      </c>
      <c r="K7" s="112">
        <v>-0.31360216996699913</v>
      </c>
      <c r="L7" s="112">
        <v>0.83365622309177556</v>
      </c>
      <c r="M7" s="112">
        <v>0.15487539410625611</v>
      </c>
      <c r="N7" s="83" t="s">
        <v>3</v>
      </c>
      <c r="O7" s="79"/>
    </row>
    <row r="8" spans="1:17" ht="21.95" customHeight="1" x14ac:dyDescent="0.2">
      <c r="A8" s="86" t="s">
        <v>78</v>
      </c>
      <c r="B8" s="103"/>
      <c r="C8" s="112">
        <v>-0.15151271644630421</v>
      </c>
      <c r="D8" s="112">
        <v>0.22143263682971231</v>
      </c>
      <c r="E8" s="112">
        <v>0.1931630352913469</v>
      </c>
      <c r="F8" s="112">
        <v>0.56332405080805237</v>
      </c>
      <c r="G8" s="112">
        <v>7.1107505134622842E-2</v>
      </c>
      <c r="H8" s="112">
        <v>0.20219190667948042</v>
      </c>
      <c r="I8" s="112">
        <v>0.18301831493984316</v>
      </c>
      <c r="J8" s="112">
        <v>1.3447084204761901</v>
      </c>
      <c r="K8" s="112">
        <v>0.16741507495797764</v>
      </c>
      <c r="L8" s="112">
        <v>0.23110997157412405</v>
      </c>
      <c r="M8" s="112">
        <v>0.20943542560747258</v>
      </c>
      <c r="N8" s="83" t="s">
        <v>4</v>
      </c>
      <c r="O8" s="79"/>
    </row>
    <row r="9" spans="1:17" ht="21.95" customHeight="1" x14ac:dyDescent="0.2">
      <c r="A9" s="86" t="s">
        <v>79</v>
      </c>
      <c r="B9" s="103"/>
      <c r="C9" s="112">
        <v>5.3945537819401486E-2</v>
      </c>
      <c r="D9" s="112">
        <v>0.20878429783616437</v>
      </c>
      <c r="E9" s="112">
        <v>7.3026502196345988E-2</v>
      </c>
      <c r="F9" s="112">
        <v>0.57542280184023742</v>
      </c>
      <c r="G9" s="112">
        <v>2.2486552967904097E-2</v>
      </c>
      <c r="H9" s="112">
        <v>0.10782244500080027</v>
      </c>
      <c r="I9" s="112">
        <v>9.9037058208318568E-2</v>
      </c>
      <c r="J9" s="112">
        <v>1.4311107117900754</v>
      </c>
      <c r="K9" s="112">
        <v>0.22410506162092048</v>
      </c>
      <c r="L9" s="112">
        <v>0.20135057110149079</v>
      </c>
      <c r="M9" s="112">
        <v>0.13523134774696077</v>
      </c>
      <c r="N9" s="83" t="s">
        <v>9</v>
      </c>
      <c r="O9" s="79"/>
    </row>
    <row r="10" spans="1:17" ht="21.95" customHeight="1" x14ac:dyDescent="0.2">
      <c r="A10" s="86" t="s">
        <v>80</v>
      </c>
      <c r="B10" s="103"/>
      <c r="C10" s="112">
        <v>-0.20545825426570569</v>
      </c>
      <c r="D10" s="112">
        <v>1.2648338993547961E-2</v>
      </c>
      <c r="E10" s="112">
        <v>0.12013653309500094</v>
      </c>
      <c r="F10" s="112">
        <v>-1.209875103218511E-2</v>
      </c>
      <c r="G10" s="112">
        <v>4.8620952166718745E-2</v>
      </c>
      <c r="H10" s="112">
        <v>9.4369461678680128E-2</v>
      </c>
      <c r="I10" s="112">
        <v>8.3981256731524595E-2</v>
      </c>
      <c r="J10" s="112">
        <v>-8.6402291313885243E-2</v>
      </c>
      <c r="K10" s="112">
        <v>-5.6689986662942844E-2</v>
      </c>
      <c r="L10" s="112">
        <v>2.9759400472633257E-2</v>
      </c>
      <c r="M10" s="112">
        <v>7.4204077860511822E-2</v>
      </c>
      <c r="N10" s="83" t="s">
        <v>8</v>
      </c>
      <c r="O10" s="79"/>
    </row>
    <row r="11" spans="1:17" ht="21.95" customHeight="1" x14ac:dyDescent="0.2">
      <c r="A11" s="86"/>
      <c r="B11" s="104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84"/>
      <c r="O11" s="79"/>
    </row>
    <row r="12" spans="1:17" ht="21.95" customHeight="1" x14ac:dyDescent="0.2">
      <c r="A12" s="86" t="s">
        <v>109</v>
      </c>
      <c r="B12" s="103"/>
      <c r="C12" s="112">
        <v>0.14865945893743696</v>
      </c>
      <c r="D12" s="112">
        <v>5.1620672248906693E-2</v>
      </c>
      <c r="E12" s="112">
        <v>9.421671903047156E-2</v>
      </c>
      <c r="F12" s="112">
        <v>-8.3833718631335041E-2</v>
      </c>
      <c r="G12" s="112">
        <v>0.42751812595062805</v>
      </c>
      <c r="H12" s="112">
        <v>-0.18478950866011221</v>
      </c>
      <c r="I12" s="112">
        <v>0.26303338648015318</v>
      </c>
      <c r="J12" s="112">
        <v>1.1658919416679363E-2</v>
      </c>
      <c r="K12" s="112">
        <v>7.2403415193290438E-2</v>
      </c>
      <c r="L12" s="112">
        <v>0.20308844939573825</v>
      </c>
      <c r="M12" s="112">
        <v>0.20267200464006482</v>
      </c>
      <c r="N12" s="83" t="s">
        <v>122</v>
      </c>
      <c r="O12" s="79"/>
    </row>
    <row r="13" spans="1:17" ht="21.95" customHeight="1" x14ac:dyDescent="0.2">
      <c r="A13" s="86" t="s">
        <v>110</v>
      </c>
      <c r="B13" s="103"/>
      <c r="C13" s="112">
        <v>0.12252196020230444</v>
      </c>
      <c r="D13" s="112">
        <v>8.0218687574056841E-2</v>
      </c>
      <c r="E13" s="112">
        <v>9.1751428487191908E-2</v>
      </c>
      <c r="F13" s="112">
        <v>-0.27018482037843217</v>
      </c>
      <c r="G13" s="112">
        <v>0.30481011746602082</v>
      </c>
      <c r="H13" s="112">
        <v>-0.27063661274936096</v>
      </c>
      <c r="I13" s="112">
        <v>8.558116755910139E-2</v>
      </c>
      <c r="J13" s="112">
        <v>-5.218855234008711E-2</v>
      </c>
      <c r="K13" s="112">
        <v>3.5830613156418868E-2</v>
      </c>
      <c r="L13" s="112">
        <v>0.14952733895768403</v>
      </c>
      <c r="M13" s="112">
        <v>0.14055717104278245</v>
      </c>
      <c r="N13" s="84" t="s">
        <v>7</v>
      </c>
      <c r="O13" s="79"/>
    </row>
    <row r="14" spans="1:17" ht="21.95" customHeight="1" x14ac:dyDescent="0.2">
      <c r="A14" s="86" t="s">
        <v>111</v>
      </c>
      <c r="B14" s="103"/>
      <c r="C14" s="112">
        <v>-2.6137498735132526E-2</v>
      </c>
      <c r="D14" s="112">
        <v>2.859801532515014E-2</v>
      </c>
      <c r="E14" s="112">
        <v>-2.4652905432796506E-3</v>
      </c>
      <c r="F14" s="112">
        <v>-0.18635110174709713</v>
      </c>
      <c r="G14" s="112">
        <v>-0.1227080084846072</v>
      </c>
      <c r="H14" s="112">
        <v>-8.5847104089248782E-2</v>
      </c>
      <c r="I14" s="112">
        <v>-0.17745221892105176</v>
      </c>
      <c r="J14" s="112">
        <v>-6.3847471756766472E-2</v>
      </c>
      <c r="K14" s="112">
        <v>-3.6572802036871563E-2</v>
      </c>
      <c r="L14" s="112">
        <v>-5.3561110438054206E-2</v>
      </c>
      <c r="M14" s="112">
        <v>-6.2114833597282385E-2</v>
      </c>
      <c r="N14" s="84" t="s">
        <v>8</v>
      </c>
      <c r="O14" s="79"/>
    </row>
    <row r="15" spans="1:17" ht="21.95" customHeight="1" x14ac:dyDescent="0.2">
      <c r="A15" s="86"/>
      <c r="B15" s="104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84"/>
      <c r="O15" s="79"/>
    </row>
    <row r="16" spans="1:17" ht="21.95" customHeight="1" x14ac:dyDescent="0.2">
      <c r="A16" s="86" t="s">
        <v>125</v>
      </c>
      <c r="B16" s="103"/>
      <c r="C16" s="112">
        <v>2.1861000132869169E-2</v>
      </c>
      <c r="D16" s="112">
        <v>-2.019950772380489E-2</v>
      </c>
      <c r="E16" s="112">
        <v>0.16884524223409453</v>
      </c>
      <c r="F16" s="112">
        <v>0.13141185793341725</v>
      </c>
      <c r="G16" s="112">
        <v>0.14720566522181999</v>
      </c>
      <c r="H16" s="112">
        <v>3.3670925322494341E-2</v>
      </c>
      <c r="I16" s="112">
        <v>0.1375977996168172</v>
      </c>
      <c r="J16" s="112">
        <v>5.0951009182934798E-2</v>
      </c>
      <c r="K16" s="112">
        <v>4.7425065646255144E-3</v>
      </c>
      <c r="L16" s="112">
        <v>6.1219153657585705E-3</v>
      </c>
      <c r="M16" s="112">
        <v>0.11728479049499428</v>
      </c>
      <c r="N16" s="83" t="s">
        <v>3</v>
      </c>
      <c r="O16" s="79"/>
    </row>
    <row r="17" spans="1:15" ht="21.95" customHeight="1" x14ac:dyDescent="0.2">
      <c r="A17" s="86" t="s">
        <v>112</v>
      </c>
      <c r="B17" s="103"/>
      <c r="C17" s="112">
        <v>-1.5280468567449568E-2</v>
      </c>
      <c r="D17" s="112">
        <v>-2.261716038906518E-2</v>
      </c>
      <c r="E17" s="112">
        <v>2.287413562894202E-2</v>
      </c>
      <c r="F17" s="112">
        <v>6.7607427588099803E-3</v>
      </c>
      <c r="G17" s="112">
        <v>6.3454448943850175E-2</v>
      </c>
      <c r="H17" s="112">
        <v>-2.0936127253326095E-2</v>
      </c>
      <c r="I17" s="112">
        <v>-3.4130910183999452E-3</v>
      </c>
      <c r="J17" s="112">
        <v>2.3344306300819976E-3</v>
      </c>
      <c r="K17" s="112">
        <v>-3.6539118374427086E-3</v>
      </c>
      <c r="L17" s="112">
        <v>-9.4653236653021722E-3</v>
      </c>
      <c r="M17" s="112">
        <v>5.7523028005112574E-2</v>
      </c>
      <c r="N17" s="84" t="s">
        <v>9</v>
      </c>
      <c r="O17" s="79"/>
    </row>
    <row r="18" spans="1:15" ht="21.95" customHeight="1" x14ac:dyDescent="0.2">
      <c r="A18" s="86" t="s">
        <v>113</v>
      </c>
      <c r="B18" s="103"/>
      <c r="C18" s="112">
        <v>-3.714146870031873E-2</v>
      </c>
      <c r="D18" s="112">
        <v>-2.4176526652602928E-3</v>
      </c>
      <c r="E18" s="112">
        <v>-0.1459711066051525</v>
      </c>
      <c r="F18" s="112">
        <v>-0.12465111517460725</v>
      </c>
      <c r="G18" s="112">
        <v>-8.3751216277969803E-2</v>
      </c>
      <c r="H18" s="112">
        <v>-5.4607052575820429E-2</v>
      </c>
      <c r="I18" s="112">
        <v>-0.14101089063521716</v>
      </c>
      <c r="J18" s="112">
        <v>-4.8616578552852799E-2</v>
      </c>
      <c r="K18" s="112">
        <v>-8.3964184020682234E-3</v>
      </c>
      <c r="L18" s="112">
        <v>-1.5587239031060742E-2</v>
      </c>
      <c r="M18" s="112">
        <v>-5.9761762489881701E-2</v>
      </c>
      <c r="N18" s="84" t="s">
        <v>8</v>
      </c>
      <c r="O18" s="79"/>
    </row>
    <row r="19" spans="1:15" ht="21.95" customHeight="1" x14ac:dyDescent="0.2">
      <c r="A19" s="86"/>
      <c r="B19" s="104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84"/>
      <c r="O19" s="79"/>
    </row>
    <row r="20" spans="1:15" ht="21.95" customHeight="1" x14ac:dyDescent="0.2">
      <c r="A20" s="86" t="s">
        <v>114</v>
      </c>
      <c r="B20" s="103"/>
      <c r="C20" s="112">
        <v>0.12088021497198707</v>
      </c>
      <c r="D20" s="112">
        <v>5.5675637595820351E-2</v>
      </c>
      <c r="E20" s="112">
        <v>-9.1275919904437286E-2</v>
      </c>
      <c r="F20" s="112">
        <v>-0.21023126368949277</v>
      </c>
      <c r="G20" s="112">
        <v>0.27523930533300711</v>
      </c>
      <c r="H20" s="112">
        <v>-0.23611417670070831</v>
      </c>
      <c r="I20" s="112">
        <v>0.11565136657037416</v>
      </c>
      <c r="J20" s="112">
        <v>-2.8271792528748153E-2</v>
      </c>
      <c r="K20" s="112">
        <v>6.7582441005924948E-2</v>
      </c>
      <c r="L20" s="112">
        <v>0.16943324791754216</v>
      </c>
      <c r="M20" s="112">
        <v>6.3804908384372347E-2</v>
      </c>
      <c r="N20" s="83" t="s">
        <v>4</v>
      </c>
      <c r="O20" s="79"/>
    </row>
    <row r="21" spans="1:15" ht="21.95" customHeight="1" x14ac:dyDescent="0.2">
      <c r="A21" s="86" t="s">
        <v>115</v>
      </c>
      <c r="B21" s="103"/>
      <c r="C21" s="112">
        <v>-0.2932664283587178</v>
      </c>
      <c r="D21" s="112">
        <v>-8.7616590875434733E-2</v>
      </c>
      <c r="E21" s="112">
        <v>-0.17153073754285014</v>
      </c>
      <c r="F21" s="112">
        <v>0.17848454093975083</v>
      </c>
      <c r="G21" s="112">
        <v>6.4229289790034033E-2</v>
      </c>
      <c r="H21" s="112">
        <v>5.6557793562946629E-2</v>
      </c>
      <c r="I21" s="112">
        <v>6.0697007624424655E-2</v>
      </c>
      <c r="J21" s="112">
        <v>0.15655620435331086</v>
      </c>
      <c r="K21" s="112">
        <v>-3.177555952077378E-2</v>
      </c>
      <c r="L21" s="112">
        <v>7.2541388377015273E-3</v>
      </c>
      <c r="M21" s="112">
        <v>3.7171889631454041E-2</v>
      </c>
      <c r="N21" s="83" t="s">
        <v>100</v>
      </c>
      <c r="O21" s="79"/>
    </row>
    <row r="22" spans="1:15" ht="21.95" customHeight="1" x14ac:dyDescent="0.2">
      <c r="A22" s="86" t="s">
        <v>116</v>
      </c>
      <c r="B22" s="103"/>
      <c r="C22" s="112">
        <v>-0.28217564957944469</v>
      </c>
      <c r="D22" s="112">
        <v>-5.8194883345366169E-2</v>
      </c>
      <c r="E22" s="112">
        <v>-4.1675527711215098E-2</v>
      </c>
      <c r="F22" s="112">
        <v>0.11658457501135706</v>
      </c>
      <c r="G22" s="112">
        <v>3.1310369217330179E-2</v>
      </c>
      <c r="H22" s="112">
        <v>2.6876965332847936E-2</v>
      </c>
      <c r="I22" s="112">
        <v>2.2674517466023898E-2</v>
      </c>
      <c r="J22" s="112">
        <v>0.13665418124916509</v>
      </c>
      <c r="K22" s="112">
        <v>-5.4808294792749221E-2</v>
      </c>
      <c r="L22" s="112">
        <v>-3.0977569632218361E-2</v>
      </c>
      <c r="M22" s="112">
        <v>2.8975943948413123E-2</v>
      </c>
      <c r="N22" s="84" t="s">
        <v>9</v>
      </c>
      <c r="O22" s="79"/>
    </row>
    <row r="23" spans="1:15" ht="21.95" customHeight="1" x14ac:dyDescent="0.2">
      <c r="A23" s="86" t="s">
        <v>86</v>
      </c>
      <c r="B23" s="103"/>
      <c r="C23" s="112">
        <v>1.109077877927315E-2</v>
      </c>
      <c r="D23" s="112">
        <v>2.9421707530068564E-2</v>
      </c>
      <c r="E23" s="112">
        <v>0.12985520983163507</v>
      </c>
      <c r="F23" s="112">
        <v>-6.1899965928393766E-2</v>
      </c>
      <c r="G23" s="112">
        <v>-3.2918920572703854E-2</v>
      </c>
      <c r="H23" s="112">
        <v>-2.9680828230098696E-2</v>
      </c>
      <c r="I23" s="112">
        <v>-3.8022490158400764E-2</v>
      </c>
      <c r="J23" s="112">
        <v>-1.9902023104145777E-2</v>
      </c>
      <c r="K23" s="112">
        <v>-2.3032735271975441E-2</v>
      </c>
      <c r="L23" s="112">
        <v>-3.8231708469919891E-2</v>
      </c>
      <c r="M23" s="112">
        <v>-8.1959456830409238E-3</v>
      </c>
      <c r="N23" s="84" t="s">
        <v>8</v>
      </c>
      <c r="O23" s="79"/>
    </row>
    <row r="24" spans="1:15" ht="21.95" customHeight="1" x14ac:dyDescent="0.2">
      <c r="A24" s="86" t="s">
        <v>117</v>
      </c>
      <c r="B24" s="103"/>
      <c r="C24" s="112">
        <v>0.32044647977815299</v>
      </c>
      <c r="D24" s="112">
        <v>3.4373932487762583E-2</v>
      </c>
      <c r="E24" s="112">
        <v>4.7860899899718264E-2</v>
      </c>
      <c r="F24" s="112">
        <v>-0.25832926457990985</v>
      </c>
      <c r="G24" s="112">
        <v>0.14229502326192278</v>
      </c>
      <c r="H24" s="112">
        <v>-0.14572272823467702</v>
      </c>
      <c r="I24" s="112">
        <v>9.9813186825114267E-2</v>
      </c>
      <c r="J24" s="112">
        <v>-6.9999645514794359E-2</v>
      </c>
      <c r="K24" s="112">
        <v>-0.10601664816174516</v>
      </c>
      <c r="L24" s="112">
        <v>4.1220035994228348E-2</v>
      </c>
      <c r="M24" s="112">
        <v>-2.9169496729386708E-3</v>
      </c>
      <c r="N24" s="83" t="s">
        <v>102</v>
      </c>
      <c r="O24" s="79"/>
    </row>
    <row r="25" spans="1:15" ht="21.95" customHeight="1" x14ac:dyDescent="0.2">
      <c r="A25" s="86" t="s">
        <v>88</v>
      </c>
      <c r="B25" s="103"/>
      <c r="C25" s="112">
        <v>9.2469595680665845E-2</v>
      </c>
      <c r="D25" s="112">
        <v>6.6264089225234205E-2</v>
      </c>
      <c r="E25" s="112">
        <v>-1.7143797576308607E-2</v>
      </c>
      <c r="F25" s="112">
        <v>-0.19708855262987718</v>
      </c>
      <c r="G25" s="112">
        <v>-4.6805113265549494E-2</v>
      </c>
      <c r="H25" s="112">
        <v>-1.7801166051012819E-2</v>
      </c>
      <c r="I25" s="112">
        <v>-1.5664751911411239E-2</v>
      </c>
      <c r="J25" s="112">
        <v>-0.15015826125457141</v>
      </c>
      <c r="K25" s="112">
        <v>0.10998251664569068</v>
      </c>
      <c r="L25" s="112">
        <v>0.12115880602168204</v>
      </c>
      <c r="M25" s="112">
        <v>5.6497900675238341E-2</v>
      </c>
      <c r="N25" s="83" t="s">
        <v>104</v>
      </c>
      <c r="O25" s="79"/>
    </row>
    <row r="26" spans="1:15" ht="21.95" customHeight="1" x14ac:dyDescent="0.2">
      <c r="A26" s="86" t="s">
        <v>118</v>
      </c>
      <c r="B26" s="103"/>
      <c r="C26" s="112">
        <v>1.2305678718860591E-3</v>
      </c>
      <c r="D26" s="112">
        <v>4.2654206758258303E-2</v>
      </c>
      <c r="E26" s="112">
        <v>4.9537715315003221E-2</v>
      </c>
      <c r="F26" s="112">
        <v>6.6702012580543438E-2</v>
      </c>
      <c r="G26" s="112">
        <v>0.11552010554659982</v>
      </c>
      <c r="H26" s="112">
        <v>-0.1291480759779651</v>
      </c>
      <c r="I26" s="112">
        <v>-2.9194075967753527E-2</v>
      </c>
      <c r="J26" s="112">
        <v>3.5329909887306728E-2</v>
      </c>
      <c r="K26" s="112">
        <v>9.5392132042753208E-2</v>
      </c>
      <c r="L26" s="112">
        <v>-1.9973293606976618E-4</v>
      </c>
      <c r="M26" s="112">
        <v>-2.6947932249381377E-2</v>
      </c>
      <c r="N26" s="83" t="s">
        <v>106</v>
      </c>
      <c r="O26" s="79"/>
    </row>
    <row r="27" spans="1:15" ht="21.95" customHeight="1" x14ac:dyDescent="0.2">
      <c r="A27" s="86"/>
      <c r="B27" s="104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84"/>
      <c r="O27" s="79"/>
    </row>
    <row r="28" spans="1:15" ht="21.95" customHeight="1" x14ac:dyDescent="0.2">
      <c r="A28" s="86" t="s">
        <v>119</v>
      </c>
      <c r="B28" s="103"/>
      <c r="C28" s="112">
        <v>5.9182438325807163E-3</v>
      </c>
      <c r="D28" s="112">
        <v>1.6144542376891228E-2</v>
      </c>
      <c r="E28" s="112">
        <v>1.6647396700814332E-2</v>
      </c>
      <c r="F28" s="112">
        <v>-5.0143128752595176E-3</v>
      </c>
      <c r="G28" s="112">
        <v>5.0731553958009296E-3</v>
      </c>
      <c r="H28" s="112">
        <v>1.7653742718101776E-2</v>
      </c>
      <c r="I28" s="112">
        <v>9.7842202929618021E-3</v>
      </c>
      <c r="J28" s="112">
        <v>-1.1020297237507273E-2</v>
      </c>
      <c r="K28" s="112">
        <v>7.8467622739970179E-5</v>
      </c>
      <c r="L28" s="112">
        <v>2.7533286112437501E-2</v>
      </c>
      <c r="M28" s="112">
        <v>2.1582305760698202E-2</v>
      </c>
      <c r="N28" s="83" t="s">
        <v>5</v>
      </c>
      <c r="O28" s="79"/>
    </row>
    <row r="29" spans="1:15" ht="21.95" customHeight="1" x14ac:dyDescent="0.2">
      <c r="A29" s="86" t="s">
        <v>116</v>
      </c>
      <c r="B29" s="103"/>
      <c r="C29" s="112">
        <v>5.831435018493778E-3</v>
      </c>
      <c r="D29" s="112">
        <v>1.7738502837233099E-2</v>
      </c>
      <c r="E29" s="112">
        <v>3.0298002931052115E-2</v>
      </c>
      <c r="F29" s="112">
        <v>-4.8143335193556311E-3</v>
      </c>
      <c r="G29" s="112">
        <v>-9.6471623813261119E-4</v>
      </c>
      <c r="H29" s="112">
        <v>1.6094519434772126E-2</v>
      </c>
      <c r="I29" s="112">
        <v>1.1365382165527948E-2</v>
      </c>
      <c r="J29" s="112">
        <v>-6.3491673372751706E-3</v>
      </c>
      <c r="K29" s="112">
        <v>-5.0651807400879283E-3</v>
      </c>
      <c r="L29" s="112">
        <v>2.7791123175363926E-2</v>
      </c>
      <c r="M29" s="112">
        <v>2.7425180336338433E-2</v>
      </c>
      <c r="N29" s="84" t="s">
        <v>9</v>
      </c>
      <c r="O29" s="79"/>
    </row>
    <row r="30" spans="1:15" ht="21.95" customHeight="1" x14ac:dyDescent="0.2">
      <c r="A30" s="86" t="s">
        <v>120</v>
      </c>
      <c r="B30" s="103"/>
      <c r="C30" s="112">
        <v>-8.6808814086938106E-5</v>
      </c>
      <c r="D30" s="112">
        <v>1.5939604603418703E-3</v>
      </c>
      <c r="E30" s="112">
        <v>1.3650606230237779E-2</v>
      </c>
      <c r="F30" s="112">
        <v>1.9997935590388615E-4</v>
      </c>
      <c r="G30" s="112">
        <v>-6.0378716339335413E-3</v>
      </c>
      <c r="H30" s="112">
        <v>-1.559223283329652E-3</v>
      </c>
      <c r="I30" s="112">
        <v>1.5811618725661452E-3</v>
      </c>
      <c r="J30" s="112">
        <v>4.671129900232102E-3</v>
      </c>
      <c r="K30" s="112">
        <v>-5.1436483628278986E-3</v>
      </c>
      <c r="L30" s="112">
        <v>2.5783706292642543E-4</v>
      </c>
      <c r="M30" s="112">
        <v>5.8428745756402304E-3</v>
      </c>
      <c r="N30" s="84" t="s">
        <v>8</v>
      </c>
      <c r="O30" s="79"/>
    </row>
    <row r="31" spans="1:15" ht="21.95" customHeight="1" x14ac:dyDescent="0.2">
      <c r="A31" s="86"/>
      <c r="B31" s="104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84"/>
      <c r="O31" s="79"/>
    </row>
    <row r="32" spans="1:15" ht="21.95" customHeight="1" x14ac:dyDescent="0.2">
      <c r="A32" s="81" t="s">
        <v>144</v>
      </c>
      <c r="B32" s="103"/>
      <c r="C32" s="112">
        <v>-2.7837174840279939</v>
      </c>
      <c r="D32" s="112">
        <v>6.2399372562469306</v>
      </c>
      <c r="E32" s="112">
        <v>-0.81060669821584552</v>
      </c>
      <c r="F32" s="112">
        <v>1.7257764106804512</v>
      </c>
      <c r="G32" s="112">
        <v>2.1988400019155696</v>
      </c>
      <c r="H32" s="112">
        <v>1.9217686554502491</v>
      </c>
      <c r="I32" s="112">
        <v>2.005742761146355</v>
      </c>
      <c r="J32" s="112">
        <v>-4.4632896214723941</v>
      </c>
      <c r="K32" s="112">
        <v>-5.0642446401653354</v>
      </c>
      <c r="L32" s="112">
        <v>2.1336237247891523</v>
      </c>
      <c r="M32" s="112">
        <v>1.9451285508909739</v>
      </c>
      <c r="N32" s="84" t="s">
        <v>10</v>
      </c>
      <c r="O32" s="79"/>
    </row>
    <row r="33" spans="1:15" ht="21.95" customHeight="1" x14ac:dyDescent="0.2">
      <c r="A33" s="81" t="s">
        <v>42</v>
      </c>
      <c r="B33" s="103"/>
      <c r="C33" s="112">
        <v>-2.2849932248612004</v>
      </c>
      <c r="D33" s="112">
        <v>5.6318084980346041</v>
      </c>
      <c r="E33" s="112">
        <v>-0.45662106110243278</v>
      </c>
      <c r="F33" s="112">
        <v>0.38638077970808854</v>
      </c>
      <c r="G33" s="112">
        <v>1.6529917804475369</v>
      </c>
      <c r="H33" s="112">
        <v>2.7934159588186551</v>
      </c>
      <c r="I33" s="112">
        <v>3.1035030608951106</v>
      </c>
      <c r="J33" s="112">
        <v>-4.9073331887497034</v>
      </c>
      <c r="K33" s="112">
        <v>-5.8898277617593955</v>
      </c>
      <c r="L33" s="112">
        <v>2.7579937249538125</v>
      </c>
      <c r="M33" s="112">
        <v>2.3243284963265722</v>
      </c>
      <c r="N33" s="84" t="s">
        <v>3</v>
      </c>
      <c r="O33" s="79"/>
    </row>
    <row r="34" spans="1:15" ht="21.95" customHeight="1" x14ac:dyDescent="0.2">
      <c r="A34" s="81" t="s">
        <v>91</v>
      </c>
      <c r="B34" s="103"/>
      <c r="C34" s="112">
        <v>-2.3813649825994814</v>
      </c>
      <c r="D34" s="112">
        <v>5.3521770367484978</v>
      </c>
      <c r="E34" s="112">
        <v>-0.58631372889655331</v>
      </c>
      <c r="F34" s="112">
        <v>0.60458410178886846</v>
      </c>
      <c r="G34" s="112">
        <v>1.3948478935913828</v>
      </c>
      <c r="H34" s="112">
        <v>2.556008404189047</v>
      </c>
      <c r="I34" s="112">
        <v>2.9303033393324158</v>
      </c>
      <c r="J34" s="112">
        <v>-5.1924978423506376</v>
      </c>
      <c r="K34" s="112">
        <v>-4.8462680912648528</v>
      </c>
      <c r="L34" s="112">
        <v>1.880390606914355</v>
      </c>
      <c r="M34" s="112">
        <v>2.1241695560201159</v>
      </c>
      <c r="N34" s="84" t="s">
        <v>9</v>
      </c>
      <c r="O34" s="79"/>
    </row>
    <row r="35" spans="1:15" ht="21.95" customHeight="1" x14ac:dyDescent="0.2">
      <c r="A35" s="81" t="s">
        <v>123</v>
      </c>
      <c r="B35" s="103"/>
      <c r="C35" s="112">
        <v>9.6371757738281133E-2</v>
      </c>
      <c r="D35" s="112">
        <v>0.27963146128610683</v>
      </c>
      <c r="E35" s="112">
        <v>0.12969266779412053</v>
      </c>
      <c r="F35" s="112">
        <v>-0.21820332208077986</v>
      </c>
      <c r="G35" s="112">
        <v>0.25814388685615436</v>
      </c>
      <c r="H35" s="112">
        <v>0.23740755462960825</v>
      </c>
      <c r="I35" s="112">
        <v>0.17319972156269514</v>
      </c>
      <c r="J35" s="112">
        <v>0.28516465360093485</v>
      </c>
      <c r="K35" s="112">
        <v>-1.0435596704945427</v>
      </c>
      <c r="L35" s="112">
        <v>0.87760311803945745</v>
      </c>
      <c r="M35" s="112">
        <v>0.20015894030645612</v>
      </c>
      <c r="N35" s="84" t="s">
        <v>8</v>
      </c>
      <c r="O35" s="79"/>
    </row>
    <row r="36" spans="1:15" ht="21.95" customHeight="1" x14ac:dyDescent="0.2">
      <c r="A36" s="80"/>
      <c r="B36" s="104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84"/>
      <c r="O36" s="79"/>
    </row>
    <row r="37" spans="1:15" ht="21.95" customHeight="1" x14ac:dyDescent="0.2">
      <c r="A37" s="81" t="s">
        <v>43</v>
      </c>
      <c r="B37" s="103"/>
      <c r="C37" s="112">
        <v>9.2309952154271818E-2</v>
      </c>
      <c r="D37" s="112">
        <v>0.16889018250140464</v>
      </c>
      <c r="E37" s="112">
        <v>-4.7391659004785543E-2</v>
      </c>
      <c r="F37" s="112">
        <v>9.6300228309546793E-2</v>
      </c>
      <c r="G37" s="112">
        <v>1.7019136659999982E-2</v>
      </c>
      <c r="H37" s="112">
        <v>-4.3151534575847483E-3</v>
      </c>
      <c r="I37" s="112">
        <v>-3.2522015482146699E-2</v>
      </c>
      <c r="J37" s="112">
        <v>-9.4612877827042113E-2</v>
      </c>
      <c r="K37" s="112">
        <v>5.6663958378326662E-2</v>
      </c>
      <c r="L37" s="112">
        <v>-0.30944482559980541</v>
      </c>
      <c r="M37" s="112">
        <v>-0.12651054623648139</v>
      </c>
      <c r="N37" s="84" t="s">
        <v>4</v>
      </c>
      <c r="O37" s="79"/>
    </row>
    <row r="38" spans="1:15" ht="21.95" customHeight="1" x14ac:dyDescent="0.2">
      <c r="A38" s="81" t="s">
        <v>91</v>
      </c>
      <c r="B38" s="103"/>
      <c r="C38" s="112">
        <v>-6.9784970458045006E-2</v>
      </c>
      <c r="D38" s="112">
        <v>3.5458613823000716E-2</v>
      </c>
      <c r="E38" s="112">
        <v>-0.18544960081186515</v>
      </c>
      <c r="F38" s="112">
        <v>-1.715246661951891E-2</v>
      </c>
      <c r="G38" s="112">
        <v>-6.3406358233225601E-2</v>
      </c>
      <c r="H38" s="112">
        <v>-7.7984929129984643E-2</v>
      </c>
      <c r="I38" s="112">
        <v>-3.8671282122415676E-2</v>
      </c>
      <c r="J38" s="112">
        <v>-0.17236560077459179</v>
      </c>
      <c r="K38" s="112">
        <v>-0.14966990915200193</v>
      </c>
      <c r="L38" s="112">
        <v>-0.3995945889205551</v>
      </c>
      <c r="M38" s="112">
        <v>2.391586549904914E-2</v>
      </c>
      <c r="N38" s="84" t="s">
        <v>9</v>
      </c>
      <c r="O38" s="79"/>
    </row>
    <row r="39" spans="1:15" ht="21.95" customHeight="1" x14ac:dyDescent="0.2">
      <c r="A39" s="81" t="s">
        <v>92</v>
      </c>
      <c r="B39" s="103"/>
      <c r="C39" s="112">
        <v>0.16209492261231681</v>
      </c>
      <c r="D39" s="112">
        <v>0.13343156867840392</v>
      </c>
      <c r="E39" s="112">
        <v>0.13805794180707961</v>
      </c>
      <c r="F39" s="112">
        <v>0.11345269492906571</v>
      </c>
      <c r="G39" s="112">
        <v>8.0425494893225577E-2</v>
      </c>
      <c r="H39" s="112">
        <v>7.3669775672399893E-2</v>
      </c>
      <c r="I39" s="112">
        <v>6.1492666402689789E-3</v>
      </c>
      <c r="J39" s="112">
        <v>7.7752722947549674E-2</v>
      </c>
      <c r="K39" s="112">
        <v>0.20633386753032859</v>
      </c>
      <c r="L39" s="112">
        <v>9.0149763320749671E-2</v>
      </c>
      <c r="M39" s="112">
        <v>-0.15042641173553051</v>
      </c>
      <c r="N39" s="84" t="s">
        <v>8</v>
      </c>
      <c r="O39" s="79"/>
    </row>
    <row r="40" spans="1:15" ht="21.95" customHeight="1" x14ac:dyDescent="0.2">
      <c r="A40" s="80"/>
      <c r="B40" s="104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84"/>
      <c r="O40" s="79"/>
    </row>
    <row r="41" spans="1:15" ht="21.95" customHeight="1" x14ac:dyDescent="0.2">
      <c r="A41" s="81" t="s">
        <v>44</v>
      </c>
      <c r="B41" s="103"/>
      <c r="C41" s="112">
        <v>-0.59103421132106571</v>
      </c>
      <c r="D41" s="112">
        <v>0.43923857571092151</v>
      </c>
      <c r="E41" s="112">
        <v>-0.30659397810862715</v>
      </c>
      <c r="F41" s="112">
        <v>1.2430954026628158</v>
      </c>
      <c r="G41" s="112">
        <v>0.5288290848080327</v>
      </c>
      <c r="H41" s="112">
        <v>-0.8673321499108213</v>
      </c>
      <c r="I41" s="112">
        <v>-1.0652382842666093</v>
      </c>
      <c r="J41" s="112">
        <v>0.53865644510435129</v>
      </c>
      <c r="K41" s="112">
        <v>0.76891916321573295</v>
      </c>
      <c r="L41" s="112">
        <v>-0.31492517456485503</v>
      </c>
      <c r="M41" s="112">
        <v>-0.25268939919911693</v>
      </c>
      <c r="N41" s="84" t="s">
        <v>5</v>
      </c>
      <c r="O41" s="79"/>
    </row>
    <row r="42" spans="1:15" ht="21.95" customHeight="1" x14ac:dyDescent="0.2">
      <c r="A42" s="81" t="s">
        <v>93</v>
      </c>
      <c r="B42" s="103"/>
      <c r="C42" s="112">
        <v>-0.22007897584609454</v>
      </c>
      <c r="D42" s="112">
        <v>0.1994079567985709</v>
      </c>
      <c r="E42" s="112">
        <v>5.8872809556937238E-2</v>
      </c>
      <c r="F42" s="112">
        <v>1.1178710415802893</v>
      </c>
      <c r="G42" s="112">
        <v>0.94838156494882841</v>
      </c>
      <c r="H42" s="112">
        <v>-0.91085022883898858</v>
      </c>
      <c r="I42" s="112">
        <v>-1.3614506808607412</v>
      </c>
      <c r="J42" s="112">
        <v>0.56511030072518986</v>
      </c>
      <c r="K42" s="112">
        <v>0.31449478702177774</v>
      </c>
      <c r="L42" s="112">
        <v>3.9000781149008727E-2</v>
      </c>
      <c r="M42" s="112">
        <v>-0.37322595445994367</v>
      </c>
      <c r="N42" s="84" t="s">
        <v>9</v>
      </c>
      <c r="O42" s="79"/>
    </row>
    <row r="43" spans="1:15" ht="21.95" customHeight="1" x14ac:dyDescent="0.2">
      <c r="A43" s="81" t="s">
        <v>143</v>
      </c>
      <c r="B43" s="103"/>
      <c r="C43" s="112">
        <v>-0.3550383100900939</v>
      </c>
      <c r="D43" s="112">
        <v>0.38234338320244948</v>
      </c>
      <c r="E43" s="112">
        <v>-0.18907065298950271</v>
      </c>
      <c r="F43" s="112">
        <v>0.12189673849509208</v>
      </c>
      <c r="G43" s="112">
        <v>-0.39362909966360082</v>
      </c>
      <c r="H43" s="112">
        <v>0.10461175815207367</v>
      </c>
      <c r="I43" s="112">
        <v>0.33461220947212234</v>
      </c>
      <c r="J43" s="112">
        <v>-5.0036369128809696E-2</v>
      </c>
      <c r="K43" s="112">
        <v>0.40313793797111069</v>
      </c>
      <c r="L43" s="112">
        <v>-0.19448379310950031</v>
      </c>
      <c r="M43" s="112">
        <v>0.34933116123946828</v>
      </c>
      <c r="N43" s="84" t="s">
        <v>8</v>
      </c>
      <c r="O43" s="79"/>
    </row>
    <row r="44" spans="1:15" ht="21.95" customHeight="1" x14ac:dyDescent="0.2">
      <c r="A44" s="81" t="s">
        <v>94</v>
      </c>
      <c r="B44" s="103"/>
      <c r="C44" s="112">
        <v>-1.5916925384877215E-2</v>
      </c>
      <c r="D44" s="112">
        <v>-0.1425127642900989</v>
      </c>
      <c r="E44" s="112">
        <v>-0.17639613467606172</v>
      </c>
      <c r="F44" s="112">
        <v>3.3276225874345794E-3</v>
      </c>
      <c r="G44" s="112">
        <v>-2.5923380477194752E-2</v>
      </c>
      <c r="H44" s="112">
        <v>-6.1093679223906384E-2</v>
      </c>
      <c r="I44" s="112">
        <v>-3.8399812877990408E-2</v>
      </c>
      <c r="J44" s="112">
        <v>2.3582513507971199E-2</v>
      </c>
      <c r="K44" s="112">
        <v>5.128643822284451E-2</v>
      </c>
      <c r="L44" s="112">
        <v>-0.15944216260436342</v>
      </c>
      <c r="M44" s="112">
        <v>-0.22879460597864149</v>
      </c>
      <c r="N44" s="84" t="s">
        <v>11</v>
      </c>
      <c r="O44" s="79"/>
    </row>
    <row r="45" spans="1:15" ht="21.95" customHeight="1" x14ac:dyDescent="0.2">
      <c r="A45" s="86"/>
      <c r="B45" s="103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84"/>
      <c r="O45" s="79"/>
    </row>
    <row r="46" spans="1:15" ht="21.95" customHeight="1" x14ac:dyDescent="0.2">
      <c r="A46" s="99"/>
      <c r="B46" s="101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00"/>
      <c r="O46" s="79"/>
    </row>
    <row r="47" spans="1:15" ht="21.95" customHeight="1" x14ac:dyDescent="0.2">
      <c r="A47" s="88" t="s">
        <v>124</v>
      </c>
      <c r="B47" s="103"/>
      <c r="C47" s="112">
        <v>-3.2983684081051416</v>
      </c>
      <c r="D47" s="112">
        <v>4.7997055242805269</v>
      </c>
      <c r="E47" s="112">
        <v>-1.3781984790663604</v>
      </c>
      <c r="F47" s="112">
        <v>2.1974268742096079</v>
      </c>
      <c r="G47" s="112">
        <v>2.9243339749473507</v>
      </c>
      <c r="H47" s="112">
        <v>3.1215210868678742</v>
      </c>
      <c r="I47" s="112">
        <v>3.3050332346853804</v>
      </c>
      <c r="J47" s="112">
        <v>-1.2180230685528362</v>
      </c>
      <c r="K47" s="112">
        <v>-5.138028319981073</v>
      </c>
      <c r="L47" s="112">
        <v>3.4014783688507904</v>
      </c>
      <c r="M47" s="112">
        <v>2.5121113752447735</v>
      </c>
      <c r="N47" s="84" t="s">
        <v>12</v>
      </c>
      <c r="O47" s="79"/>
    </row>
    <row r="48" spans="1:15" ht="21.95" customHeight="1" x14ac:dyDescent="0.2">
      <c r="A48" s="89"/>
      <c r="B48" s="102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98"/>
      <c r="O48" s="79"/>
    </row>
  </sheetData>
  <phoneticPr fontId="4"/>
  <printOptions horizontalCentered="1"/>
  <pageMargins left="0.59055118110236227" right="0.59055118110236227" top="0.98425196850393704" bottom="0.98425196850393704" header="0" footer="0"/>
  <pageSetup paperSize="9" scale="3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72"/>
  <sheetViews>
    <sheetView zoomScale="70" zoomScaleNormal="70" workbookViewId="0">
      <selection activeCell="I30" sqref="I30"/>
    </sheetView>
  </sheetViews>
  <sheetFormatPr defaultColWidth="10.6640625" defaultRowHeight="17.25" x14ac:dyDescent="0.2"/>
  <cols>
    <col min="1" max="1" width="47.33203125" style="2" customWidth="1"/>
    <col min="2" max="6" width="15.33203125" style="2" hidden="1" customWidth="1"/>
    <col min="7" max="14" width="15.33203125" style="2" customWidth="1"/>
    <col min="15" max="19" width="15.33203125" style="31" customWidth="1"/>
    <col min="20" max="20" width="8.5546875" style="2" bestFit="1" customWidth="1"/>
    <col min="21" max="21" width="12.109375" bestFit="1" customWidth="1"/>
    <col min="22" max="22" width="10.6640625" customWidth="1"/>
  </cols>
  <sheetData>
    <row r="1" spans="1:22" ht="27.95" customHeight="1" x14ac:dyDescent="0.25">
      <c r="A1" s="30" t="s">
        <v>49</v>
      </c>
    </row>
    <row r="2" spans="1:22" ht="15" customHeight="1" x14ac:dyDescent="0.2">
      <c r="A2" s="1"/>
    </row>
    <row r="3" spans="1:22" ht="20.100000000000001" customHeight="1" x14ac:dyDescent="0.2">
      <c r="A3" s="4" t="s">
        <v>0</v>
      </c>
      <c r="C3" s="3"/>
      <c r="D3" s="3"/>
      <c r="G3" s="14"/>
      <c r="H3" s="14"/>
      <c r="I3" s="14"/>
      <c r="J3" s="14"/>
      <c r="L3" s="14"/>
      <c r="M3" s="14"/>
      <c r="N3" s="14"/>
      <c r="O3" s="32"/>
      <c r="P3" s="32"/>
      <c r="Q3" s="32"/>
      <c r="R3" s="32"/>
      <c r="S3" s="32" t="s">
        <v>47</v>
      </c>
      <c r="T3" s="32"/>
      <c r="U3" s="2"/>
    </row>
    <row r="4" spans="1:22" ht="15" customHeight="1" x14ac:dyDescent="0.2"/>
    <row r="5" spans="1:22" ht="16.5" customHeight="1" x14ac:dyDescent="0.2">
      <c r="A5" s="6" t="s">
        <v>50</v>
      </c>
      <c r="B5" s="52"/>
      <c r="C5" s="37"/>
      <c r="D5" s="37"/>
      <c r="E5" s="38"/>
      <c r="F5" s="38"/>
      <c r="G5" s="11"/>
      <c r="H5" s="16"/>
      <c r="I5" s="16"/>
      <c r="J5" s="16"/>
      <c r="K5" s="16"/>
      <c r="L5" s="16"/>
      <c r="M5" s="20"/>
      <c r="N5" s="11"/>
      <c r="O5" s="33"/>
      <c r="P5" s="33"/>
      <c r="Q5" s="33"/>
      <c r="R5" s="33"/>
      <c r="S5" s="33"/>
      <c r="T5" s="22"/>
      <c r="U5" s="10"/>
    </row>
    <row r="6" spans="1:22" ht="17.100000000000001" customHeight="1" x14ac:dyDescent="0.2">
      <c r="A6" s="7"/>
      <c r="B6" s="39">
        <v>8</v>
      </c>
      <c r="C6" s="40">
        <v>9</v>
      </c>
      <c r="D6" s="40">
        <v>10</v>
      </c>
      <c r="E6" s="41">
        <v>11</v>
      </c>
      <c r="F6" s="41">
        <v>12</v>
      </c>
      <c r="G6" s="12">
        <v>13</v>
      </c>
      <c r="H6" s="12">
        <v>14</v>
      </c>
      <c r="I6" s="19">
        <v>15</v>
      </c>
      <c r="J6" s="19">
        <v>16</v>
      </c>
      <c r="K6" s="19">
        <v>17</v>
      </c>
      <c r="L6" s="19">
        <v>18</v>
      </c>
      <c r="M6" s="21">
        <v>19</v>
      </c>
      <c r="N6" s="12">
        <v>20</v>
      </c>
      <c r="O6" s="34">
        <v>21</v>
      </c>
      <c r="P6" s="12">
        <v>22</v>
      </c>
      <c r="Q6" s="34">
        <v>23</v>
      </c>
      <c r="R6" s="34">
        <v>24</v>
      </c>
      <c r="S6" s="34">
        <v>25</v>
      </c>
      <c r="T6" s="23" t="s">
        <v>1</v>
      </c>
      <c r="U6" s="10"/>
    </row>
    <row r="7" spans="1:22" ht="16.5" customHeight="1" x14ac:dyDescent="0.2">
      <c r="A7" s="7" t="s">
        <v>2</v>
      </c>
      <c r="B7" s="42"/>
      <c r="C7" s="43"/>
      <c r="D7" s="43"/>
      <c r="E7" s="44"/>
      <c r="F7" s="44"/>
      <c r="G7" s="54"/>
      <c r="H7" s="17"/>
      <c r="I7" s="17"/>
      <c r="J7" s="17"/>
      <c r="K7" s="17"/>
      <c r="L7" s="17"/>
      <c r="M7" s="5"/>
      <c r="N7" s="13"/>
      <c r="O7" s="35"/>
      <c r="P7" s="35"/>
      <c r="Q7" s="35"/>
      <c r="R7" s="35"/>
      <c r="S7" s="35"/>
      <c r="T7" s="23"/>
      <c r="U7" s="10"/>
    </row>
    <row r="8" spans="1:22" ht="17.100000000000001" customHeight="1" x14ac:dyDescent="0.2">
      <c r="A8" s="6"/>
      <c r="B8" s="45"/>
      <c r="C8" s="46"/>
      <c r="D8" s="46"/>
      <c r="E8" s="47"/>
      <c r="F8" s="47"/>
      <c r="G8" s="27"/>
      <c r="H8" s="28"/>
      <c r="I8" s="28"/>
      <c r="J8" s="28"/>
      <c r="K8" s="28"/>
      <c r="L8" s="27"/>
      <c r="M8" s="29"/>
      <c r="N8" s="27"/>
      <c r="O8" s="36"/>
      <c r="P8" s="36"/>
      <c r="Q8" s="36"/>
      <c r="R8" s="36"/>
      <c r="S8" s="36"/>
      <c r="T8" s="22"/>
      <c r="U8" s="10"/>
    </row>
    <row r="9" spans="1:22" ht="17.100000000000001" customHeight="1" x14ac:dyDescent="0.2">
      <c r="A9" s="7" t="s">
        <v>23</v>
      </c>
      <c r="B9" s="48">
        <v>166920329</v>
      </c>
      <c r="C9" s="48">
        <v>170321216</v>
      </c>
      <c r="D9" s="48">
        <v>172731750</v>
      </c>
      <c r="E9" s="48">
        <v>176175393</v>
      </c>
      <c r="F9" s="48">
        <v>176452802</v>
      </c>
      <c r="G9" s="55">
        <v>172024819</v>
      </c>
      <c r="H9" s="55">
        <v>167753964</v>
      </c>
      <c r="I9" s="55">
        <v>163663711</v>
      </c>
      <c r="J9" s="55">
        <v>161354556</v>
      </c>
      <c r="K9" s="55">
        <v>155560061</v>
      </c>
      <c r="L9" s="55">
        <v>155325026</v>
      </c>
      <c r="M9" s="55">
        <v>157010357</v>
      </c>
      <c r="N9" s="55">
        <v>152494418</v>
      </c>
      <c r="O9" s="55">
        <v>148418056</v>
      </c>
      <c r="P9" s="55">
        <v>148946920</v>
      </c>
      <c r="Q9" s="55">
        <v>150063395</v>
      </c>
      <c r="R9" s="55">
        <v>149081915</v>
      </c>
      <c r="S9" s="55">
        <v>145336946</v>
      </c>
      <c r="T9" s="24" t="s">
        <v>16</v>
      </c>
      <c r="U9" s="10"/>
      <c r="V9" s="15"/>
    </row>
    <row r="10" spans="1:22" ht="9.75" customHeight="1" x14ac:dyDescent="0.2">
      <c r="A10" s="7"/>
      <c r="B10" s="48"/>
      <c r="C10" s="48"/>
      <c r="D10" s="48"/>
      <c r="E10" s="48"/>
      <c r="F10" s="48"/>
      <c r="G10" s="55"/>
      <c r="H10" s="55"/>
      <c r="I10" s="55"/>
      <c r="J10" s="55"/>
      <c r="K10" s="55"/>
      <c r="L10" s="56"/>
      <c r="M10" s="58"/>
      <c r="N10" s="56"/>
      <c r="O10" s="57"/>
      <c r="P10" s="57"/>
      <c r="Q10" s="57"/>
      <c r="R10" s="57"/>
      <c r="S10" s="57"/>
      <c r="T10" s="25"/>
      <c r="U10" s="10"/>
    </row>
    <row r="11" spans="1:22" ht="17.100000000000001" customHeight="1" x14ac:dyDescent="0.2">
      <c r="A11" s="7" t="s">
        <v>51</v>
      </c>
      <c r="B11" s="48">
        <v>142952617</v>
      </c>
      <c r="C11" s="48">
        <v>147022404</v>
      </c>
      <c r="D11" s="48">
        <v>148916342</v>
      </c>
      <c r="E11" s="48">
        <v>151305668</v>
      </c>
      <c r="F11" s="48">
        <v>151716005</v>
      </c>
      <c r="G11" s="55">
        <v>147107787</v>
      </c>
      <c r="H11" s="55">
        <v>143442067</v>
      </c>
      <c r="I11" s="55">
        <v>139902333</v>
      </c>
      <c r="J11" s="55">
        <v>137989376</v>
      </c>
      <c r="K11" s="55">
        <v>132395635</v>
      </c>
      <c r="L11" s="55">
        <v>131303851</v>
      </c>
      <c r="M11" s="55">
        <v>133089199</v>
      </c>
      <c r="N11" s="56">
        <v>128917044</v>
      </c>
      <c r="O11" s="57">
        <v>125561667</v>
      </c>
      <c r="P11" s="57">
        <v>124853802</v>
      </c>
      <c r="Q11" s="57">
        <v>124995731</v>
      </c>
      <c r="R11" s="57">
        <v>123636485</v>
      </c>
      <c r="S11" s="57">
        <v>120088734</v>
      </c>
      <c r="T11" s="24" t="s">
        <v>52</v>
      </c>
      <c r="U11" s="10"/>
      <c r="V11" s="15"/>
    </row>
    <row r="12" spans="1:22" ht="9.75" customHeight="1" x14ac:dyDescent="0.2">
      <c r="A12" s="8"/>
      <c r="B12" s="48"/>
      <c r="C12" s="48"/>
      <c r="D12" s="48"/>
      <c r="E12" s="48"/>
      <c r="F12" s="48"/>
      <c r="G12" s="55"/>
      <c r="H12" s="55"/>
      <c r="I12" s="55"/>
      <c r="J12" s="55"/>
      <c r="K12" s="55"/>
      <c r="L12" s="55"/>
      <c r="M12" s="55"/>
      <c r="N12" s="56"/>
      <c r="O12" s="57"/>
      <c r="P12" s="57"/>
      <c r="Q12" s="57"/>
      <c r="R12" s="57"/>
      <c r="S12" s="57"/>
      <c r="T12" s="25"/>
      <c r="U12" s="10"/>
    </row>
    <row r="13" spans="1:22" ht="17.100000000000001" customHeight="1" x14ac:dyDescent="0.2">
      <c r="A13" s="7" t="s">
        <v>37</v>
      </c>
      <c r="B13" s="48">
        <v>17498509</v>
      </c>
      <c r="C13" s="48">
        <v>18164902</v>
      </c>
      <c r="D13" s="48">
        <v>18302853</v>
      </c>
      <c r="E13" s="48">
        <v>18646810</v>
      </c>
      <c r="F13" s="48">
        <v>19107511</v>
      </c>
      <c r="G13" s="55">
        <v>19348152</v>
      </c>
      <c r="H13" s="55">
        <v>18908530</v>
      </c>
      <c r="I13" s="55">
        <v>18012964</v>
      </c>
      <c r="J13" s="55">
        <v>17730818</v>
      </c>
      <c r="K13" s="55">
        <v>18068955</v>
      </c>
      <c r="L13" s="55">
        <v>18358693</v>
      </c>
      <c r="M13" s="55">
        <v>17881104</v>
      </c>
      <c r="N13" s="56">
        <v>17896682</v>
      </c>
      <c r="O13" s="57">
        <v>17686021</v>
      </c>
      <c r="P13" s="57">
        <v>19092105</v>
      </c>
      <c r="Q13" s="57">
        <v>19784408</v>
      </c>
      <c r="R13" s="57">
        <v>20277248</v>
      </c>
      <c r="S13" s="57">
        <v>20305312</v>
      </c>
      <c r="T13" s="24" t="s">
        <v>53</v>
      </c>
      <c r="U13" s="10"/>
      <c r="V13" s="15"/>
    </row>
    <row r="14" spans="1:22" ht="9.75" customHeight="1" x14ac:dyDescent="0.2">
      <c r="A14" s="7"/>
      <c r="B14" s="48"/>
      <c r="C14" s="48"/>
      <c r="D14" s="48"/>
      <c r="E14" s="48"/>
      <c r="F14" s="48"/>
      <c r="G14" s="55"/>
      <c r="H14" s="55"/>
      <c r="I14" s="55"/>
      <c r="J14" s="55"/>
      <c r="K14" s="55"/>
      <c r="L14" s="55"/>
      <c r="M14" s="55"/>
      <c r="N14" s="56"/>
      <c r="O14" s="57"/>
      <c r="P14" s="57"/>
      <c r="Q14" s="57"/>
      <c r="R14" s="57"/>
      <c r="S14" s="57"/>
      <c r="T14" s="25"/>
      <c r="U14" s="10"/>
    </row>
    <row r="15" spans="1:22" ht="17.100000000000001" customHeight="1" x14ac:dyDescent="0.2">
      <c r="A15" s="7" t="s">
        <v>38</v>
      </c>
      <c r="B15" s="48">
        <v>6469203</v>
      </c>
      <c r="C15" s="48">
        <v>5133910</v>
      </c>
      <c r="D15" s="48">
        <v>5512555</v>
      </c>
      <c r="E15" s="48">
        <v>6222915</v>
      </c>
      <c r="F15" s="48">
        <v>5629286</v>
      </c>
      <c r="G15" s="55">
        <v>5568880</v>
      </c>
      <c r="H15" s="55">
        <v>5403367</v>
      </c>
      <c r="I15" s="55">
        <v>5748414</v>
      </c>
      <c r="J15" s="55">
        <v>5634362</v>
      </c>
      <c r="K15" s="55">
        <v>5095471</v>
      </c>
      <c r="L15" s="55">
        <v>5662482</v>
      </c>
      <c r="M15" s="55">
        <v>6040054</v>
      </c>
      <c r="N15" s="56">
        <v>5680692</v>
      </c>
      <c r="O15" s="57">
        <v>5170368</v>
      </c>
      <c r="P15" s="57">
        <v>5001013</v>
      </c>
      <c r="Q15" s="57">
        <v>5283256</v>
      </c>
      <c r="R15" s="57">
        <v>5168182</v>
      </c>
      <c r="S15" s="57">
        <v>4942900</v>
      </c>
      <c r="T15" s="24" t="s">
        <v>22</v>
      </c>
      <c r="U15" s="10"/>
      <c r="V15" s="15"/>
    </row>
    <row r="16" spans="1:22" ht="9.75" customHeight="1" x14ac:dyDescent="0.2">
      <c r="A16" s="7"/>
      <c r="B16" s="48"/>
      <c r="C16" s="48"/>
      <c r="D16" s="48"/>
      <c r="E16" s="48"/>
      <c r="F16" s="48"/>
      <c r="G16" s="55"/>
      <c r="H16" s="55"/>
      <c r="I16" s="55"/>
      <c r="J16" s="55"/>
      <c r="K16" s="55"/>
      <c r="L16" s="56"/>
      <c r="M16" s="58"/>
      <c r="N16" s="56"/>
      <c r="O16" s="57"/>
      <c r="P16" s="57"/>
      <c r="Q16" s="57"/>
      <c r="R16" s="57"/>
      <c r="S16" s="57"/>
      <c r="T16" s="25"/>
      <c r="U16" s="10"/>
    </row>
    <row r="17" spans="1:22" ht="16.5" customHeight="1" x14ac:dyDescent="0.2">
      <c r="A17" s="7" t="s">
        <v>6</v>
      </c>
      <c r="B17" s="48">
        <v>18082355</v>
      </c>
      <c r="C17" s="48">
        <v>20030049</v>
      </c>
      <c r="D17" s="48">
        <v>16072374.734999999</v>
      </c>
      <c r="E17" s="48">
        <v>15120830.946</v>
      </c>
      <c r="F17" s="48">
        <v>13384378.984999999</v>
      </c>
      <c r="G17" s="55">
        <v>10198227</v>
      </c>
      <c r="H17" s="55">
        <v>8837522</v>
      </c>
      <c r="I17" s="55">
        <v>8154761</v>
      </c>
      <c r="J17" s="55">
        <v>8042568</v>
      </c>
      <c r="K17" s="55">
        <v>9190753</v>
      </c>
      <c r="L17" s="55">
        <v>10294125</v>
      </c>
      <c r="M17" s="55">
        <v>11015003</v>
      </c>
      <c r="N17" s="56">
        <v>9068008</v>
      </c>
      <c r="O17" s="57">
        <v>9641724</v>
      </c>
      <c r="P17" s="57">
        <v>9833945</v>
      </c>
      <c r="Q17" s="57">
        <v>9520728</v>
      </c>
      <c r="R17" s="57">
        <v>9836505</v>
      </c>
      <c r="S17" s="57">
        <v>10446427</v>
      </c>
      <c r="T17" s="24" t="s">
        <v>17</v>
      </c>
      <c r="U17" s="10"/>
      <c r="V17" s="15"/>
    </row>
    <row r="18" spans="1:22" ht="9.75" customHeight="1" x14ac:dyDescent="0.2">
      <c r="A18" s="7"/>
      <c r="B18" s="48"/>
      <c r="C18" s="48"/>
      <c r="D18" s="48"/>
      <c r="E18" s="48"/>
      <c r="F18" s="48"/>
      <c r="G18" s="55"/>
      <c r="H18" s="55"/>
      <c r="I18" s="55"/>
      <c r="J18" s="55"/>
      <c r="K18" s="55"/>
      <c r="L18" s="55"/>
      <c r="M18" s="55"/>
      <c r="N18" s="56"/>
      <c r="O18" s="57"/>
      <c r="P18" s="57"/>
      <c r="Q18" s="57"/>
      <c r="R18" s="57"/>
      <c r="S18" s="57"/>
      <c r="T18" s="25"/>
      <c r="U18" s="10"/>
    </row>
    <row r="19" spans="1:22" ht="17.100000000000001" customHeight="1" x14ac:dyDescent="0.2">
      <c r="A19" s="7" t="s">
        <v>54</v>
      </c>
      <c r="B19" s="48">
        <v>33256584</v>
      </c>
      <c r="C19" s="48">
        <v>35235084</v>
      </c>
      <c r="D19" s="48">
        <v>31345326</v>
      </c>
      <c r="E19" s="48">
        <v>29556920</v>
      </c>
      <c r="F19" s="48">
        <v>27104833</v>
      </c>
      <c r="G19" s="55">
        <v>22373279</v>
      </c>
      <c r="H19" s="55">
        <v>20083002</v>
      </c>
      <c r="I19" s="55">
        <v>18589522</v>
      </c>
      <c r="J19" s="55">
        <v>17832976</v>
      </c>
      <c r="K19" s="55">
        <v>18930401</v>
      </c>
      <c r="L19" s="55">
        <v>19484369</v>
      </c>
      <c r="M19" s="55">
        <v>19863254</v>
      </c>
      <c r="N19" s="56">
        <v>17252696</v>
      </c>
      <c r="O19" s="57">
        <v>16969117</v>
      </c>
      <c r="P19" s="57">
        <v>16574040</v>
      </c>
      <c r="Q19" s="57">
        <v>15987646</v>
      </c>
      <c r="R19" s="57">
        <v>15831727</v>
      </c>
      <c r="S19" s="57">
        <v>16290024</v>
      </c>
      <c r="T19" s="25" t="s">
        <v>7</v>
      </c>
      <c r="U19" s="10"/>
      <c r="V19" s="15"/>
    </row>
    <row r="20" spans="1:22" ht="9.75" customHeight="1" x14ac:dyDescent="0.2">
      <c r="A20" s="7"/>
      <c r="B20" s="48"/>
      <c r="C20" s="48"/>
      <c r="D20" s="48"/>
      <c r="E20" s="48"/>
      <c r="F20" s="48"/>
      <c r="G20" s="55"/>
      <c r="H20" s="55"/>
      <c r="I20" s="55"/>
      <c r="J20" s="55"/>
      <c r="K20" s="55"/>
      <c r="L20" s="55"/>
      <c r="M20" s="55"/>
      <c r="N20" s="56"/>
      <c r="O20" s="57"/>
      <c r="P20" s="57"/>
      <c r="Q20" s="57"/>
      <c r="R20" s="57"/>
      <c r="S20" s="57"/>
      <c r="T20" s="25"/>
      <c r="U20" s="10"/>
    </row>
    <row r="21" spans="1:22" ht="17.100000000000001" customHeight="1" x14ac:dyDescent="0.2">
      <c r="A21" s="7" t="s">
        <v>55</v>
      </c>
      <c r="B21" s="48">
        <v>15174229</v>
      </c>
      <c r="C21" s="48">
        <v>15205035</v>
      </c>
      <c r="D21" s="48">
        <v>15272951.265000001</v>
      </c>
      <c r="E21" s="48">
        <v>14436089.054</v>
      </c>
      <c r="F21" s="48">
        <v>13720454.015000001</v>
      </c>
      <c r="G21" s="55">
        <v>12175052</v>
      </c>
      <c r="H21" s="55">
        <v>11245480</v>
      </c>
      <c r="I21" s="55">
        <v>10434761</v>
      </c>
      <c r="J21" s="55">
        <v>9790407</v>
      </c>
      <c r="K21" s="55">
        <v>9739648</v>
      </c>
      <c r="L21" s="55">
        <v>9190243</v>
      </c>
      <c r="M21" s="55">
        <v>8848251</v>
      </c>
      <c r="N21" s="56">
        <v>8184689</v>
      </c>
      <c r="O21" s="57">
        <v>7327393</v>
      </c>
      <c r="P21" s="57">
        <v>6740095</v>
      </c>
      <c r="Q21" s="57">
        <v>6466917</v>
      </c>
      <c r="R21" s="57">
        <v>5995222</v>
      </c>
      <c r="S21" s="57">
        <v>5843597</v>
      </c>
      <c r="T21" s="25" t="s">
        <v>8</v>
      </c>
      <c r="U21" s="10"/>
      <c r="V21" s="15"/>
    </row>
    <row r="22" spans="1:22" ht="9.75" customHeight="1" x14ac:dyDescent="0.2">
      <c r="A22" s="7"/>
      <c r="B22" s="48"/>
      <c r="C22" s="48"/>
      <c r="D22" s="48"/>
      <c r="E22" s="48"/>
      <c r="F22" s="48"/>
      <c r="G22" s="55"/>
      <c r="H22" s="55"/>
      <c r="I22" s="55"/>
      <c r="J22" s="55"/>
      <c r="K22" s="55"/>
      <c r="L22" s="55"/>
      <c r="M22" s="55"/>
      <c r="N22" s="56"/>
      <c r="O22" s="57"/>
      <c r="P22" s="57"/>
      <c r="Q22" s="57"/>
      <c r="R22" s="57"/>
      <c r="S22" s="57"/>
      <c r="T22" s="25"/>
      <c r="U22" s="10"/>
    </row>
    <row r="23" spans="1:22" ht="17.100000000000001" customHeight="1" x14ac:dyDescent="0.2">
      <c r="A23" s="7" t="s">
        <v>39</v>
      </c>
      <c r="B23" s="48">
        <v>-6432847</v>
      </c>
      <c r="C23" s="48">
        <v>-6335877</v>
      </c>
      <c r="D23" s="48">
        <v>-6778956.2650000006</v>
      </c>
      <c r="E23" s="48">
        <v>-6041003.0539999995</v>
      </c>
      <c r="F23" s="48">
        <v>-5128484.0150000006</v>
      </c>
      <c r="G23" s="55">
        <v>-4641111</v>
      </c>
      <c r="H23" s="55">
        <v>-3993346</v>
      </c>
      <c r="I23" s="55">
        <v>-3349510</v>
      </c>
      <c r="J23" s="55">
        <v>-3226202</v>
      </c>
      <c r="K23" s="55">
        <v>-2501511</v>
      </c>
      <c r="L23" s="55">
        <v>-2148420</v>
      </c>
      <c r="M23" s="55">
        <v>-1937210</v>
      </c>
      <c r="N23" s="56">
        <v>-2100520</v>
      </c>
      <c r="O23" s="57">
        <v>-1915223</v>
      </c>
      <c r="P23" s="57">
        <v>-1837931</v>
      </c>
      <c r="Q23" s="57">
        <v>-2032736</v>
      </c>
      <c r="R23" s="57">
        <v>-1952251</v>
      </c>
      <c r="S23" s="57">
        <v>-1706318</v>
      </c>
      <c r="T23" s="24" t="s">
        <v>56</v>
      </c>
      <c r="U23" s="10"/>
      <c r="V23" s="15"/>
    </row>
    <row r="24" spans="1:22" ht="9.75" customHeight="1" x14ac:dyDescent="0.2">
      <c r="A24" s="7"/>
      <c r="B24" s="48"/>
      <c r="C24" s="48"/>
      <c r="D24" s="48"/>
      <c r="E24" s="48"/>
      <c r="F24" s="48"/>
      <c r="G24" s="55"/>
      <c r="H24" s="55"/>
      <c r="I24" s="55"/>
      <c r="J24" s="55"/>
      <c r="K24" s="55"/>
      <c r="L24" s="56"/>
      <c r="M24" s="58"/>
      <c r="N24" s="56"/>
      <c r="O24" s="57"/>
      <c r="P24" s="57"/>
      <c r="Q24" s="57"/>
      <c r="R24" s="57"/>
      <c r="S24" s="57"/>
      <c r="T24" s="25"/>
      <c r="U24" s="10"/>
    </row>
    <row r="25" spans="1:22" ht="17.100000000000001" customHeight="1" x14ac:dyDescent="0.2">
      <c r="A25" s="7" t="s">
        <v>57</v>
      </c>
      <c r="B25" s="48">
        <v>5958093</v>
      </c>
      <c r="C25" s="48">
        <v>6094853</v>
      </c>
      <c r="D25" s="48">
        <v>5769974</v>
      </c>
      <c r="E25" s="48">
        <v>5719560</v>
      </c>
      <c r="F25" s="48">
        <v>5971267</v>
      </c>
      <c r="G25" s="55">
        <v>5168604</v>
      </c>
      <c r="H25" s="55">
        <v>5015538</v>
      </c>
      <c r="I25" s="55">
        <v>4899861</v>
      </c>
      <c r="J25" s="55">
        <v>4484487</v>
      </c>
      <c r="K25" s="55">
        <v>4604230</v>
      </c>
      <c r="L25" s="55">
        <v>4671176</v>
      </c>
      <c r="M25" s="55">
        <v>4737871</v>
      </c>
      <c r="N25" s="56">
        <v>4210767</v>
      </c>
      <c r="O25" s="57">
        <v>3898871</v>
      </c>
      <c r="P25" s="57">
        <v>3707082</v>
      </c>
      <c r="Q25" s="57">
        <v>3466115</v>
      </c>
      <c r="R25" s="57">
        <v>3213524</v>
      </c>
      <c r="S25" s="57">
        <v>3382159</v>
      </c>
      <c r="T25" s="25" t="s">
        <v>9</v>
      </c>
      <c r="U25" s="10"/>
      <c r="V25" s="15"/>
    </row>
    <row r="26" spans="1:22" ht="9.75" customHeight="1" x14ac:dyDescent="0.2">
      <c r="A26" s="7"/>
      <c r="B26" s="48"/>
      <c r="C26" s="48"/>
      <c r="D26" s="48"/>
      <c r="E26" s="48"/>
      <c r="F26" s="48"/>
      <c r="G26" s="55"/>
      <c r="H26" s="55"/>
      <c r="I26" s="55"/>
      <c r="J26" s="55"/>
      <c r="K26" s="55"/>
      <c r="L26" s="55"/>
      <c r="M26" s="55"/>
      <c r="N26" s="56"/>
      <c r="O26" s="57"/>
      <c r="P26" s="57"/>
      <c r="Q26" s="57"/>
      <c r="R26" s="57"/>
      <c r="S26" s="57"/>
      <c r="T26" s="25"/>
      <c r="U26" s="10"/>
    </row>
    <row r="27" spans="1:22" ht="17.100000000000001" customHeight="1" x14ac:dyDescent="0.2">
      <c r="A27" s="7" t="s">
        <v>58</v>
      </c>
      <c r="B27" s="48">
        <v>12390940</v>
      </c>
      <c r="C27" s="48">
        <v>12430730</v>
      </c>
      <c r="D27" s="48">
        <v>12548930.265000001</v>
      </c>
      <c r="E27" s="48">
        <v>11760563.054</v>
      </c>
      <c r="F27" s="48">
        <v>11099751.015000001</v>
      </c>
      <c r="G27" s="55">
        <v>9809716</v>
      </c>
      <c r="H27" s="55">
        <v>9008884</v>
      </c>
      <c r="I27" s="55">
        <v>8249370</v>
      </c>
      <c r="J27" s="55">
        <v>7710689</v>
      </c>
      <c r="K27" s="55">
        <v>7105741</v>
      </c>
      <c r="L27" s="55">
        <v>6819596</v>
      </c>
      <c r="M27" s="55">
        <v>6675082</v>
      </c>
      <c r="N27" s="56">
        <v>6311288</v>
      </c>
      <c r="O27" s="57">
        <v>5814094</v>
      </c>
      <c r="P27" s="57">
        <v>5545013</v>
      </c>
      <c r="Q27" s="57">
        <v>5498851</v>
      </c>
      <c r="R27" s="57">
        <v>5165775</v>
      </c>
      <c r="S27" s="57">
        <v>5088477</v>
      </c>
      <c r="T27" s="25" t="s">
        <v>8</v>
      </c>
      <c r="U27" s="10"/>
      <c r="V27" s="15"/>
    </row>
    <row r="28" spans="1:22" ht="9.75" customHeight="1" x14ac:dyDescent="0.2">
      <c r="A28" s="7"/>
      <c r="B28" s="48"/>
      <c r="C28" s="48"/>
      <c r="D28" s="48"/>
      <c r="E28" s="48"/>
      <c r="F28" s="48"/>
      <c r="G28" s="55"/>
      <c r="H28" s="55"/>
      <c r="I28" s="55"/>
      <c r="J28" s="55"/>
      <c r="K28" s="55"/>
      <c r="L28" s="56"/>
      <c r="M28" s="58"/>
      <c r="N28" s="56"/>
      <c r="O28" s="57"/>
      <c r="P28" s="57"/>
      <c r="Q28" s="57"/>
      <c r="R28" s="57"/>
      <c r="S28" s="57"/>
      <c r="T28" s="25"/>
      <c r="U28" s="10"/>
    </row>
    <row r="29" spans="1:22" ht="17.100000000000001" customHeight="1" x14ac:dyDescent="0.2">
      <c r="A29" s="7" t="s">
        <v>59</v>
      </c>
      <c r="B29" s="48">
        <v>24080379</v>
      </c>
      <c r="C29" s="48">
        <v>25920230</v>
      </c>
      <c r="D29" s="48">
        <v>22577199</v>
      </c>
      <c r="E29" s="48">
        <v>20975456</v>
      </c>
      <c r="F29" s="48">
        <v>18354077</v>
      </c>
      <c r="G29" s="55">
        <v>14542641</v>
      </c>
      <c r="H29" s="55">
        <v>12546188</v>
      </c>
      <c r="I29" s="55">
        <v>11226751</v>
      </c>
      <c r="J29" s="55">
        <v>10986749</v>
      </c>
      <c r="K29" s="55">
        <v>11382859</v>
      </c>
      <c r="L29" s="55">
        <v>12065397</v>
      </c>
      <c r="M29" s="55">
        <v>12530318</v>
      </c>
      <c r="N29" s="56">
        <v>10770441</v>
      </c>
      <c r="O29" s="57">
        <v>11113074</v>
      </c>
      <c r="P29" s="57">
        <v>11214757</v>
      </c>
      <c r="Q29" s="57">
        <v>11234800</v>
      </c>
      <c r="R29" s="57">
        <v>11476257</v>
      </c>
      <c r="S29" s="57">
        <v>11832248</v>
      </c>
      <c r="T29" s="24" t="s">
        <v>60</v>
      </c>
      <c r="U29" s="10"/>
      <c r="V29" s="15"/>
    </row>
    <row r="30" spans="1:22" ht="9.75" customHeight="1" x14ac:dyDescent="0.2">
      <c r="A30" s="7"/>
      <c r="B30" s="48"/>
      <c r="C30" s="48"/>
      <c r="D30" s="48"/>
      <c r="E30" s="48"/>
      <c r="F30" s="48"/>
      <c r="G30" s="55"/>
      <c r="H30" s="55"/>
      <c r="I30" s="55"/>
      <c r="J30" s="55"/>
      <c r="K30" s="55"/>
      <c r="L30" s="55"/>
      <c r="M30" s="55"/>
      <c r="N30" s="56"/>
      <c r="O30" s="57"/>
      <c r="P30" s="57"/>
      <c r="Q30" s="57"/>
      <c r="R30" s="57"/>
      <c r="S30" s="57"/>
      <c r="T30" s="25"/>
      <c r="U30" s="10"/>
    </row>
    <row r="31" spans="1:22" ht="17.100000000000001" customHeight="1" x14ac:dyDescent="0.2">
      <c r="A31" s="7" t="s">
        <v>61</v>
      </c>
      <c r="B31" s="48">
        <v>7542468</v>
      </c>
      <c r="C31" s="48">
        <v>9034980</v>
      </c>
      <c r="D31" s="48">
        <v>6482171</v>
      </c>
      <c r="E31" s="48">
        <v>5871857</v>
      </c>
      <c r="F31" s="48">
        <v>5257584</v>
      </c>
      <c r="G31" s="55">
        <v>1887476</v>
      </c>
      <c r="H31" s="55">
        <v>1106158</v>
      </c>
      <c r="I31" s="55">
        <v>768096</v>
      </c>
      <c r="J31" s="55">
        <v>534344</v>
      </c>
      <c r="K31" s="55">
        <v>300276</v>
      </c>
      <c r="L31" s="55">
        <v>1108438</v>
      </c>
      <c r="M31" s="55">
        <v>1636362</v>
      </c>
      <c r="N31" s="56">
        <v>1458873</v>
      </c>
      <c r="O31" s="57">
        <v>1566297</v>
      </c>
      <c r="P31" s="57">
        <v>1836623</v>
      </c>
      <c r="Q31" s="57">
        <v>2008801</v>
      </c>
      <c r="R31" s="57">
        <v>2111182</v>
      </c>
      <c r="S31" s="57">
        <v>2284988</v>
      </c>
      <c r="T31" s="24" t="s">
        <v>62</v>
      </c>
      <c r="U31" s="10"/>
      <c r="V31" s="15"/>
    </row>
    <row r="32" spans="1:22" ht="9.75" customHeight="1" x14ac:dyDescent="0.2">
      <c r="A32" s="7"/>
      <c r="B32" s="48"/>
      <c r="C32" s="48"/>
      <c r="D32" s="48"/>
      <c r="E32" s="48"/>
      <c r="F32" s="48"/>
      <c r="G32" s="55"/>
      <c r="H32" s="55"/>
      <c r="I32" s="55"/>
      <c r="J32" s="55"/>
      <c r="K32" s="55"/>
      <c r="L32" s="56"/>
      <c r="M32" s="58"/>
      <c r="N32" s="56"/>
      <c r="O32" s="57"/>
      <c r="P32" s="57"/>
      <c r="Q32" s="57"/>
      <c r="R32" s="57"/>
      <c r="S32" s="57"/>
      <c r="T32" s="25"/>
      <c r="U32" s="10"/>
    </row>
    <row r="33" spans="1:22" ht="17.100000000000001" customHeight="1" x14ac:dyDescent="0.2">
      <c r="A33" s="7" t="s">
        <v>63</v>
      </c>
      <c r="B33" s="48">
        <v>9513689</v>
      </c>
      <c r="C33" s="48">
        <v>11089483</v>
      </c>
      <c r="D33" s="48">
        <v>8551900</v>
      </c>
      <c r="E33" s="48">
        <v>7976766</v>
      </c>
      <c r="F33" s="48">
        <v>7366029</v>
      </c>
      <c r="G33" s="55">
        <v>4108620</v>
      </c>
      <c r="H33" s="55">
        <v>3254500</v>
      </c>
      <c r="I33" s="55">
        <v>2886134</v>
      </c>
      <c r="J33" s="55">
        <v>2554170</v>
      </c>
      <c r="K33" s="55">
        <v>2870786</v>
      </c>
      <c r="L33" s="55">
        <v>3394352</v>
      </c>
      <c r="M33" s="55">
        <v>3707460</v>
      </c>
      <c r="N33" s="56">
        <v>3211279</v>
      </c>
      <c r="O33" s="57">
        <v>2994252</v>
      </c>
      <c r="P33" s="57">
        <v>2962783</v>
      </c>
      <c r="Q33" s="57">
        <v>2914782</v>
      </c>
      <c r="R33" s="57">
        <v>2901070</v>
      </c>
      <c r="S33" s="57">
        <v>3004090</v>
      </c>
      <c r="T33" s="25" t="s">
        <v>9</v>
      </c>
      <c r="U33" s="10"/>
      <c r="V33" s="15"/>
    </row>
    <row r="34" spans="1:22" ht="9.75" customHeight="1" x14ac:dyDescent="0.2">
      <c r="A34" s="7"/>
      <c r="B34" s="48"/>
      <c r="C34" s="48"/>
      <c r="D34" s="48"/>
      <c r="E34" s="48"/>
      <c r="F34" s="48"/>
      <c r="G34" s="55"/>
      <c r="H34" s="55"/>
      <c r="I34" s="55"/>
      <c r="J34" s="55"/>
      <c r="K34" s="55"/>
      <c r="L34" s="55"/>
      <c r="M34" s="55"/>
      <c r="N34" s="56"/>
      <c r="O34" s="57"/>
      <c r="P34" s="57"/>
      <c r="Q34" s="57"/>
      <c r="R34" s="57"/>
      <c r="S34" s="57"/>
      <c r="T34" s="25"/>
      <c r="U34" s="10"/>
    </row>
    <row r="35" spans="1:22" ht="17.100000000000001" customHeight="1" x14ac:dyDescent="0.2">
      <c r="A35" s="7" t="s">
        <v>64</v>
      </c>
      <c r="B35" s="48">
        <v>1971221</v>
      </c>
      <c r="C35" s="48">
        <v>2054503</v>
      </c>
      <c r="D35" s="48">
        <v>2069729</v>
      </c>
      <c r="E35" s="48">
        <v>2104909</v>
      </c>
      <c r="F35" s="48">
        <v>2108445</v>
      </c>
      <c r="G35" s="55">
        <v>2221144</v>
      </c>
      <c r="H35" s="55">
        <v>2148342</v>
      </c>
      <c r="I35" s="55">
        <v>2118038</v>
      </c>
      <c r="J35" s="55">
        <v>2019826</v>
      </c>
      <c r="K35" s="55">
        <v>2570510</v>
      </c>
      <c r="L35" s="55">
        <v>2285914</v>
      </c>
      <c r="M35" s="55">
        <v>2071098</v>
      </c>
      <c r="N35" s="56">
        <v>1752406</v>
      </c>
      <c r="O35" s="57">
        <v>1427955</v>
      </c>
      <c r="P35" s="57">
        <v>1126160</v>
      </c>
      <c r="Q35" s="57">
        <v>905981</v>
      </c>
      <c r="R35" s="57">
        <v>789888</v>
      </c>
      <c r="S35" s="57">
        <v>719102</v>
      </c>
      <c r="T35" s="25" t="s">
        <v>8</v>
      </c>
      <c r="U35" s="10"/>
      <c r="V35" s="15"/>
    </row>
    <row r="36" spans="1:22" ht="9.75" customHeight="1" x14ac:dyDescent="0.2">
      <c r="A36" s="7"/>
      <c r="B36" s="48"/>
      <c r="C36" s="48"/>
      <c r="D36" s="48"/>
      <c r="E36" s="48"/>
      <c r="F36" s="48"/>
      <c r="G36" s="55"/>
      <c r="H36" s="55"/>
      <c r="I36" s="55"/>
      <c r="J36" s="55"/>
      <c r="K36" s="55"/>
      <c r="L36" s="55"/>
      <c r="M36" s="55"/>
      <c r="N36" s="56"/>
      <c r="O36" s="57"/>
      <c r="P36" s="57"/>
      <c r="Q36" s="57"/>
      <c r="R36" s="57"/>
      <c r="S36" s="57"/>
      <c r="T36" s="25"/>
      <c r="U36" s="10"/>
    </row>
    <row r="37" spans="1:22" ht="17.100000000000001" customHeight="1" x14ac:dyDescent="0.2">
      <c r="A37" s="7" t="s">
        <v>65</v>
      </c>
      <c r="B37" s="48">
        <v>652529</v>
      </c>
      <c r="C37" s="48">
        <v>480365</v>
      </c>
      <c r="D37" s="48">
        <v>444288</v>
      </c>
      <c r="E37" s="48">
        <v>493216</v>
      </c>
      <c r="F37" s="48">
        <v>515866</v>
      </c>
      <c r="G37" s="55">
        <v>531739</v>
      </c>
      <c r="H37" s="55">
        <v>504323</v>
      </c>
      <c r="I37" s="55">
        <v>458151</v>
      </c>
      <c r="J37" s="55">
        <v>652345</v>
      </c>
      <c r="K37" s="55">
        <v>838190</v>
      </c>
      <c r="L37" s="55">
        <v>601940</v>
      </c>
      <c r="M37" s="55">
        <v>976355</v>
      </c>
      <c r="N37" s="56">
        <v>499550</v>
      </c>
      <c r="O37" s="57">
        <v>642185</v>
      </c>
      <c r="P37" s="57">
        <v>335882</v>
      </c>
      <c r="Q37" s="57">
        <v>378195</v>
      </c>
      <c r="R37" s="57">
        <v>521270</v>
      </c>
      <c r="S37" s="57">
        <v>572976</v>
      </c>
      <c r="T37" s="24" t="s">
        <v>66</v>
      </c>
      <c r="U37" s="10"/>
      <c r="V37" s="15"/>
    </row>
    <row r="38" spans="1:22" ht="9.75" customHeight="1" x14ac:dyDescent="0.2">
      <c r="A38" s="7"/>
      <c r="B38" s="48"/>
      <c r="C38" s="48"/>
      <c r="D38" s="48"/>
      <c r="E38" s="48"/>
      <c r="F38" s="48"/>
      <c r="G38" s="55"/>
      <c r="H38" s="55"/>
      <c r="I38" s="55"/>
      <c r="J38" s="55"/>
      <c r="K38" s="55"/>
      <c r="L38" s="55"/>
      <c r="M38" s="55"/>
      <c r="N38" s="56"/>
      <c r="O38" s="57"/>
      <c r="P38" s="57"/>
      <c r="Q38" s="57"/>
      <c r="R38" s="57"/>
      <c r="S38" s="57"/>
      <c r="T38" s="25"/>
      <c r="U38" s="10"/>
    </row>
    <row r="39" spans="1:22" ht="17.100000000000001" customHeight="1" x14ac:dyDescent="0.2">
      <c r="A39" s="7" t="s">
        <v>27</v>
      </c>
      <c r="B39" s="48">
        <v>13704881</v>
      </c>
      <c r="C39" s="48">
        <v>14200827</v>
      </c>
      <c r="D39" s="48">
        <v>13480240</v>
      </c>
      <c r="E39" s="48">
        <v>12543625</v>
      </c>
      <c r="F39" s="48">
        <v>10549824</v>
      </c>
      <c r="G39" s="55">
        <v>10190308</v>
      </c>
      <c r="H39" s="55">
        <v>9174617</v>
      </c>
      <c r="I39" s="55">
        <v>8147746</v>
      </c>
      <c r="J39" s="55">
        <v>8003210</v>
      </c>
      <c r="K39" s="55">
        <v>8448973</v>
      </c>
      <c r="L39" s="55">
        <v>8642949</v>
      </c>
      <c r="M39" s="55">
        <v>8210508</v>
      </c>
      <c r="N39" s="56">
        <v>7014235</v>
      </c>
      <c r="O39" s="57">
        <v>7264042</v>
      </c>
      <c r="P39" s="57">
        <v>7344169</v>
      </c>
      <c r="Q39" s="57">
        <v>7169092</v>
      </c>
      <c r="R39" s="57">
        <v>7209828</v>
      </c>
      <c r="S39" s="57">
        <v>7339825</v>
      </c>
      <c r="T39" s="24" t="s">
        <v>67</v>
      </c>
      <c r="U39" s="10"/>
      <c r="V39" s="15"/>
    </row>
    <row r="40" spans="1:22" ht="9.75" customHeight="1" x14ac:dyDescent="0.2">
      <c r="A40" s="7"/>
      <c r="B40" s="48"/>
      <c r="C40" s="48"/>
      <c r="D40" s="48"/>
      <c r="E40" s="48"/>
      <c r="F40" s="48"/>
      <c r="G40" s="55"/>
      <c r="H40" s="55"/>
      <c r="I40" s="55"/>
      <c r="J40" s="55"/>
      <c r="K40" s="55"/>
      <c r="L40" s="55"/>
      <c r="M40" s="55"/>
      <c r="N40" s="56"/>
      <c r="O40" s="57"/>
      <c r="P40" s="57"/>
      <c r="Q40" s="57"/>
      <c r="R40" s="57"/>
      <c r="S40" s="57"/>
      <c r="T40" s="25"/>
      <c r="U40" s="10"/>
    </row>
    <row r="41" spans="1:22" ht="17.100000000000001" customHeight="1" x14ac:dyDescent="0.2">
      <c r="A41" s="7" t="s">
        <v>68</v>
      </c>
      <c r="B41" s="48">
        <v>2180501</v>
      </c>
      <c r="C41" s="48">
        <v>2204058</v>
      </c>
      <c r="D41" s="48">
        <v>2170500</v>
      </c>
      <c r="E41" s="48">
        <v>2066758</v>
      </c>
      <c r="F41" s="48">
        <v>2030803</v>
      </c>
      <c r="G41" s="55">
        <v>1933118</v>
      </c>
      <c r="H41" s="55">
        <v>1761090</v>
      </c>
      <c r="I41" s="55">
        <v>1852758</v>
      </c>
      <c r="J41" s="55">
        <v>1796850</v>
      </c>
      <c r="K41" s="55">
        <v>1795420</v>
      </c>
      <c r="L41" s="55">
        <v>1712070</v>
      </c>
      <c r="M41" s="55">
        <v>1707093</v>
      </c>
      <c r="N41" s="56">
        <v>1797783</v>
      </c>
      <c r="O41" s="57">
        <v>1640550</v>
      </c>
      <c r="P41" s="57">
        <v>1698083</v>
      </c>
      <c r="Q41" s="57">
        <v>1678712</v>
      </c>
      <c r="R41" s="57">
        <v>1633977</v>
      </c>
      <c r="S41" s="57">
        <v>1634459</v>
      </c>
      <c r="T41" s="24" t="s">
        <v>69</v>
      </c>
      <c r="U41" s="10"/>
      <c r="V41" s="15"/>
    </row>
    <row r="42" spans="1:22" ht="9.75" customHeight="1" x14ac:dyDescent="0.2">
      <c r="A42" s="7"/>
      <c r="B42" s="48"/>
      <c r="C42" s="48"/>
      <c r="D42" s="48"/>
      <c r="E42" s="48"/>
      <c r="F42" s="48"/>
      <c r="G42" s="55"/>
      <c r="H42" s="55"/>
      <c r="I42" s="55"/>
      <c r="J42" s="55"/>
      <c r="K42" s="55"/>
      <c r="L42" s="56"/>
      <c r="M42" s="58"/>
      <c r="N42" s="56"/>
      <c r="O42" s="57"/>
      <c r="P42" s="57"/>
      <c r="Q42" s="57"/>
      <c r="R42" s="57"/>
      <c r="S42" s="57"/>
      <c r="T42" s="25"/>
      <c r="U42" s="10"/>
    </row>
    <row r="43" spans="1:22" ht="17.100000000000001" customHeight="1" x14ac:dyDescent="0.2">
      <c r="A43" s="7" t="s">
        <v>41</v>
      </c>
      <c r="B43" s="48">
        <v>434823</v>
      </c>
      <c r="C43" s="48">
        <v>445696</v>
      </c>
      <c r="D43" s="48">
        <v>274132</v>
      </c>
      <c r="E43" s="48">
        <v>186378</v>
      </c>
      <c r="F43" s="48">
        <v>158786</v>
      </c>
      <c r="G43" s="55">
        <v>296697</v>
      </c>
      <c r="H43" s="55">
        <v>284680</v>
      </c>
      <c r="I43" s="55">
        <v>277520</v>
      </c>
      <c r="J43" s="55">
        <v>282022</v>
      </c>
      <c r="K43" s="55">
        <v>309405</v>
      </c>
      <c r="L43" s="55">
        <v>377149</v>
      </c>
      <c r="M43" s="55">
        <v>421895</v>
      </c>
      <c r="N43" s="56">
        <v>398087</v>
      </c>
      <c r="O43" s="57">
        <v>443873</v>
      </c>
      <c r="P43" s="57">
        <v>457119</v>
      </c>
      <c r="Q43" s="57">
        <v>318665</v>
      </c>
      <c r="R43" s="57">
        <v>312499</v>
      </c>
      <c r="S43" s="57">
        <v>320497</v>
      </c>
      <c r="T43" s="24" t="s">
        <v>22</v>
      </c>
      <c r="U43" s="10"/>
      <c r="V43" s="15"/>
    </row>
    <row r="44" spans="1:22" ht="9.75" customHeight="1" x14ac:dyDescent="0.2">
      <c r="A44" s="7"/>
      <c r="B44" s="48"/>
      <c r="C44" s="48"/>
      <c r="D44" s="48"/>
      <c r="E44" s="48"/>
      <c r="F44" s="48"/>
      <c r="G44" s="55"/>
      <c r="H44" s="55"/>
      <c r="I44" s="55"/>
      <c r="J44" s="55"/>
      <c r="K44" s="55"/>
      <c r="L44" s="56"/>
      <c r="M44" s="58"/>
      <c r="N44" s="56"/>
      <c r="O44" s="57"/>
      <c r="P44" s="57"/>
      <c r="Q44" s="57"/>
      <c r="R44" s="57"/>
      <c r="S44" s="57"/>
      <c r="T44" s="25"/>
      <c r="U44" s="10"/>
    </row>
    <row r="45" spans="1:22" ht="17.100000000000001" customHeight="1" x14ac:dyDescent="0.2">
      <c r="A45" s="7" t="s">
        <v>29</v>
      </c>
      <c r="B45" s="48">
        <v>1246891</v>
      </c>
      <c r="C45" s="48">
        <v>1165498</v>
      </c>
      <c r="D45" s="48">
        <v>928424</v>
      </c>
      <c r="E45" s="48">
        <v>756995</v>
      </c>
      <c r="F45" s="48">
        <v>671044</v>
      </c>
      <c r="G45" s="55">
        <v>440889</v>
      </c>
      <c r="H45" s="55">
        <v>372934</v>
      </c>
      <c r="I45" s="55">
        <v>344873</v>
      </c>
      <c r="J45" s="55">
        <v>341914</v>
      </c>
      <c r="K45" s="55">
        <v>372802</v>
      </c>
      <c r="L45" s="55">
        <v>461882</v>
      </c>
      <c r="M45" s="55">
        <v>523966</v>
      </c>
      <c r="N45" s="56">
        <v>519082</v>
      </c>
      <c r="O45" s="57">
        <v>529217</v>
      </c>
      <c r="P45" s="57">
        <v>526041</v>
      </c>
      <c r="Q45" s="57">
        <v>380750</v>
      </c>
      <c r="R45" s="57">
        <v>352058</v>
      </c>
      <c r="S45" s="57">
        <v>356515</v>
      </c>
      <c r="T45" s="25" t="s">
        <v>9</v>
      </c>
      <c r="U45" s="10"/>
      <c r="V45" s="15"/>
    </row>
    <row r="46" spans="1:22" ht="9.75" customHeight="1" x14ac:dyDescent="0.2">
      <c r="A46" s="7"/>
      <c r="B46" s="48"/>
      <c r="C46" s="48"/>
      <c r="D46" s="48"/>
      <c r="E46" s="48"/>
      <c r="F46" s="48"/>
      <c r="G46" s="55"/>
      <c r="H46" s="55"/>
      <c r="I46" s="55"/>
      <c r="J46" s="55"/>
      <c r="K46" s="55"/>
      <c r="L46" s="55"/>
      <c r="M46" s="55"/>
      <c r="N46" s="56"/>
      <c r="O46" s="57"/>
      <c r="P46" s="57"/>
      <c r="Q46" s="57"/>
      <c r="R46" s="57"/>
      <c r="S46" s="57"/>
      <c r="T46" s="25"/>
      <c r="U46" s="10"/>
    </row>
    <row r="47" spans="1:22" ht="17.100000000000001" customHeight="1" x14ac:dyDescent="0.2">
      <c r="A47" s="7" t="s">
        <v>70</v>
      </c>
      <c r="B47" s="48">
        <v>812068</v>
      </c>
      <c r="C47" s="48">
        <v>719802</v>
      </c>
      <c r="D47" s="48">
        <v>654292</v>
      </c>
      <c r="E47" s="48">
        <v>570617</v>
      </c>
      <c r="F47" s="48">
        <v>512258</v>
      </c>
      <c r="G47" s="55">
        <v>144192</v>
      </c>
      <c r="H47" s="55">
        <v>88254</v>
      </c>
      <c r="I47" s="55">
        <v>67353</v>
      </c>
      <c r="J47" s="55">
        <v>59892</v>
      </c>
      <c r="K47" s="55">
        <v>63397</v>
      </c>
      <c r="L47" s="55">
        <v>84733</v>
      </c>
      <c r="M47" s="55">
        <v>102071</v>
      </c>
      <c r="N47" s="56">
        <v>120995</v>
      </c>
      <c r="O47" s="57">
        <v>85344</v>
      </c>
      <c r="P47" s="57">
        <v>68922</v>
      </c>
      <c r="Q47" s="57">
        <v>62085</v>
      </c>
      <c r="R47" s="57">
        <v>39559</v>
      </c>
      <c r="S47" s="57">
        <v>36018</v>
      </c>
      <c r="T47" s="25" t="s">
        <v>8</v>
      </c>
      <c r="U47" s="10"/>
      <c r="V47" s="15"/>
    </row>
    <row r="48" spans="1:22" ht="9.75" customHeight="1" x14ac:dyDescent="0.2">
      <c r="A48" s="7"/>
      <c r="B48" s="48"/>
      <c r="C48" s="48"/>
      <c r="D48" s="48"/>
      <c r="E48" s="48"/>
      <c r="F48" s="48"/>
      <c r="G48" s="55"/>
      <c r="H48" s="55"/>
      <c r="I48" s="55"/>
      <c r="J48" s="55"/>
      <c r="K48" s="55"/>
      <c r="L48" s="56"/>
      <c r="M48" s="58"/>
      <c r="N48" s="56"/>
      <c r="O48" s="57"/>
      <c r="P48" s="57"/>
      <c r="Q48" s="57"/>
      <c r="R48" s="57"/>
      <c r="S48" s="57"/>
      <c r="T48" s="25"/>
      <c r="U48" s="10"/>
    </row>
    <row r="49" spans="1:22" ht="17.100000000000001" customHeight="1" x14ac:dyDescent="0.2">
      <c r="A49" s="7" t="s">
        <v>14</v>
      </c>
      <c r="B49" s="48">
        <v>84157677.778076708</v>
      </c>
      <c r="C49" s="48">
        <v>79106088.630190492</v>
      </c>
      <c r="D49" s="48">
        <v>79583273.671833783</v>
      </c>
      <c r="E49" s="48">
        <v>74953352.334355682</v>
      </c>
      <c r="F49" s="48">
        <v>75735245.528432518</v>
      </c>
      <c r="G49" s="55">
        <v>86122251</v>
      </c>
      <c r="H49" s="55">
        <v>90647334</v>
      </c>
      <c r="I49" s="55">
        <v>94030356</v>
      </c>
      <c r="J49" s="55">
        <v>89317041</v>
      </c>
      <c r="K49" s="55">
        <v>85740522</v>
      </c>
      <c r="L49" s="55">
        <v>84085939</v>
      </c>
      <c r="M49" s="55">
        <v>81473245</v>
      </c>
      <c r="N49" s="56">
        <v>74435030</v>
      </c>
      <c r="O49" s="57">
        <v>77413112</v>
      </c>
      <c r="P49" s="57">
        <v>82408498</v>
      </c>
      <c r="Q49" s="57">
        <v>81059762</v>
      </c>
      <c r="R49" s="57">
        <v>77081044</v>
      </c>
      <c r="S49" s="57">
        <v>81116265</v>
      </c>
      <c r="T49" s="25" t="s">
        <v>10</v>
      </c>
      <c r="U49" s="18"/>
      <c r="V49" s="15"/>
    </row>
    <row r="50" spans="1:22" ht="9.75" customHeight="1" x14ac:dyDescent="0.2">
      <c r="A50" s="7"/>
      <c r="B50" s="48"/>
      <c r="C50" s="48"/>
      <c r="D50" s="48"/>
      <c r="E50" s="48"/>
      <c r="F50" s="48"/>
      <c r="G50" s="55"/>
      <c r="H50" s="55"/>
      <c r="I50" s="55"/>
      <c r="J50" s="55"/>
      <c r="K50" s="55"/>
      <c r="L50" s="55"/>
      <c r="M50" s="55"/>
      <c r="N50" s="56"/>
      <c r="O50" s="57"/>
      <c r="P50" s="57"/>
      <c r="Q50" s="57"/>
      <c r="R50" s="57"/>
      <c r="S50" s="57"/>
      <c r="T50" s="23"/>
      <c r="U50" s="10"/>
    </row>
    <row r="51" spans="1:22" ht="17.100000000000001" customHeight="1" x14ac:dyDescent="0.2">
      <c r="A51" s="7" t="s">
        <v>71</v>
      </c>
      <c r="B51" s="48">
        <v>51324367.778076708</v>
      </c>
      <c r="C51" s="48">
        <v>46575048.630190499</v>
      </c>
      <c r="D51" s="48">
        <v>47373025.671833791</v>
      </c>
      <c r="E51" s="48">
        <v>42269013.334355682</v>
      </c>
      <c r="F51" s="48">
        <v>44957708.528432518</v>
      </c>
      <c r="G51" s="55">
        <v>62686261</v>
      </c>
      <c r="H51" s="55">
        <v>66269589</v>
      </c>
      <c r="I51" s="55">
        <v>68863492</v>
      </c>
      <c r="J51" s="55">
        <v>66041395</v>
      </c>
      <c r="K51" s="55">
        <v>64476066</v>
      </c>
      <c r="L51" s="55">
        <v>61341412</v>
      </c>
      <c r="M51" s="55">
        <v>59269213</v>
      </c>
      <c r="N51" s="56">
        <v>51904760</v>
      </c>
      <c r="O51" s="57">
        <v>55382780</v>
      </c>
      <c r="P51" s="57">
        <v>60361776</v>
      </c>
      <c r="Q51" s="57">
        <v>61730799</v>
      </c>
      <c r="R51" s="57">
        <v>57906657</v>
      </c>
      <c r="S51" s="57">
        <v>60122280</v>
      </c>
      <c r="T51" s="25" t="s">
        <v>3</v>
      </c>
      <c r="U51" s="10"/>
      <c r="V51" s="15"/>
    </row>
    <row r="52" spans="1:22" ht="9.75" customHeight="1" x14ac:dyDescent="0.2">
      <c r="A52" s="7"/>
      <c r="B52" s="48"/>
      <c r="C52" s="48"/>
      <c r="D52" s="48"/>
      <c r="E52" s="48"/>
      <c r="F52" s="48"/>
      <c r="G52" s="55"/>
      <c r="H52" s="55"/>
      <c r="I52" s="55"/>
      <c r="J52" s="55"/>
      <c r="K52" s="55"/>
      <c r="L52" s="56"/>
      <c r="M52" s="58"/>
      <c r="N52" s="56"/>
      <c r="O52" s="57"/>
      <c r="P52" s="57"/>
      <c r="Q52" s="57"/>
      <c r="R52" s="57"/>
      <c r="S52" s="57"/>
      <c r="T52" s="25"/>
      <c r="U52" s="10"/>
    </row>
    <row r="53" spans="1:22" ht="17.100000000000001" customHeight="1" x14ac:dyDescent="0.2">
      <c r="A53" s="7" t="s">
        <v>31</v>
      </c>
      <c r="B53" s="48">
        <v>44846707.778076708</v>
      </c>
      <c r="C53" s="48">
        <v>41591503.630190499</v>
      </c>
      <c r="D53" s="48">
        <v>43247672.671833791</v>
      </c>
      <c r="E53" s="48">
        <v>39183846.334355682</v>
      </c>
      <c r="F53" s="48">
        <v>41235311.528432518</v>
      </c>
      <c r="G53" s="55">
        <v>51316608</v>
      </c>
      <c r="H53" s="55">
        <v>53277833</v>
      </c>
      <c r="I53" s="55">
        <v>56299499</v>
      </c>
      <c r="J53" s="55">
        <v>53325628</v>
      </c>
      <c r="K53" s="55">
        <v>50848481</v>
      </c>
      <c r="L53" s="55">
        <v>49272127</v>
      </c>
      <c r="M53" s="55">
        <v>47056400</v>
      </c>
      <c r="N53" s="56">
        <v>43482072</v>
      </c>
      <c r="O53" s="57">
        <v>46835021</v>
      </c>
      <c r="P53" s="57">
        <v>52222100</v>
      </c>
      <c r="Q53" s="57">
        <v>53594984</v>
      </c>
      <c r="R53" s="57">
        <v>49770994</v>
      </c>
      <c r="S53" s="57">
        <v>52325774</v>
      </c>
      <c r="T53" s="25" t="s">
        <v>9</v>
      </c>
      <c r="U53" s="10"/>
      <c r="V53" s="15"/>
    </row>
    <row r="54" spans="1:22" ht="9.75" customHeight="1" x14ac:dyDescent="0.2">
      <c r="A54" s="7"/>
      <c r="B54" s="48"/>
      <c r="C54" s="48"/>
      <c r="D54" s="48"/>
      <c r="E54" s="48"/>
      <c r="F54" s="48"/>
      <c r="G54" s="55"/>
      <c r="H54" s="55"/>
      <c r="I54" s="55"/>
      <c r="J54" s="55"/>
      <c r="K54" s="55"/>
      <c r="L54" s="55"/>
      <c r="M54" s="55"/>
      <c r="N54" s="56"/>
      <c r="O54" s="57"/>
      <c r="P54" s="57"/>
      <c r="Q54" s="57"/>
      <c r="R54" s="57"/>
      <c r="S54" s="57"/>
      <c r="T54" s="25"/>
      <c r="U54" s="10"/>
    </row>
    <row r="55" spans="1:22" ht="17.100000000000001" customHeight="1" x14ac:dyDescent="0.2">
      <c r="A55" s="7" t="s">
        <v>32</v>
      </c>
      <c r="B55" s="48">
        <v>6477660</v>
      </c>
      <c r="C55" s="48">
        <v>4983545</v>
      </c>
      <c r="D55" s="48">
        <v>4125353</v>
      </c>
      <c r="E55" s="48">
        <v>3085167</v>
      </c>
      <c r="F55" s="48">
        <v>3722397</v>
      </c>
      <c r="G55" s="55">
        <v>11369653</v>
      </c>
      <c r="H55" s="55">
        <v>12991756</v>
      </c>
      <c r="I55" s="55">
        <v>12563993</v>
      </c>
      <c r="J55" s="55">
        <v>12715767</v>
      </c>
      <c r="K55" s="55">
        <v>13627585</v>
      </c>
      <c r="L55" s="55">
        <v>12069285</v>
      </c>
      <c r="M55" s="55">
        <v>12212813</v>
      </c>
      <c r="N55" s="56">
        <v>8422687</v>
      </c>
      <c r="O55" s="57">
        <v>8547758</v>
      </c>
      <c r="P55" s="57">
        <v>8139676</v>
      </c>
      <c r="Q55" s="57">
        <v>8135815</v>
      </c>
      <c r="R55" s="57">
        <v>8135663</v>
      </c>
      <c r="S55" s="57">
        <v>7796506</v>
      </c>
      <c r="T55" s="25" t="s">
        <v>8</v>
      </c>
      <c r="U55" s="10"/>
      <c r="V55" s="15"/>
    </row>
    <row r="56" spans="1:22" ht="9.75" customHeight="1" x14ac:dyDescent="0.2">
      <c r="A56" s="7"/>
      <c r="B56" s="48"/>
      <c r="C56" s="48"/>
      <c r="D56" s="48"/>
      <c r="E56" s="48"/>
      <c r="F56" s="48"/>
      <c r="G56" s="55"/>
      <c r="H56" s="55"/>
      <c r="I56" s="55"/>
      <c r="J56" s="55"/>
      <c r="K56" s="55"/>
      <c r="L56" s="56"/>
      <c r="M56" s="58"/>
      <c r="N56" s="56"/>
      <c r="O56" s="57"/>
      <c r="P56" s="57"/>
      <c r="Q56" s="57"/>
      <c r="R56" s="57"/>
      <c r="S56" s="57"/>
      <c r="T56" s="25"/>
      <c r="U56" s="10"/>
    </row>
    <row r="57" spans="1:22" ht="17.100000000000001" customHeight="1" x14ac:dyDescent="0.2">
      <c r="A57" s="7" t="s">
        <v>72</v>
      </c>
      <c r="B57" s="48">
        <v>-2901866</v>
      </c>
      <c r="C57" s="48">
        <v>-3504045</v>
      </c>
      <c r="D57" s="48">
        <v>-3930213</v>
      </c>
      <c r="E57" s="48">
        <v>-5127693</v>
      </c>
      <c r="F57" s="48">
        <v>-3411147</v>
      </c>
      <c r="G57" s="55">
        <v>-3205281</v>
      </c>
      <c r="H57" s="55">
        <v>-2513958</v>
      </c>
      <c r="I57" s="55">
        <v>-2456971</v>
      </c>
      <c r="J57" s="55">
        <v>-3327019</v>
      </c>
      <c r="K57" s="55">
        <v>-3870367</v>
      </c>
      <c r="L57" s="55">
        <v>-3360964</v>
      </c>
      <c r="M57" s="55">
        <v>-2607515</v>
      </c>
      <c r="N57" s="56">
        <v>-1822658</v>
      </c>
      <c r="O57" s="57">
        <v>-1298651</v>
      </c>
      <c r="P57" s="57">
        <v>-1744352</v>
      </c>
      <c r="Q57" s="57">
        <v>-1284995</v>
      </c>
      <c r="R57" s="57">
        <v>-318118</v>
      </c>
      <c r="S57" s="57">
        <v>-203383</v>
      </c>
      <c r="T57" s="25" t="s">
        <v>4</v>
      </c>
      <c r="U57" s="10"/>
      <c r="V57" s="15"/>
    </row>
    <row r="58" spans="1:22" ht="9.75" customHeight="1" x14ac:dyDescent="0.2">
      <c r="A58" s="7"/>
      <c r="B58" s="48"/>
      <c r="C58" s="48"/>
      <c r="D58" s="48"/>
      <c r="E58" s="48"/>
      <c r="F58" s="48"/>
      <c r="G58" s="55"/>
      <c r="H58" s="55"/>
      <c r="I58" s="55"/>
      <c r="J58" s="55"/>
      <c r="K58" s="55"/>
      <c r="L58" s="56"/>
      <c r="M58" s="58"/>
      <c r="N58" s="56"/>
      <c r="O58" s="57"/>
      <c r="P58" s="57"/>
      <c r="Q58" s="57"/>
      <c r="R58" s="57"/>
      <c r="S58" s="57"/>
      <c r="T58" s="25"/>
      <c r="U58" s="10"/>
    </row>
    <row r="59" spans="1:22" ht="17.100000000000001" customHeight="1" x14ac:dyDescent="0.2">
      <c r="A59" s="7" t="s">
        <v>31</v>
      </c>
      <c r="B59" s="53">
        <v>-1645807</v>
      </c>
      <c r="C59" s="53">
        <v>-2319143</v>
      </c>
      <c r="D59" s="53">
        <v>-1589000</v>
      </c>
      <c r="E59" s="53">
        <v>-1983168</v>
      </c>
      <c r="F59" s="53">
        <v>-2059337</v>
      </c>
      <c r="G59" s="55">
        <v>-3415246</v>
      </c>
      <c r="H59" s="55">
        <v>-2053866</v>
      </c>
      <c r="I59" s="55">
        <v>-1977704</v>
      </c>
      <c r="J59" s="55">
        <v>-2066334</v>
      </c>
      <c r="K59" s="55">
        <v>-2557332</v>
      </c>
      <c r="L59" s="55">
        <v>-2270581</v>
      </c>
      <c r="M59" s="55">
        <v>-2040900</v>
      </c>
      <c r="N59" s="56">
        <v>-1484058</v>
      </c>
      <c r="O59" s="57">
        <v>-1020778</v>
      </c>
      <c r="P59" s="57">
        <v>-1620347</v>
      </c>
      <c r="Q59" s="57">
        <v>-1199819</v>
      </c>
      <c r="R59" s="57">
        <v>-353397</v>
      </c>
      <c r="S59" s="57">
        <v>-251646</v>
      </c>
      <c r="T59" s="25" t="s">
        <v>9</v>
      </c>
      <c r="U59" s="10"/>
      <c r="V59" s="15"/>
    </row>
    <row r="60" spans="1:22" ht="9.75" customHeight="1" x14ac:dyDescent="0.2">
      <c r="A60" s="7"/>
      <c r="B60" s="53"/>
      <c r="C60" s="53"/>
      <c r="D60" s="53"/>
      <c r="E60" s="53"/>
      <c r="F60" s="53"/>
      <c r="G60" s="55"/>
      <c r="H60" s="55"/>
      <c r="I60" s="55"/>
      <c r="J60" s="55"/>
      <c r="K60" s="55"/>
      <c r="L60" s="55"/>
      <c r="M60" s="55"/>
      <c r="N60" s="56"/>
      <c r="O60" s="57"/>
      <c r="P60" s="57"/>
      <c r="Q60" s="57"/>
      <c r="R60" s="57"/>
      <c r="S60" s="57"/>
      <c r="T60" s="25"/>
      <c r="U60" s="10"/>
    </row>
    <row r="61" spans="1:22" ht="17.100000000000001" customHeight="1" x14ac:dyDescent="0.2">
      <c r="A61" s="7" t="s">
        <v>32</v>
      </c>
      <c r="B61" s="53">
        <v>-1256059</v>
      </c>
      <c r="C61" s="53">
        <v>-1184902</v>
      </c>
      <c r="D61" s="53">
        <v>-2341213</v>
      </c>
      <c r="E61" s="53">
        <v>-3144525</v>
      </c>
      <c r="F61" s="53">
        <v>-1351810</v>
      </c>
      <c r="G61" s="55">
        <v>209965</v>
      </c>
      <c r="H61" s="55">
        <v>-460092</v>
      </c>
      <c r="I61" s="55">
        <v>-479267</v>
      </c>
      <c r="J61" s="55">
        <v>-1260685</v>
      </c>
      <c r="K61" s="55">
        <v>-1313035</v>
      </c>
      <c r="L61" s="55">
        <v>-1090383</v>
      </c>
      <c r="M61" s="55">
        <v>-566615</v>
      </c>
      <c r="N61" s="56">
        <v>-338600</v>
      </c>
      <c r="O61" s="57">
        <v>-277873</v>
      </c>
      <c r="P61" s="57">
        <v>-124005</v>
      </c>
      <c r="Q61" s="57">
        <v>-85176</v>
      </c>
      <c r="R61" s="57">
        <v>35279</v>
      </c>
      <c r="S61" s="57">
        <v>48263</v>
      </c>
      <c r="T61" s="25" t="s">
        <v>8</v>
      </c>
      <c r="U61" s="10"/>
      <c r="V61" s="15"/>
    </row>
    <row r="62" spans="1:22" ht="9.75" customHeight="1" x14ac:dyDescent="0.2">
      <c r="A62" s="7"/>
      <c r="B62" s="48"/>
      <c r="C62" s="48"/>
      <c r="D62" s="48"/>
      <c r="E62" s="48"/>
      <c r="F62" s="48"/>
      <c r="G62" s="55"/>
      <c r="H62" s="55"/>
      <c r="I62" s="55"/>
      <c r="J62" s="55"/>
      <c r="K62" s="55"/>
      <c r="L62" s="56"/>
      <c r="M62" s="58"/>
      <c r="N62" s="56"/>
      <c r="O62" s="57"/>
      <c r="P62" s="57"/>
      <c r="Q62" s="57"/>
      <c r="R62" s="57"/>
      <c r="S62" s="57"/>
      <c r="T62" s="25"/>
      <c r="U62" s="10"/>
    </row>
    <row r="63" spans="1:22" ht="17.100000000000001" customHeight="1" x14ac:dyDescent="0.2">
      <c r="A63" s="7" t="s">
        <v>73</v>
      </c>
      <c r="B63" s="48">
        <v>35735176</v>
      </c>
      <c r="C63" s="48">
        <v>36035085</v>
      </c>
      <c r="D63" s="48">
        <v>36140461</v>
      </c>
      <c r="E63" s="48">
        <v>37812032</v>
      </c>
      <c r="F63" s="48">
        <v>34188684</v>
      </c>
      <c r="G63" s="55">
        <v>26641271</v>
      </c>
      <c r="H63" s="55">
        <v>26891703</v>
      </c>
      <c r="I63" s="55">
        <v>27623835</v>
      </c>
      <c r="J63" s="55">
        <v>26602666</v>
      </c>
      <c r="K63" s="55">
        <v>25134823</v>
      </c>
      <c r="L63" s="55">
        <v>26105491</v>
      </c>
      <c r="M63" s="55">
        <v>24811547</v>
      </c>
      <c r="N63" s="56">
        <v>24352929</v>
      </c>
      <c r="O63" s="57">
        <v>23328984</v>
      </c>
      <c r="P63" s="57">
        <v>23791074</v>
      </c>
      <c r="Q63" s="57">
        <v>20613958</v>
      </c>
      <c r="R63" s="57">
        <v>19492505</v>
      </c>
      <c r="S63" s="57">
        <v>21197368</v>
      </c>
      <c r="T63" s="25" t="s">
        <v>5</v>
      </c>
      <c r="U63" s="10"/>
      <c r="V63" s="15"/>
    </row>
    <row r="64" spans="1:22" ht="9.75" customHeight="1" x14ac:dyDescent="0.2">
      <c r="A64" s="7"/>
      <c r="B64" s="48"/>
      <c r="C64" s="48"/>
      <c r="D64" s="48"/>
      <c r="E64" s="48"/>
      <c r="F64" s="48"/>
      <c r="G64" s="55"/>
      <c r="H64" s="55"/>
      <c r="I64" s="55"/>
      <c r="J64" s="55"/>
      <c r="K64" s="55"/>
      <c r="L64" s="56"/>
      <c r="M64" s="58"/>
      <c r="N64" s="56"/>
      <c r="O64" s="57"/>
      <c r="P64" s="57"/>
      <c r="Q64" s="57"/>
      <c r="R64" s="57"/>
      <c r="S64" s="57"/>
      <c r="T64" s="25"/>
      <c r="U64" s="10"/>
    </row>
    <row r="65" spans="1:22" ht="17.100000000000001" customHeight="1" x14ac:dyDescent="0.2">
      <c r="A65" s="7" t="s">
        <v>74</v>
      </c>
      <c r="B65" s="48">
        <v>13547748</v>
      </c>
      <c r="C65" s="48">
        <v>14283986</v>
      </c>
      <c r="D65" s="48">
        <v>15333352</v>
      </c>
      <c r="E65" s="48">
        <v>14742009</v>
      </c>
      <c r="F65" s="48">
        <v>12695795</v>
      </c>
      <c r="G65" s="55">
        <v>9755041</v>
      </c>
      <c r="H65" s="55">
        <v>9764255</v>
      </c>
      <c r="I65" s="55">
        <v>9571347</v>
      </c>
      <c r="J65" s="55">
        <v>8094850</v>
      </c>
      <c r="K65" s="55">
        <v>7171657</v>
      </c>
      <c r="L65" s="55">
        <v>7570118</v>
      </c>
      <c r="M65" s="55">
        <v>7547049</v>
      </c>
      <c r="N65" s="56">
        <v>7780712</v>
      </c>
      <c r="O65" s="57">
        <v>6408537</v>
      </c>
      <c r="P65" s="57">
        <v>6332188</v>
      </c>
      <c r="Q65" s="57">
        <v>3523894</v>
      </c>
      <c r="R65" s="57">
        <v>2661032</v>
      </c>
      <c r="S65" s="57">
        <v>4392789</v>
      </c>
      <c r="T65" s="25" t="s">
        <v>9</v>
      </c>
      <c r="U65" s="10"/>
      <c r="V65" s="15"/>
    </row>
    <row r="66" spans="1:22" ht="9.75" customHeight="1" x14ac:dyDescent="0.2">
      <c r="A66" s="7"/>
      <c r="B66" s="48"/>
      <c r="C66" s="48"/>
      <c r="D66" s="48"/>
      <c r="E66" s="48"/>
      <c r="F66" s="48"/>
      <c r="G66" s="55"/>
      <c r="H66" s="55"/>
      <c r="I66" s="55"/>
      <c r="J66" s="55"/>
      <c r="K66" s="55"/>
      <c r="L66" s="55"/>
      <c r="M66" s="55"/>
      <c r="N66" s="56"/>
      <c r="O66" s="57"/>
      <c r="P66" s="57"/>
      <c r="Q66" s="57"/>
      <c r="R66" s="57"/>
      <c r="S66" s="57"/>
      <c r="T66" s="25"/>
      <c r="U66" s="10"/>
    </row>
    <row r="67" spans="1:22" ht="17.100000000000001" customHeight="1" x14ac:dyDescent="0.2">
      <c r="A67" s="7" t="s">
        <v>34</v>
      </c>
      <c r="B67" s="48">
        <v>12103209</v>
      </c>
      <c r="C67" s="48">
        <v>11531862</v>
      </c>
      <c r="D67" s="48">
        <v>10239826</v>
      </c>
      <c r="E67" s="48">
        <v>11717614</v>
      </c>
      <c r="F67" s="48">
        <v>9476459</v>
      </c>
      <c r="G67" s="55">
        <v>6171533</v>
      </c>
      <c r="H67" s="55">
        <v>6309240</v>
      </c>
      <c r="I67" s="55">
        <v>7048153</v>
      </c>
      <c r="J67" s="55">
        <v>6888164</v>
      </c>
      <c r="K67" s="55">
        <v>6049236</v>
      </c>
      <c r="L67" s="55">
        <v>6332443</v>
      </c>
      <c r="M67" s="55">
        <v>5180054</v>
      </c>
      <c r="N67" s="56">
        <v>4481165</v>
      </c>
      <c r="O67" s="57">
        <v>4221162</v>
      </c>
      <c r="P67" s="57">
        <v>4521259</v>
      </c>
      <c r="Q67" s="57">
        <v>4235827</v>
      </c>
      <c r="R67" s="57">
        <v>3839252</v>
      </c>
      <c r="S67" s="57">
        <v>4193569</v>
      </c>
      <c r="T67" s="25" t="s">
        <v>8</v>
      </c>
      <c r="U67" s="10"/>
      <c r="V67" s="15"/>
    </row>
    <row r="68" spans="1:22" ht="9.75" customHeight="1" x14ac:dyDescent="0.2">
      <c r="A68" s="7"/>
      <c r="B68" s="48"/>
      <c r="C68" s="48"/>
      <c r="D68" s="48"/>
      <c r="E68" s="48"/>
      <c r="F68" s="48"/>
      <c r="G68" s="55"/>
      <c r="H68" s="55"/>
      <c r="I68" s="55"/>
      <c r="J68" s="55"/>
      <c r="K68" s="55"/>
      <c r="L68" s="55"/>
      <c r="M68" s="55"/>
      <c r="N68" s="56"/>
      <c r="O68" s="57"/>
      <c r="P68" s="57"/>
      <c r="Q68" s="57"/>
      <c r="R68" s="57"/>
      <c r="S68" s="57"/>
      <c r="T68" s="25"/>
      <c r="U68" s="10"/>
    </row>
    <row r="69" spans="1:22" ht="17.100000000000001" customHeight="1" x14ac:dyDescent="0.2">
      <c r="A69" s="7" t="s">
        <v>75</v>
      </c>
      <c r="B69" s="48">
        <v>10084219</v>
      </c>
      <c r="C69" s="48">
        <v>10219237</v>
      </c>
      <c r="D69" s="48">
        <v>10567283</v>
      </c>
      <c r="E69" s="48">
        <v>11352409</v>
      </c>
      <c r="F69" s="48">
        <v>12016430</v>
      </c>
      <c r="G69" s="55">
        <v>10714697</v>
      </c>
      <c r="H69" s="55">
        <v>10818208</v>
      </c>
      <c r="I69" s="55">
        <v>11004335</v>
      </c>
      <c r="J69" s="55">
        <v>11619652</v>
      </c>
      <c r="K69" s="55">
        <v>11913930</v>
      </c>
      <c r="L69" s="55">
        <v>12202930</v>
      </c>
      <c r="M69" s="55">
        <v>12084444</v>
      </c>
      <c r="N69" s="56">
        <v>12091052</v>
      </c>
      <c r="O69" s="57">
        <v>12699285</v>
      </c>
      <c r="P69" s="57">
        <v>12937627</v>
      </c>
      <c r="Q69" s="57">
        <v>12854237</v>
      </c>
      <c r="R69" s="57">
        <v>12992221</v>
      </c>
      <c r="S69" s="57">
        <v>12611010</v>
      </c>
      <c r="T69" s="25" t="s">
        <v>11</v>
      </c>
      <c r="U69" s="10"/>
      <c r="V69" s="15"/>
    </row>
    <row r="70" spans="1:22" ht="9.75" customHeight="1" x14ac:dyDescent="0.2">
      <c r="A70" s="7"/>
      <c r="B70" s="48"/>
      <c r="C70" s="48"/>
      <c r="D70" s="48"/>
      <c r="E70" s="48"/>
      <c r="F70" s="48"/>
      <c r="G70" s="55"/>
      <c r="H70" s="55"/>
      <c r="I70" s="55"/>
      <c r="J70" s="55"/>
      <c r="K70" s="55"/>
      <c r="L70" s="56"/>
      <c r="M70" s="58"/>
      <c r="N70" s="56"/>
      <c r="O70" s="57"/>
      <c r="P70" s="57"/>
      <c r="Q70" s="57"/>
      <c r="R70" s="57"/>
      <c r="S70" s="57"/>
      <c r="T70" s="25"/>
      <c r="U70" s="10"/>
    </row>
    <row r="71" spans="1:22" ht="17.100000000000001" customHeight="1" x14ac:dyDescent="0.2">
      <c r="A71" s="7" t="s">
        <v>24</v>
      </c>
      <c r="B71" s="48">
        <v>269160362</v>
      </c>
      <c r="C71" s="48">
        <v>269457354</v>
      </c>
      <c r="D71" s="48">
        <v>268387398</v>
      </c>
      <c r="E71" s="48">
        <v>266249576</v>
      </c>
      <c r="F71" s="48">
        <v>265572427</v>
      </c>
      <c r="G71" s="55">
        <v>268345297</v>
      </c>
      <c r="H71" s="55">
        <v>267238820</v>
      </c>
      <c r="I71" s="55">
        <v>265848828</v>
      </c>
      <c r="J71" s="55">
        <v>258714166</v>
      </c>
      <c r="K71" s="55">
        <v>250491335</v>
      </c>
      <c r="L71" s="56">
        <v>249705091</v>
      </c>
      <c r="M71" s="58">
        <v>249498605</v>
      </c>
      <c r="N71" s="56">
        <v>235997456</v>
      </c>
      <c r="O71" s="57">
        <v>235472892</v>
      </c>
      <c r="P71" s="57">
        <v>241189363</v>
      </c>
      <c r="Q71" s="57">
        <v>240643885</v>
      </c>
      <c r="R71" s="57">
        <v>235999464</v>
      </c>
      <c r="S71" s="57">
        <v>236899638</v>
      </c>
      <c r="T71" s="25" t="s">
        <v>12</v>
      </c>
      <c r="U71" s="10"/>
      <c r="V71" s="15"/>
    </row>
    <row r="72" spans="1:22" ht="17.100000000000001" customHeight="1" x14ac:dyDescent="0.2">
      <c r="A72" s="9"/>
      <c r="B72" s="49"/>
      <c r="C72" s="50"/>
      <c r="D72" s="50"/>
      <c r="E72" s="51"/>
      <c r="F72" s="51"/>
      <c r="G72" s="59"/>
      <c r="H72" s="60"/>
      <c r="I72" s="60"/>
      <c r="J72" s="60"/>
      <c r="K72" s="60"/>
      <c r="L72" s="59"/>
      <c r="M72" s="61"/>
      <c r="N72" s="59"/>
      <c r="O72" s="62"/>
      <c r="P72" s="62"/>
      <c r="Q72" s="62"/>
      <c r="R72" s="62"/>
      <c r="S72" s="62"/>
      <c r="T72" s="26"/>
      <c r="U72" s="10"/>
    </row>
  </sheetData>
  <phoneticPr fontId="4"/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72"/>
  <sheetViews>
    <sheetView view="pageBreakPreview" topLeftCell="I1" zoomScale="70" zoomScaleNormal="100" zoomScaleSheetLayoutView="70" workbookViewId="0">
      <selection activeCell="I30" sqref="I30"/>
    </sheetView>
  </sheetViews>
  <sheetFormatPr defaultColWidth="10.6640625" defaultRowHeight="17.25" x14ac:dyDescent="0.2"/>
  <cols>
    <col min="1" max="1" width="47.33203125" style="2" customWidth="1"/>
    <col min="2" max="6" width="15.33203125" style="2" hidden="1" customWidth="1"/>
    <col min="7" max="14" width="15.33203125" style="2" customWidth="1"/>
    <col min="15" max="19" width="15.33203125" style="31" customWidth="1"/>
    <col min="20" max="20" width="8.5546875" style="2" bestFit="1" customWidth="1"/>
    <col min="21" max="21" width="12.109375" bestFit="1" customWidth="1"/>
    <col min="22" max="22" width="10.6640625" customWidth="1"/>
  </cols>
  <sheetData>
    <row r="1" spans="1:22" ht="27.95" customHeight="1" x14ac:dyDescent="0.25">
      <c r="A1" s="30" t="s">
        <v>46</v>
      </c>
    </row>
    <row r="2" spans="1:22" ht="15" customHeight="1" x14ac:dyDescent="0.2">
      <c r="A2" s="1"/>
    </row>
    <row r="3" spans="1:22" ht="20.100000000000001" customHeight="1" x14ac:dyDescent="0.2">
      <c r="A3" s="4" t="s">
        <v>0</v>
      </c>
      <c r="C3" s="3"/>
      <c r="D3" s="3"/>
      <c r="G3" s="14"/>
      <c r="H3" s="14"/>
      <c r="I3" s="14"/>
      <c r="J3" s="14"/>
      <c r="L3" s="14"/>
      <c r="M3" s="14"/>
      <c r="N3" s="14"/>
      <c r="O3" s="32"/>
      <c r="P3" s="32"/>
      <c r="Q3" s="32"/>
      <c r="R3" s="32"/>
      <c r="S3" s="32" t="s">
        <v>47</v>
      </c>
      <c r="T3" s="32"/>
      <c r="U3" s="2"/>
    </row>
    <row r="4" spans="1:22" ht="15" customHeight="1" x14ac:dyDescent="0.2"/>
    <row r="5" spans="1:22" ht="16.5" customHeight="1" x14ac:dyDescent="0.2">
      <c r="A5" s="6" t="s">
        <v>45</v>
      </c>
      <c r="B5" s="52"/>
      <c r="C5" s="37"/>
      <c r="D5" s="37"/>
      <c r="E5" s="38"/>
      <c r="F5" s="38"/>
      <c r="G5" s="11"/>
      <c r="H5" s="16"/>
      <c r="I5" s="16"/>
      <c r="J5" s="16"/>
      <c r="K5" s="16"/>
      <c r="L5" s="16"/>
      <c r="M5" s="20"/>
      <c r="N5" s="11"/>
      <c r="O5" s="33"/>
      <c r="P5" s="33"/>
      <c r="Q5" s="33"/>
      <c r="R5" s="33"/>
      <c r="S5" s="33"/>
      <c r="T5" s="22"/>
      <c r="U5" s="10"/>
    </row>
    <row r="6" spans="1:22" ht="17.100000000000001" customHeight="1" x14ac:dyDescent="0.2">
      <c r="A6" s="7"/>
      <c r="B6" s="39">
        <v>8</v>
      </c>
      <c r="C6" s="40">
        <v>9</v>
      </c>
      <c r="D6" s="40">
        <v>10</v>
      </c>
      <c r="E6" s="41">
        <v>11</v>
      </c>
      <c r="F6" s="41">
        <v>12</v>
      </c>
      <c r="G6" s="12">
        <v>13</v>
      </c>
      <c r="H6" s="12">
        <v>14</v>
      </c>
      <c r="I6" s="19">
        <v>15</v>
      </c>
      <c r="J6" s="19">
        <v>16</v>
      </c>
      <c r="K6" s="19">
        <v>17</v>
      </c>
      <c r="L6" s="19">
        <v>18</v>
      </c>
      <c r="M6" s="21">
        <v>19</v>
      </c>
      <c r="N6" s="12">
        <v>20</v>
      </c>
      <c r="O6" s="34">
        <v>21</v>
      </c>
      <c r="P6" s="12">
        <v>22</v>
      </c>
      <c r="Q6" s="34">
        <v>23</v>
      </c>
      <c r="R6" s="34">
        <v>24</v>
      </c>
      <c r="S6" s="34">
        <v>25</v>
      </c>
      <c r="T6" s="23" t="s">
        <v>1</v>
      </c>
      <c r="U6" s="10"/>
    </row>
    <row r="7" spans="1:22" ht="16.5" customHeight="1" x14ac:dyDescent="0.2">
      <c r="A7" s="7" t="s">
        <v>2</v>
      </c>
      <c r="B7" s="42"/>
      <c r="C7" s="43"/>
      <c r="D7" s="43"/>
      <c r="E7" s="44"/>
      <c r="F7" s="44"/>
      <c r="G7" s="54"/>
      <c r="H7" s="17"/>
      <c r="I7" s="17"/>
      <c r="J7" s="17"/>
      <c r="K7" s="17"/>
      <c r="L7" s="17"/>
      <c r="M7" s="5"/>
      <c r="N7" s="13"/>
      <c r="O7" s="35"/>
      <c r="P7" s="35"/>
      <c r="Q7" s="35"/>
      <c r="R7" s="35"/>
      <c r="S7" s="35"/>
      <c r="T7" s="23"/>
      <c r="U7" s="10"/>
    </row>
    <row r="8" spans="1:22" ht="17.100000000000001" customHeight="1" x14ac:dyDescent="0.2">
      <c r="A8" s="6"/>
      <c r="B8" s="45"/>
      <c r="C8" s="46"/>
      <c r="D8" s="46"/>
      <c r="E8" s="47"/>
      <c r="F8" s="47"/>
      <c r="G8" s="27"/>
      <c r="H8" s="28"/>
      <c r="I8" s="28"/>
      <c r="J8" s="28"/>
      <c r="K8" s="28"/>
      <c r="L8" s="27"/>
      <c r="M8" s="29"/>
      <c r="N8" s="27"/>
      <c r="O8" s="36"/>
      <c r="P8" s="36"/>
      <c r="Q8" s="36"/>
      <c r="R8" s="36"/>
      <c r="S8" s="36"/>
      <c r="T8" s="22"/>
      <c r="U8" s="10"/>
    </row>
    <row r="9" spans="1:22" ht="17.100000000000001" customHeight="1" x14ac:dyDescent="0.2">
      <c r="A9" s="7" t="s">
        <v>23</v>
      </c>
      <c r="B9" s="48">
        <v>166920329</v>
      </c>
      <c r="C9" s="48">
        <v>170321216</v>
      </c>
      <c r="D9" s="48">
        <v>172731750</v>
      </c>
      <c r="E9" s="48">
        <v>176175393</v>
      </c>
      <c r="F9" s="48">
        <v>176452802</v>
      </c>
      <c r="G9" s="55" t="e">
        <f>実数!#REF!-'25'!G9</f>
        <v>#REF!</v>
      </c>
      <c r="H9" s="55" t="e">
        <f>実数!#REF!-'25'!H9</f>
        <v>#REF!</v>
      </c>
      <c r="I9" s="55" t="e">
        <f>実数!#REF!-'25'!I9</f>
        <v>#REF!</v>
      </c>
      <c r="J9" s="55" t="e">
        <f>実数!#REF!-'25'!J9</f>
        <v>#REF!</v>
      </c>
      <c r="K9" s="55" t="e">
        <f>実数!#REF!-'25'!K9</f>
        <v>#REF!</v>
      </c>
      <c r="L9" s="55" t="e">
        <f>実数!#REF!-'25'!L9</f>
        <v>#REF!</v>
      </c>
      <c r="M9" s="55" t="e">
        <f>実数!#REF!-'25'!M9</f>
        <v>#REF!</v>
      </c>
      <c r="N9" s="55" t="e">
        <f>実数!#REF!-'25'!N9</f>
        <v>#REF!</v>
      </c>
      <c r="O9" s="55" t="e">
        <f>実数!#REF!-'25'!O9</f>
        <v>#REF!</v>
      </c>
      <c r="P9" s="55" t="e">
        <f>実数!#REF!-'25'!P9</f>
        <v>#REF!</v>
      </c>
      <c r="Q9" s="55">
        <f>実数!B6-'25'!Q9</f>
        <v>11273576</v>
      </c>
      <c r="R9" s="55">
        <f>実数!C6-'25'!R9</f>
        <v>10688641</v>
      </c>
      <c r="S9" s="55">
        <f>実数!D6-'25'!S9</f>
        <v>11026786</v>
      </c>
      <c r="T9" s="24" t="s">
        <v>16</v>
      </c>
      <c r="U9" s="10"/>
      <c r="V9" s="15"/>
    </row>
    <row r="10" spans="1:22" ht="9.75" customHeight="1" x14ac:dyDescent="0.2">
      <c r="A10" s="7"/>
      <c r="B10" s="48"/>
      <c r="C10" s="48"/>
      <c r="D10" s="48"/>
      <c r="E10" s="48"/>
      <c r="F10" s="48"/>
      <c r="G10" s="55"/>
      <c r="H10" s="55"/>
      <c r="I10" s="55"/>
      <c r="J10" s="55"/>
      <c r="K10" s="55"/>
      <c r="L10" s="56"/>
      <c r="M10" s="58"/>
      <c r="N10" s="56"/>
      <c r="O10" s="57"/>
      <c r="P10" s="57"/>
      <c r="Q10" s="57"/>
      <c r="R10" s="57"/>
      <c r="S10" s="57"/>
      <c r="T10" s="25"/>
      <c r="U10" s="10"/>
    </row>
    <row r="11" spans="1:22" ht="17.100000000000001" customHeight="1" x14ac:dyDescent="0.2">
      <c r="A11" s="7" t="s">
        <v>36</v>
      </c>
      <c r="B11" s="48">
        <v>142952617</v>
      </c>
      <c r="C11" s="48">
        <v>147022404</v>
      </c>
      <c r="D11" s="48">
        <v>148916342</v>
      </c>
      <c r="E11" s="48">
        <v>151305668</v>
      </c>
      <c r="F11" s="48">
        <v>151716005</v>
      </c>
      <c r="G11" s="55" t="e">
        <f>実数!#REF!-'25'!G11</f>
        <v>#REF!</v>
      </c>
      <c r="H11" s="55" t="e">
        <f>実数!#REF!-'25'!H11</f>
        <v>#REF!</v>
      </c>
      <c r="I11" s="55" t="e">
        <f>実数!#REF!-'25'!I11</f>
        <v>#REF!</v>
      </c>
      <c r="J11" s="55" t="e">
        <f>実数!#REF!-'25'!J11</f>
        <v>#REF!</v>
      </c>
      <c r="K11" s="55" t="e">
        <f>実数!#REF!-'25'!K11</f>
        <v>#REF!</v>
      </c>
      <c r="L11" s="55" t="e">
        <f>実数!#REF!-'25'!L11</f>
        <v>#REF!</v>
      </c>
      <c r="M11" s="55" t="e">
        <f>実数!#REF!-'25'!M11</f>
        <v>#REF!</v>
      </c>
      <c r="N11" s="55" t="e">
        <f>実数!#REF!-'25'!N11</f>
        <v>#REF!</v>
      </c>
      <c r="O11" s="55" t="e">
        <f>実数!#REF!-'25'!O11</f>
        <v>#REF!</v>
      </c>
      <c r="P11" s="55" t="e">
        <f>実数!#REF!-'25'!P11</f>
        <v>#REF!</v>
      </c>
      <c r="Q11" s="55">
        <f>実数!B8-'25'!Q11</f>
        <v>-102062050</v>
      </c>
      <c r="R11" s="55">
        <f>実数!C8-'25'!R11</f>
        <v>-101060603</v>
      </c>
      <c r="S11" s="55">
        <f>実数!D8-'25'!S11</f>
        <v>-97007184</v>
      </c>
      <c r="T11" s="24" t="s">
        <v>20</v>
      </c>
      <c r="U11" s="10"/>
      <c r="V11" s="15"/>
    </row>
    <row r="12" spans="1:22" ht="9.75" customHeight="1" x14ac:dyDescent="0.2">
      <c r="A12" s="8"/>
      <c r="B12" s="48"/>
      <c r="C12" s="48"/>
      <c r="D12" s="48"/>
      <c r="E12" s="48"/>
      <c r="F12" s="48"/>
      <c r="G12" s="55"/>
      <c r="H12" s="55"/>
      <c r="I12" s="55"/>
      <c r="J12" s="55"/>
      <c r="K12" s="55"/>
      <c r="L12" s="55"/>
      <c r="M12" s="55"/>
      <c r="N12" s="56"/>
      <c r="O12" s="57"/>
      <c r="P12" s="57"/>
      <c r="Q12" s="57"/>
      <c r="R12" s="57"/>
      <c r="S12" s="57"/>
      <c r="T12" s="25"/>
      <c r="U12" s="10"/>
    </row>
    <row r="13" spans="1:22" ht="17.100000000000001" customHeight="1" x14ac:dyDescent="0.2">
      <c r="A13" s="7" t="s">
        <v>37</v>
      </c>
      <c r="B13" s="48">
        <v>17498509</v>
      </c>
      <c r="C13" s="48">
        <v>18164902</v>
      </c>
      <c r="D13" s="48">
        <v>18302853</v>
      </c>
      <c r="E13" s="48">
        <v>18646810</v>
      </c>
      <c r="F13" s="48">
        <v>19107511</v>
      </c>
      <c r="G13" s="55" t="e">
        <f>実数!#REF!-'25'!G13</f>
        <v>#REF!</v>
      </c>
      <c r="H13" s="55" t="e">
        <f>実数!#REF!-'25'!H13</f>
        <v>#REF!</v>
      </c>
      <c r="I13" s="55" t="e">
        <f>実数!#REF!-'25'!I13</f>
        <v>#REF!</v>
      </c>
      <c r="J13" s="55" t="e">
        <f>実数!#REF!-'25'!J13</f>
        <v>#REF!</v>
      </c>
      <c r="K13" s="55" t="e">
        <f>実数!#REF!-'25'!K13</f>
        <v>#REF!</v>
      </c>
      <c r="L13" s="55" t="e">
        <f>実数!#REF!-'25'!L13</f>
        <v>#REF!</v>
      </c>
      <c r="M13" s="55" t="e">
        <f>実数!#REF!-'25'!M13</f>
        <v>#REF!</v>
      </c>
      <c r="N13" s="55" t="e">
        <f>実数!#REF!-'25'!N13</f>
        <v>#REF!</v>
      </c>
      <c r="O13" s="55" t="e">
        <f>実数!#REF!-'25'!O13</f>
        <v>#REF!</v>
      </c>
      <c r="P13" s="55" t="e">
        <f>実数!#REF!-'25'!P13</f>
        <v>#REF!</v>
      </c>
      <c r="Q13" s="55">
        <f>実数!B10-'25'!Q13</f>
        <v>-17087318</v>
      </c>
      <c r="R13" s="55">
        <f>実数!C10-'25'!R13</f>
        <v>-18065350</v>
      </c>
      <c r="S13" s="55">
        <f>実数!D10-'25'!S13</f>
        <v>-18064530</v>
      </c>
      <c r="T13" s="24" t="s">
        <v>21</v>
      </c>
      <c r="U13" s="10"/>
      <c r="V13" s="15"/>
    </row>
    <row r="14" spans="1:22" ht="9.75" customHeight="1" x14ac:dyDescent="0.2">
      <c r="A14" s="7"/>
      <c r="B14" s="48"/>
      <c r="C14" s="48"/>
      <c r="D14" s="48"/>
      <c r="E14" s="48"/>
      <c r="F14" s="48"/>
      <c r="G14" s="55"/>
      <c r="H14" s="55"/>
      <c r="I14" s="55"/>
      <c r="J14" s="55"/>
      <c r="K14" s="55"/>
      <c r="L14" s="55"/>
      <c r="M14" s="55"/>
      <c r="N14" s="56"/>
      <c r="O14" s="57"/>
      <c r="P14" s="57"/>
      <c r="Q14" s="57"/>
      <c r="R14" s="57"/>
      <c r="S14" s="57"/>
      <c r="T14" s="25"/>
      <c r="U14" s="10"/>
    </row>
    <row r="15" spans="1:22" ht="17.100000000000001" customHeight="1" x14ac:dyDescent="0.2">
      <c r="A15" s="7" t="s">
        <v>38</v>
      </c>
      <c r="B15" s="48">
        <v>6469203</v>
      </c>
      <c r="C15" s="48">
        <v>5133910</v>
      </c>
      <c r="D15" s="48">
        <v>5512555</v>
      </c>
      <c r="E15" s="48">
        <v>6222915</v>
      </c>
      <c r="F15" s="48">
        <v>5629286</v>
      </c>
      <c r="G15" s="55" t="e">
        <f>実数!#REF!-'25'!G15</f>
        <v>#REF!</v>
      </c>
      <c r="H15" s="55" t="e">
        <f>実数!#REF!-'25'!H15</f>
        <v>#REF!</v>
      </c>
      <c r="I15" s="55" t="e">
        <f>実数!#REF!-'25'!I15</f>
        <v>#REF!</v>
      </c>
      <c r="J15" s="55" t="e">
        <f>実数!#REF!-'25'!J15</f>
        <v>#REF!</v>
      </c>
      <c r="K15" s="55" t="e">
        <f>実数!#REF!-'25'!K15</f>
        <v>#REF!</v>
      </c>
      <c r="L15" s="55" t="e">
        <f>実数!#REF!-'25'!L15</f>
        <v>#REF!</v>
      </c>
      <c r="M15" s="55" t="e">
        <f>実数!#REF!-'25'!M15</f>
        <v>#REF!</v>
      </c>
      <c r="N15" s="55" t="e">
        <f>実数!#REF!-'25'!N15</f>
        <v>#REF!</v>
      </c>
      <c r="O15" s="55" t="e">
        <f>実数!#REF!-'25'!O15</f>
        <v>#REF!</v>
      </c>
      <c r="P15" s="55" t="e">
        <f>実数!#REF!-'25'!P15</f>
        <v>#REF!</v>
      </c>
      <c r="Q15" s="55">
        <f>実数!B12-'25'!Q15</f>
        <v>4991572</v>
      </c>
      <c r="R15" s="55">
        <f>実数!C12-'25'!R15</f>
        <v>5457707</v>
      </c>
      <c r="S15" s="55">
        <f>実数!D12-'25'!S15</f>
        <v>5800871</v>
      </c>
      <c r="T15" s="24" t="s">
        <v>22</v>
      </c>
      <c r="U15" s="10"/>
      <c r="V15" s="15"/>
    </row>
    <row r="16" spans="1:22" ht="9.75" customHeight="1" x14ac:dyDescent="0.2">
      <c r="A16" s="7"/>
      <c r="B16" s="48"/>
      <c r="C16" s="48"/>
      <c r="D16" s="48"/>
      <c r="E16" s="48"/>
      <c r="F16" s="48"/>
      <c r="G16" s="55"/>
      <c r="H16" s="55"/>
      <c r="I16" s="55"/>
      <c r="J16" s="55"/>
      <c r="K16" s="55"/>
      <c r="L16" s="56"/>
      <c r="M16" s="58"/>
      <c r="N16" s="56"/>
      <c r="O16" s="57"/>
      <c r="P16" s="57"/>
      <c r="Q16" s="57"/>
      <c r="R16" s="57"/>
      <c r="S16" s="57"/>
      <c r="T16" s="25"/>
      <c r="U16" s="10"/>
    </row>
    <row r="17" spans="1:22" ht="16.5" customHeight="1" x14ac:dyDescent="0.2">
      <c r="A17" s="7" t="s">
        <v>6</v>
      </c>
      <c r="B17" s="48">
        <v>18082355</v>
      </c>
      <c r="C17" s="48">
        <v>20030049</v>
      </c>
      <c r="D17" s="48">
        <v>16072374.734999999</v>
      </c>
      <c r="E17" s="48">
        <v>15120830.946</v>
      </c>
      <c r="F17" s="48">
        <v>13384378.984999999</v>
      </c>
      <c r="G17" s="55" t="e">
        <f>実数!#REF!-'25'!G17</f>
        <v>#REF!</v>
      </c>
      <c r="H17" s="55" t="e">
        <f>実数!#REF!-'25'!H17</f>
        <v>#REF!</v>
      </c>
      <c r="I17" s="55" t="e">
        <f>実数!#REF!-'25'!I17</f>
        <v>#REF!</v>
      </c>
      <c r="J17" s="55" t="e">
        <f>実数!#REF!-'25'!J17</f>
        <v>#REF!</v>
      </c>
      <c r="K17" s="55" t="e">
        <f>実数!#REF!-'25'!K17</f>
        <v>#REF!</v>
      </c>
      <c r="L17" s="55" t="e">
        <f>実数!#REF!-'25'!L17</f>
        <v>#REF!</v>
      </c>
      <c r="M17" s="55" t="e">
        <f>実数!#REF!-'25'!M17</f>
        <v>#REF!</v>
      </c>
      <c r="N17" s="55" t="e">
        <f>実数!#REF!-'25'!N17</f>
        <v>#REF!</v>
      </c>
      <c r="O17" s="55" t="e">
        <f>実数!#REF!-'25'!O17</f>
        <v>#REF!</v>
      </c>
      <c r="P17" s="55" t="e">
        <f>実数!#REF!-'25'!P17</f>
        <v>#REF!</v>
      </c>
      <c r="Q17" s="55">
        <f>実数!B17-'25'!Q17</f>
        <v>-8032281</v>
      </c>
      <c r="R17" s="55">
        <f>実数!C17-'25'!R17</f>
        <v>-8384143</v>
      </c>
      <c r="S17" s="55">
        <f>実数!D17-'25'!S17</f>
        <v>-9045714</v>
      </c>
      <c r="T17" s="24" t="s">
        <v>17</v>
      </c>
      <c r="U17" s="10"/>
      <c r="V17" s="15"/>
    </row>
    <row r="18" spans="1:22" ht="9.75" customHeight="1" x14ac:dyDescent="0.2">
      <c r="A18" s="7"/>
      <c r="B18" s="48"/>
      <c r="C18" s="48"/>
      <c r="D18" s="48"/>
      <c r="E18" s="48"/>
      <c r="F18" s="48"/>
      <c r="G18" s="55"/>
      <c r="H18" s="55"/>
      <c r="I18" s="55"/>
      <c r="J18" s="55"/>
      <c r="K18" s="55"/>
      <c r="L18" s="55"/>
      <c r="M18" s="55"/>
      <c r="N18" s="56"/>
      <c r="O18" s="57"/>
      <c r="P18" s="57"/>
      <c r="Q18" s="57"/>
      <c r="R18" s="57"/>
      <c r="S18" s="57"/>
      <c r="T18" s="25"/>
      <c r="U18" s="10"/>
    </row>
    <row r="19" spans="1:22" ht="17.100000000000001" customHeight="1" x14ac:dyDescent="0.2">
      <c r="A19" s="7" t="s">
        <v>29</v>
      </c>
      <c r="B19" s="48">
        <v>33256584</v>
      </c>
      <c r="C19" s="48">
        <v>35235084</v>
      </c>
      <c r="D19" s="48">
        <v>31345326</v>
      </c>
      <c r="E19" s="48">
        <v>29556920</v>
      </c>
      <c r="F19" s="48">
        <v>27104833</v>
      </c>
      <c r="G19" s="55" t="e">
        <f>実数!#REF!-'25'!G19</f>
        <v>#REF!</v>
      </c>
      <c r="H19" s="55" t="e">
        <f>実数!#REF!-'25'!H19</f>
        <v>#REF!</v>
      </c>
      <c r="I19" s="55" t="e">
        <f>実数!#REF!-'25'!I19</f>
        <v>#REF!</v>
      </c>
      <c r="J19" s="55" t="e">
        <f>実数!#REF!-'25'!J19</f>
        <v>#REF!</v>
      </c>
      <c r="K19" s="55" t="e">
        <f>実数!#REF!-'25'!K19</f>
        <v>#REF!</v>
      </c>
      <c r="L19" s="55" t="e">
        <f>実数!#REF!-'25'!L19</f>
        <v>#REF!</v>
      </c>
      <c r="M19" s="55" t="e">
        <f>実数!#REF!-'25'!M19</f>
        <v>#REF!</v>
      </c>
      <c r="N19" s="55" t="e">
        <f>実数!#REF!-'25'!N19</f>
        <v>#REF!</v>
      </c>
      <c r="O19" s="55" t="e">
        <f>実数!#REF!-'25'!O19</f>
        <v>#REF!</v>
      </c>
      <c r="P19" s="55" t="e">
        <f>実数!#REF!-'25'!P19</f>
        <v>#REF!</v>
      </c>
      <c r="Q19" s="55">
        <f>実数!B20-'25'!Q19</f>
        <v>-5058486</v>
      </c>
      <c r="R19" s="55">
        <f>実数!C20-'25'!R19</f>
        <v>-4617107</v>
      </c>
      <c r="S19" s="55">
        <f>実数!D20-'25'!S19</f>
        <v>-4948262</v>
      </c>
      <c r="T19" s="25" t="s">
        <v>7</v>
      </c>
      <c r="U19" s="10"/>
      <c r="V19" s="15"/>
    </row>
    <row r="20" spans="1:22" ht="9.75" customHeight="1" x14ac:dyDescent="0.2">
      <c r="A20" s="7"/>
      <c r="B20" s="48"/>
      <c r="C20" s="48"/>
      <c r="D20" s="48"/>
      <c r="E20" s="48"/>
      <c r="F20" s="48"/>
      <c r="G20" s="55"/>
      <c r="H20" s="55"/>
      <c r="I20" s="55"/>
      <c r="J20" s="55"/>
      <c r="K20" s="55"/>
      <c r="L20" s="55"/>
      <c r="M20" s="55"/>
      <c r="N20" s="56"/>
      <c r="O20" s="57"/>
      <c r="P20" s="57"/>
      <c r="Q20" s="57"/>
      <c r="R20" s="57"/>
      <c r="S20" s="57"/>
      <c r="T20" s="25"/>
      <c r="U20" s="10"/>
    </row>
    <row r="21" spans="1:22" ht="17.100000000000001" customHeight="1" x14ac:dyDescent="0.2">
      <c r="A21" s="7" t="s">
        <v>30</v>
      </c>
      <c r="B21" s="48">
        <v>15174229</v>
      </c>
      <c r="C21" s="48">
        <v>15205035</v>
      </c>
      <c r="D21" s="48">
        <v>15272951.265000001</v>
      </c>
      <c r="E21" s="48">
        <v>14436089.054</v>
      </c>
      <c r="F21" s="48">
        <v>13720454.015000001</v>
      </c>
      <c r="G21" s="55" t="e">
        <f>実数!#REF!-'25'!G21</f>
        <v>#REF!</v>
      </c>
      <c r="H21" s="55" t="e">
        <f>実数!#REF!-'25'!H21</f>
        <v>#REF!</v>
      </c>
      <c r="I21" s="55" t="e">
        <f>実数!#REF!-'25'!I21</f>
        <v>#REF!</v>
      </c>
      <c r="J21" s="55" t="e">
        <f>実数!#REF!-'25'!J21</f>
        <v>#REF!</v>
      </c>
      <c r="K21" s="55" t="e">
        <f>実数!#REF!-'25'!K21</f>
        <v>#REF!</v>
      </c>
      <c r="L21" s="55" t="e">
        <f>実数!#REF!-'25'!L21</f>
        <v>#REF!</v>
      </c>
      <c r="M21" s="55" t="e">
        <f>実数!#REF!-'25'!M21</f>
        <v>#REF!</v>
      </c>
      <c r="N21" s="55" t="e">
        <f>実数!#REF!-'25'!N21</f>
        <v>#REF!</v>
      </c>
      <c r="O21" s="55" t="e">
        <f>実数!#REF!-'25'!O21</f>
        <v>#REF!</v>
      </c>
      <c r="P21" s="55" t="e">
        <f>実数!#REF!-'25'!P21</f>
        <v>#REF!</v>
      </c>
      <c r="Q21" s="55">
        <f>実数!B22-'25'!Q21</f>
        <v>-4984050</v>
      </c>
      <c r="R21" s="55">
        <f>実数!C22-'25'!R21</f>
        <v>-5178716</v>
      </c>
      <c r="S21" s="55">
        <f>実数!D22-'25'!S21</f>
        <v>-5159986</v>
      </c>
      <c r="T21" s="25" t="s">
        <v>8</v>
      </c>
      <c r="U21" s="10"/>
      <c r="V21" s="15"/>
    </row>
    <row r="22" spans="1:22" ht="9.75" customHeight="1" x14ac:dyDescent="0.2">
      <c r="A22" s="7"/>
      <c r="B22" s="48"/>
      <c r="C22" s="48"/>
      <c r="D22" s="48"/>
      <c r="E22" s="48"/>
      <c r="F22" s="48"/>
      <c r="G22" s="55"/>
      <c r="H22" s="55"/>
      <c r="I22" s="55"/>
      <c r="J22" s="55"/>
      <c r="K22" s="55"/>
      <c r="L22" s="55"/>
      <c r="M22" s="55"/>
      <c r="N22" s="56"/>
      <c r="O22" s="57"/>
      <c r="P22" s="57"/>
      <c r="Q22" s="57"/>
      <c r="R22" s="57"/>
      <c r="S22" s="57"/>
      <c r="T22" s="25"/>
      <c r="U22" s="10"/>
    </row>
    <row r="23" spans="1:22" ht="17.100000000000001" customHeight="1" x14ac:dyDescent="0.2">
      <c r="A23" s="7" t="s">
        <v>39</v>
      </c>
      <c r="B23" s="48">
        <v>-6432847</v>
      </c>
      <c r="C23" s="48">
        <v>-6335877</v>
      </c>
      <c r="D23" s="48">
        <v>-6778956.2650000006</v>
      </c>
      <c r="E23" s="48">
        <v>-6041003.0539999995</v>
      </c>
      <c r="F23" s="48">
        <v>-5128484.0150000006</v>
      </c>
      <c r="G23" s="55" t="e">
        <f>実数!#REF!-'25'!G23</f>
        <v>#REF!</v>
      </c>
      <c r="H23" s="55" t="e">
        <f>実数!#REF!-'25'!H23</f>
        <v>#REF!</v>
      </c>
      <c r="I23" s="55" t="e">
        <f>実数!#REF!-'25'!I23</f>
        <v>#REF!</v>
      </c>
      <c r="J23" s="55" t="e">
        <f>実数!#REF!-'25'!J23</f>
        <v>#REF!</v>
      </c>
      <c r="K23" s="55" t="e">
        <f>実数!#REF!-'25'!K23</f>
        <v>#REF!</v>
      </c>
      <c r="L23" s="55" t="e">
        <f>実数!#REF!-'25'!L23</f>
        <v>#REF!</v>
      </c>
      <c r="M23" s="55" t="e">
        <f>実数!#REF!-'25'!M23</f>
        <v>#REF!</v>
      </c>
      <c r="N23" s="55" t="e">
        <f>実数!#REF!-'25'!N23</f>
        <v>#REF!</v>
      </c>
      <c r="O23" s="55" t="e">
        <f>実数!#REF!-'25'!O23</f>
        <v>#REF!</v>
      </c>
      <c r="P23" s="55" t="e">
        <f>実数!#REF!-'25'!P23</f>
        <v>#REF!</v>
      </c>
      <c r="Q23" s="55">
        <f>実数!B24-'25'!Q23</f>
        <v>2794364</v>
      </c>
      <c r="R23" s="55">
        <f>実数!C24-'25'!R23</f>
        <v>3470617</v>
      </c>
      <c r="S23" s="55">
        <f>実数!D24-'25'!S23</f>
        <v>3303181</v>
      </c>
      <c r="T23" s="24" t="s">
        <v>20</v>
      </c>
      <c r="U23" s="10"/>
      <c r="V23" s="15"/>
    </row>
    <row r="24" spans="1:22" ht="9.75" customHeight="1" x14ac:dyDescent="0.2">
      <c r="A24" s="7"/>
      <c r="B24" s="48"/>
      <c r="C24" s="48"/>
      <c r="D24" s="48"/>
      <c r="E24" s="48"/>
      <c r="F24" s="48"/>
      <c r="G24" s="55"/>
      <c r="H24" s="55"/>
      <c r="I24" s="55"/>
      <c r="J24" s="55"/>
      <c r="K24" s="55"/>
      <c r="L24" s="56"/>
      <c r="M24" s="58"/>
      <c r="N24" s="56"/>
      <c r="O24" s="57"/>
      <c r="P24" s="57"/>
      <c r="Q24" s="57"/>
      <c r="R24" s="57"/>
      <c r="S24" s="57"/>
      <c r="T24" s="25"/>
      <c r="U24" s="10"/>
    </row>
    <row r="25" spans="1:22" ht="17.100000000000001" customHeight="1" x14ac:dyDescent="0.2">
      <c r="A25" s="7" t="s">
        <v>29</v>
      </c>
      <c r="B25" s="48">
        <v>5958093</v>
      </c>
      <c r="C25" s="48">
        <v>6094853</v>
      </c>
      <c r="D25" s="48">
        <v>5769974</v>
      </c>
      <c r="E25" s="48">
        <v>5719560</v>
      </c>
      <c r="F25" s="48">
        <v>5971267</v>
      </c>
      <c r="G25" s="55" t="e">
        <f>実数!#REF!-'25'!G25</f>
        <v>#REF!</v>
      </c>
      <c r="H25" s="55" t="e">
        <f>実数!#REF!-'25'!H25</f>
        <v>#REF!</v>
      </c>
      <c r="I25" s="55" t="e">
        <f>実数!#REF!-'25'!I25</f>
        <v>#REF!</v>
      </c>
      <c r="J25" s="55" t="e">
        <f>実数!#REF!-'25'!J25</f>
        <v>#REF!</v>
      </c>
      <c r="K25" s="55" t="e">
        <f>実数!#REF!-'25'!K25</f>
        <v>#REF!</v>
      </c>
      <c r="L25" s="55" t="e">
        <f>実数!#REF!-'25'!L25</f>
        <v>#REF!</v>
      </c>
      <c r="M25" s="55" t="e">
        <f>実数!#REF!-'25'!M25</f>
        <v>#REF!</v>
      </c>
      <c r="N25" s="55" t="e">
        <f>実数!#REF!-'25'!N25</f>
        <v>#REF!</v>
      </c>
      <c r="O25" s="55" t="e">
        <f>実数!#REF!-'25'!O25</f>
        <v>#REF!</v>
      </c>
      <c r="P25" s="55" t="e">
        <f>実数!#REF!-'25'!P25</f>
        <v>#REF!</v>
      </c>
      <c r="Q25" s="55">
        <f>実数!B26-'25'!Q25</f>
        <v>-1996920</v>
      </c>
      <c r="R25" s="55">
        <f>実数!C26-'25'!R25</f>
        <v>-1741423</v>
      </c>
      <c r="S25" s="55">
        <f>実数!D26-'25'!S25</f>
        <v>-1812652</v>
      </c>
      <c r="T25" s="63" t="s">
        <v>76</v>
      </c>
    </row>
    <row r="26" spans="1:22" ht="9.75" customHeight="1" x14ac:dyDescent="0.2">
      <c r="A26" s="7"/>
      <c r="B26" s="48"/>
      <c r="C26" s="48"/>
      <c r="D26" s="48"/>
      <c r="E26" s="48"/>
      <c r="F26" s="48"/>
      <c r="G26" s="55"/>
      <c r="H26" s="55"/>
      <c r="I26" s="55"/>
      <c r="J26" s="55"/>
      <c r="K26" s="55"/>
      <c r="L26" s="55"/>
      <c r="M26" s="55"/>
      <c r="N26" s="56"/>
      <c r="O26" s="57"/>
      <c r="P26" s="57"/>
      <c r="Q26" s="57"/>
      <c r="R26" s="57"/>
      <c r="S26" s="57"/>
      <c r="T26" s="25"/>
      <c r="U26" s="10"/>
    </row>
    <row r="27" spans="1:22" ht="17.100000000000001" customHeight="1" x14ac:dyDescent="0.2">
      <c r="A27" s="7" t="s">
        <v>30</v>
      </c>
      <c r="B27" s="48">
        <v>12390940</v>
      </c>
      <c r="C27" s="48">
        <v>12430730</v>
      </c>
      <c r="D27" s="48">
        <v>12548930.265000001</v>
      </c>
      <c r="E27" s="48">
        <v>11760563.054</v>
      </c>
      <c r="F27" s="48">
        <v>11099751.015000001</v>
      </c>
      <c r="G27" s="55" t="e">
        <f>実数!#REF!-'25'!G27</f>
        <v>#REF!</v>
      </c>
      <c r="H27" s="55" t="e">
        <f>実数!#REF!-'25'!H27</f>
        <v>#REF!</v>
      </c>
      <c r="I27" s="55" t="e">
        <f>実数!#REF!-'25'!I27</f>
        <v>#REF!</v>
      </c>
      <c r="J27" s="55" t="e">
        <f>実数!#REF!-'25'!J27</f>
        <v>#REF!</v>
      </c>
      <c r="K27" s="55" t="e">
        <f>実数!#REF!-'25'!K27</f>
        <v>#REF!</v>
      </c>
      <c r="L27" s="55" t="e">
        <f>実数!#REF!-'25'!L27</f>
        <v>#REF!</v>
      </c>
      <c r="M27" s="55" t="e">
        <f>実数!#REF!-'25'!M27</f>
        <v>#REF!</v>
      </c>
      <c r="N27" s="55" t="e">
        <f>実数!#REF!-'25'!N27</f>
        <v>#REF!</v>
      </c>
      <c r="O27" s="55" t="e">
        <f>実数!#REF!-'25'!O27</f>
        <v>#REF!</v>
      </c>
      <c r="P27" s="55" t="e">
        <f>実数!#REF!-'25'!P27</f>
        <v>#REF!</v>
      </c>
      <c r="Q27" s="55">
        <f>実数!B28-'25'!Q27</f>
        <v>-5309677</v>
      </c>
      <c r="R27" s="55">
        <f>実数!C28-'25'!R27</f>
        <v>-4962625</v>
      </c>
      <c r="S27" s="55">
        <f>実数!D28-'25'!S27</f>
        <v>-4848459</v>
      </c>
      <c r="T27" s="25" t="s">
        <v>8</v>
      </c>
      <c r="U27" s="10"/>
      <c r="V27" s="15"/>
    </row>
    <row r="28" spans="1:22" ht="9.75" customHeight="1" x14ac:dyDescent="0.2">
      <c r="A28" s="7"/>
      <c r="B28" s="48"/>
      <c r="C28" s="48"/>
      <c r="D28" s="48"/>
      <c r="E28" s="48"/>
      <c r="F28" s="48"/>
      <c r="G28" s="55"/>
      <c r="H28" s="55"/>
      <c r="I28" s="55"/>
      <c r="J28" s="55"/>
      <c r="K28" s="55"/>
      <c r="L28" s="56"/>
      <c r="M28" s="58"/>
      <c r="N28" s="56"/>
      <c r="O28" s="57"/>
      <c r="P28" s="57"/>
      <c r="Q28" s="57"/>
      <c r="R28" s="57"/>
      <c r="S28" s="57"/>
      <c r="T28" s="25"/>
      <c r="U28" s="10"/>
    </row>
    <row r="29" spans="1:22" ht="17.100000000000001" customHeight="1" x14ac:dyDescent="0.2">
      <c r="A29" s="7" t="s">
        <v>40</v>
      </c>
      <c r="B29" s="48">
        <v>24080379</v>
      </c>
      <c r="C29" s="48">
        <v>25920230</v>
      </c>
      <c r="D29" s="48">
        <v>22577199</v>
      </c>
      <c r="E29" s="48">
        <v>20975456</v>
      </c>
      <c r="F29" s="48">
        <v>18354077</v>
      </c>
      <c r="G29" s="55" t="e">
        <f>実数!#REF!-'25'!G29</f>
        <v>#REF!</v>
      </c>
      <c r="H29" s="55" t="e">
        <f>実数!#REF!-'25'!H29</f>
        <v>#REF!</v>
      </c>
      <c r="I29" s="55" t="e">
        <f>実数!#REF!-'25'!I29</f>
        <v>#REF!</v>
      </c>
      <c r="J29" s="55" t="e">
        <f>実数!#REF!-'25'!J29</f>
        <v>#REF!</v>
      </c>
      <c r="K29" s="55" t="e">
        <f>実数!#REF!-'25'!K29</f>
        <v>#REF!</v>
      </c>
      <c r="L29" s="55" t="e">
        <f>実数!#REF!-'25'!L29</f>
        <v>#REF!</v>
      </c>
      <c r="M29" s="55" t="e">
        <f>実数!#REF!-'25'!M29</f>
        <v>#REF!</v>
      </c>
      <c r="N29" s="55" t="e">
        <f>実数!#REF!-'25'!N29</f>
        <v>#REF!</v>
      </c>
      <c r="O29" s="55" t="e">
        <f>実数!#REF!-'25'!O29</f>
        <v>#REF!</v>
      </c>
      <c r="P29" s="55" t="e">
        <f>実数!#REF!-'25'!P29</f>
        <v>#REF!</v>
      </c>
      <c r="Q29" s="55">
        <f>実数!B30-'25'!Q29</f>
        <v>-11211393</v>
      </c>
      <c r="R29" s="55">
        <f>実数!C30-'25'!R29</f>
        <v>-11453055</v>
      </c>
      <c r="S29" s="55">
        <f>実数!D30-'25'!S29</f>
        <v>-11805406</v>
      </c>
      <c r="T29" s="24" t="s">
        <v>21</v>
      </c>
      <c r="U29" s="10"/>
      <c r="V29" s="15"/>
    </row>
    <row r="30" spans="1:22" ht="9.75" customHeight="1" x14ac:dyDescent="0.2">
      <c r="A30" s="7"/>
      <c r="B30" s="48"/>
      <c r="C30" s="48"/>
      <c r="D30" s="48"/>
      <c r="E30" s="48"/>
      <c r="F30" s="48"/>
      <c r="G30" s="55"/>
      <c r="H30" s="55"/>
      <c r="I30" s="55"/>
      <c r="J30" s="55"/>
      <c r="K30" s="55"/>
      <c r="L30" s="55"/>
      <c r="M30" s="55"/>
      <c r="N30" s="56"/>
      <c r="O30" s="57"/>
      <c r="P30" s="57"/>
      <c r="Q30" s="57"/>
      <c r="R30" s="57"/>
      <c r="S30" s="57"/>
      <c r="T30" s="25"/>
      <c r="U30" s="10"/>
    </row>
    <row r="31" spans="1:22" ht="17.100000000000001" customHeight="1" x14ac:dyDescent="0.2">
      <c r="A31" s="7" t="s">
        <v>25</v>
      </c>
      <c r="B31" s="48">
        <v>7542468</v>
      </c>
      <c r="C31" s="48">
        <v>9034980</v>
      </c>
      <c r="D31" s="48">
        <v>6482171</v>
      </c>
      <c r="E31" s="48">
        <v>5871857</v>
      </c>
      <c r="F31" s="48">
        <v>5257584</v>
      </c>
      <c r="G31" s="55" t="e">
        <f>実数!#REF!-'25'!G31</f>
        <v>#REF!</v>
      </c>
      <c r="H31" s="55" t="e">
        <f>実数!#REF!-'25'!H31</f>
        <v>#REF!</v>
      </c>
      <c r="I31" s="55" t="e">
        <f>実数!#REF!-'25'!I31</f>
        <v>#REF!</v>
      </c>
      <c r="J31" s="55" t="e">
        <f>実数!#REF!-'25'!J31</f>
        <v>#REF!</v>
      </c>
      <c r="K31" s="55" t="e">
        <f>実数!#REF!-'25'!K31</f>
        <v>#REF!</v>
      </c>
      <c r="L31" s="55" t="e">
        <f>実数!#REF!-'25'!L31</f>
        <v>#REF!</v>
      </c>
      <c r="M31" s="55" t="e">
        <f>実数!#REF!-'25'!M31</f>
        <v>#REF!</v>
      </c>
      <c r="N31" s="55" t="e">
        <f>実数!#REF!-'25'!N31</f>
        <v>#REF!</v>
      </c>
      <c r="O31" s="55" t="e">
        <f>実数!#REF!-'25'!O31</f>
        <v>#REF!</v>
      </c>
      <c r="P31" s="55" t="e">
        <f>実数!#REF!-'25'!P31</f>
        <v>#REF!</v>
      </c>
      <c r="Q31" s="55">
        <f>実数!B32-'25'!Q31</f>
        <v>62530535.292200521</v>
      </c>
      <c r="R31" s="55">
        <f>実数!C32-'25'!R31</f>
        <v>55854373.850340933</v>
      </c>
      <c r="S31" s="55">
        <f>実数!D32-'25'!S31</f>
        <v>69930241.420512289</v>
      </c>
      <c r="T31" s="24" t="s">
        <v>18</v>
      </c>
      <c r="U31" s="10"/>
      <c r="V31" s="15"/>
    </row>
    <row r="32" spans="1:22" ht="9.75" customHeight="1" x14ac:dyDescent="0.2">
      <c r="A32" s="7"/>
      <c r="B32" s="48"/>
      <c r="C32" s="48"/>
      <c r="D32" s="48"/>
      <c r="E32" s="48"/>
      <c r="F32" s="48"/>
      <c r="G32" s="55"/>
      <c r="H32" s="55"/>
      <c r="I32" s="55"/>
      <c r="J32" s="55"/>
      <c r="K32" s="55"/>
      <c r="L32" s="56"/>
      <c r="M32" s="58"/>
      <c r="N32" s="56"/>
      <c r="O32" s="57"/>
      <c r="P32" s="57"/>
      <c r="Q32" s="57"/>
      <c r="R32" s="57"/>
      <c r="S32" s="57"/>
      <c r="T32" s="25"/>
      <c r="U32" s="10"/>
    </row>
    <row r="33" spans="1:22" ht="17.100000000000001" customHeight="1" x14ac:dyDescent="0.2">
      <c r="A33" s="7" t="s">
        <v>29</v>
      </c>
      <c r="B33" s="48">
        <v>9513689</v>
      </c>
      <c r="C33" s="48">
        <v>11089483</v>
      </c>
      <c r="D33" s="48">
        <v>8551900</v>
      </c>
      <c r="E33" s="48">
        <v>7976766</v>
      </c>
      <c r="F33" s="48">
        <v>7366029</v>
      </c>
      <c r="G33" s="55" t="e">
        <f>実数!#REF!-'25'!G33</f>
        <v>#REF!</v>
      </c>
      <c r="H33" s="55" t="e">
        <f>実数!#REF!-'25'!H33</f>
        <v>#REF!</v>
      </c>
      <c r="I33" s="55" t="e">
        <f>実数!#REF!-'25'!I33</f>
        <v>#REF!</v>
      </c>
      <c r="J33" s="55" t="e">
        <f>実数!#REF!-'25'!J33</f>
        <v>#REF!</v>
      </c>
      <c r="K33" s="55" t="e">
        <f>実数!#REF!-'25'!K33</f>
        <v>#REF!</v>
      </c>
      <c r="L33" s="55" t="e">
        <f>実数!#REF!-'25'!L33</f>
        <v>#REF!</v>
      </c>
      <c r="M33" s="55" t="e">
        <f>実数!#REF!-'25'!M33</f>
        <v>#REF!</v>
      </c>
      <c r="N33" s="55" t="e">
        <f>実数!#REF!-'25'!N33</f>
        <v>#REF!</v>
      </c>
      <c r="O33" s="55" t="e">
        <f>実数!#REF!-'25'!O33</f>
        <v>#REF!</v>
      </c>
      <c r="P33" s="55" t="e">
        <f>実数!#REF!-'25'!P33</f>
        <v>#REF!</v>
      </c>
      <c r="Q33" s="55">
        <f>実数!B34-'25'!Q33</f>
        <v>32741253.292200521</v>
      </c>
      <c r="R33" s="55">
        <f>実数!C34-'25'!R33</f>
        <v>27131344.850340933</v>
      </c>
      <c r="S33" s="55">
        <f>実数!D34-'25'!S33</f>
        <v>39250691.420512289</v>
      </c>
      <c r="T33" s="25" t="s">
        <v>9</v>
      </c>
      <c r="U33" s="10"/>
      <c r="V33" s="15"/>
    </row>
    <row r="34" spans="1:22" ht="9.75" customHeight="1" x14ac:dyDescent="0.2">
      <c r="A34" s="7"/>
      <c r="B34" s="48"/>
      <c r="C34" s="48"/>
      <c r="D34" s="48"/>
      <c r="E34" s="48"/>
      <c r="F34" s="48"/>
      <c r="G34" s="55"/>
      <c r="H34" s="55"/>
      <c r="I34" s="55"/>
      <c r="J34" s="55"/>
      <c r="K34" s="55"/>
      <c r="L34" s="55"/>
      <c r="M34" s="55"/>
      <c r="N34" s="56"/>
      <c r="O34" s="57"/>
      <c r="P34" s="57"/>
      <c r="Q34" s="57"/>
      <c r="R34" s="57"/>
      <c r="S34" s="57"/>
      <c r="T34" s="25"/>
      <c r="U34" s="10"/>
    </row>
    <row r="35" spans="1:22" ht="17.100000000000001" customHeight="1" x14ac:dyDescent="0.2">
      <c r="A35" s="7" t="s">
        <v>30</v>
      </c>
      <c r="B35" s="48">
        <v>1971221</v>
      </c>
      <c r="C35" s="48">
        <v>2054503</v>
      </c>
      <c r="D35" s="48">
        <v>2069729</v>
      </c>
      <c r="E35" s="48">
        <v>2104909</v>
      </c>
      <c r="F35" s="48">
        <v>2108445</v>
      </c>
      <c r="G35" s="55" t="e">
        <f>実数!#REF!-'25'!G35</f>
        <v>#REF!</v>
      </c>
      <c r="H35" s="55" t="e">
        <f>実数!#REF!-'25'!H35</f>
        <v>#REF!</v>
      </c>
      <c r="I35" s="55" t="e">
        <f>実数!#REF!-'25'!I35</f>
        <v>#REF!</v>
      </c>
      <c r="J35" s="55" t="e">
        <f>実数!#REF!-'25'!J35</f>
        <v>#REF!</v>
      </c>
      <c r="K35" s="55" t="e">
        <f>実数!#REF!-'25'!K35</f>
        <v>#REF!</v>
      </c>
      <c r="L35" s="55" t="e">
        <f>実数!#REF!-'25'!L35</f>
        <v>#REF!</v>
      </c>
      <c r="M35" s="55" t="e">
        <f>実数!#REF!-'25'!M35</f>
        <v>#REF!</v>
      </c>
      <c r="N35" s="55" t="e">
        <f>実数!#REF!-'25'!N35</f>
        <v>#REF!</v>
      </c>
      <c r="O35" s="55" t="e">
        <f>実数!#REF!-'25'!O35</f>
        <v>#REF!</v>
      </c>
      <c r="P35" s="55" t="e">
        <f>実数!#REF!-'25'!P35</f>
        <v>#REF!</v>
      </c>
      <c r="Q35" s="55">
        <f>実数!B36-'25'!Q35</f>
        <v>-905981</v>
      </c>
      <c r="R35" s="55">
        <f>実数!C36-'25'!R35</f>
        <v>-789888</v>
      </c>
      <c r="S35" s="55">
        <f>実数!D36-'25'!S35</f>
        <v>-719102</v>
      </c>
      <c r="T35" s="25" t="s">
        <v>8</v>
      </c>
      <c r="U35" s="10"/>
      <c r="V35" s="15"/>
    </row>
    <row r="36" spans="1:22" ht="9.75" customHeight="1" x14ac:dyDescent="0.2">
      <c r="A36" s="7"/>
      <c r="B36" s="48"/>
      <c r="C36" s="48"/>
      <c r="D36" s="48"/>
      <c r="E36" s="48"/>
      <c r="F36" s="48"/>
      <c r="G36" s="55"/>
      <c r="H36" s="55"/>
      <c r="I36" s="55"/>
      <c r="J36" s="55"/>
      <c r="K36" s="55"/>
      <c r="L36" s="55"/>
      <c r="M36" s="55"/>
      <c r="N36" s="56"/>
      <c r="O36" s="57"/>
      <c r="P36" s="57"/>
      <c r="Q36" s="57"/>
      <c r="R36" s="57"/>
      <c r="S36" s="57"/>
      <c r="T36" s="25"/>
      <c r="U36" s="10"/>
    </row>
    <row r="37" spans="1:22" ht="17.100000000000001" customHeight="1" x14ac:dyDescent="0.2">
      <c r="A37" s="7" t="s">
        <v>26</v>
      </c>
      <c r="B37" s="48">
        <v>652529</v>
      </c>
      <c r="C37" s="48">
        <v>480365</v>
      </c>
      <c r="D37" s="48">
        <v>444288</v>
      </c>
      <c r="E37" s="48">
        <v>493216</v>
      </c>
      <c r="F37" s="48">
        <v>515866</v>
      </c>
      <c r="G37" s="55" t="e">
        <f>実数!#REF!-'25'!G37</f>
        <v>#REF!</v>
      </c>
      <c r="H37" s="55" t="e">
        <f>実数!#REF!-'25'!H37</f>
        <v>#REF!</v>
      </c>
      <c r="I37" s="55" t="e">
        <f>実数!#REF!-'25'!I37</f>
        <v>#REF!</v>
      </c>
      <c r="J37" s="55" t="e">
        <f>実数!#REF!-'25'!J37</f>
        <v>#REF!</v>
      </c>
      <c r="K37" s="55" t="e">
        <f>実数!#REF!-'25'!K37</f>
        <v>#REF!</v>
      </c>
      <c r="L37" s="55" t="e">
        <f>実数!#REF!-'25'!L37</f>
        <v>#REF!</v>
      </c>
      <c r="M37" s="55" t="e">
        <f>実数!#REF!-'25'!M37</f>
        <v>#REF!</v>
      </c>
      <c r="N37" s="55" t="e">
        <f>実数!#REF!-'25'!N37</f>
        <v>#REF!</v>
      </c>
      <c r="O37" s="55" t="e">
        <f>実数!#REF!-'25'!O37</f>
        <v>#REF!</v>
      </c>
      <c r="P37" s="55" t="e">
        <f>実数!#REF!-'25'!P37</f>
        <v>#REF!</v>
      </c>
      <c r="Q37" s="55">
        <f>実数!B38-'25'!Q37</f>
        <v>-1627239</v>
      </c>
      <c r="R37" s="55">
        <f>実数!C38-'25'!R37</f>
        <v>-1935112</v>
      </c>
      <c r="S37" s="55">
        <f>実数!D38-'25'!S37</f>
        <v>-1905844</v>
      </c>
      <c r="T37" s="24" t="s">
        <v>17</v>
      </c>
      <c r="U37" s="10"/>
      <c r="V37" s="15"/>
    </row>
    <row r="38" spans="1:22" ht="9.75" customHeight="1" x14ac:dyDescent="0.2">
      <c r="A38" s="7"/>
      <c r="B38" s="48"/>
      <c r="C38" s="48"/>
      <c r="D38" s="48"/>
      <c r="E38" s="48"/>
      <c r="F38" s="48"/>
      <c r="G38" s="55"/>
      <c r="H38" s="55"/>
      <c r="I38" s="55"/>
      <c r="J38" s="55"/>
      <c r="K38" s="55"/>
      <c r="L38" s="55"/>
      <c r="M38" s="55"/>
      <c r="N38" s="56"/>
      <c r="O38" s="57"/>
      <c r="P38" s="57"/>
      <c r="Q38" s="57"/>
      <c r="R38" s="57"/>
      <c r="S38" s="57"/>
      <c r="T38" s="25"/>
      <c r="U38" s="10"/>
    </row>
    <row r="39" spans="1:22" ht="17.100000000000001" customHeight="1" x14ac:dyDescent="0.2">
      <c r="A39" s="7" t="s">
        <v>27</v>
      </c>
      <c r="B39" s="48">
        <v>13704881</v>
      </c>
      <c r="C39" s="48">
        <v>14200827</v>
      </c>
      <c r="D39" s="48">
        <v>13480240</v>
      </c>
      <c r="E39" s="48">
        <v>12543625</v>
      </c>
      <c r="F39" s="48">
        <v>10549824</v>
      </c>
      <c r="G39" s="55" t="e">
        <f>実数!#REF!-'25'!G39</f>
        <v>#REF!</v>
      </c>
      <c r="H39" s="55" t="e">
        <f>実数!#REF!-'25'!H39</f>
        <v>#REF!</v>
      </c>
      <c r="I39" s="55" t="e">
        <f>実数!#REF!-'25'!I39</f>
        <v>#REF!</v>
      </c>
      <c r="J39" s="55" t="e">
        <f>実数!#REF!-'25'!J39</f>
        <v>#REF!</v>
      </c>
      <c r="K39" s="55" t="e">
        <f>実数!#REF!-'25'!K39</f>
        <v>#REF!</v>
      </c>
      <c r="L39" s="55" t="e">
        <f>実数!#REF!-'25'!L39</f>
        <v>#REF!</v>
      </c>
      <c r="M39" s="55" t="e">
        <f>実数!#REF!-'25'!M39</f>
        <v>#REF!</v>
      </c>
      <c r="N39" s="55" t="e">
        <f>実数!#REF!-'25'!N39</f>
        <v>#REF!</v>
      </c>
      <c r="O39" s="55" t="e">
        <f>実数!#REF!-'25'!O39</f>
        <v>#REF!</v>
      </c>
      <c r="P39" s="55" t="e">
        <f>実数!#REF!-'25'!P39</f>
        <v>#REF!</v>
      </c>
      <c r="Q39" s="55">
        <f>実数!B40-'25'!Q39</f>
        <v>-7169092</v>
      </c>
      <c r="R39" s="55">
        <f>実数!C40-'25'!R39</f>
        <v>-7209828</v>
      </c>
      <c r="S39" s="55">
        <f>実数!D40-'25'!S39</f>
        <v>-7339825</v>
      </c>
      <c r="T39" s="24" t="s">
        <v>19</v>
      </c>
      <c r="U39" s="10"/>
      <c r="V39" s="15"/>
    </row>
    <row r="40" spans="1:22" ht="9.75" customHeight="1" x14ac:dyDescent="0.2">
      <c r="A40" s="7"/>
      <c r="B40" s="48"/>
      <c r="C40" s="48"/>
      <c r="D40" s="48"/>
      <c r="E40" s="48"/>
      <c r="F40" s="48"/>
      <c r="G40" s="55"/>
      <c r="H40" s="55"/>
      <c r="I40" s="55"/>
      <c r="J40" s="55"/>
      <c r="K40" s="55"/>
      <c r="L40" s="55"/>
      <c r="M40" s="55"/>
      <c r="N40" s="56"/>
      <c r="O40" s="57"/>
      <c r="P40" s="57"/>
      <c r="Q40" s="57"/>
      <c r="R40" s="57"/>
      <c r="S40" s="57"/>
      <c r="T40" s="25"/>
      <c r="U40" s="10"/>
    </row>
    <row r="41" spans="1:22" ht="17.100000000000001" customHeight="1" x14ac:dyDescent="0.2">
      <c r="A41" s="7" t="s">
        <v>28</v>
      </c>
      <c r="B41" s="48">
        <v>2180501</v>
      </c>
      <c r="C41" s="48">
        <v>2204058</v>
      </c>
      <c r="D41" s="48">
        <v>2170500</v>
      </c>
      <c r="E41" s="48">
        <v>2066758</v>
      </c>
      <c r="F41" s="48">
        <v>2030803</v>
      </c>
      <c r="G41" s="55" t="e">
        <f>実数!#REF!-'25'!G41</f>
        <v>#REF!</v>
      </c>
      <c r="H41" s="55" t="e">
        <f>実数!#REF!-'25'!H41</f>
        <v>#REF!</v>
      </c>
      <c r="I41" s="55" t="e">
        <f>実数!#REF!-'25'!I41</f>
        <v>#REF!</v>
      </c>
      <c r="J41" s="55" t="e">
        <f>実数!#REF!-'25'!J41</f>
        <v>#REF!</v>
      </c>
      <c r="K41" s="55" t="e">
        <f>実数!#REF!-'25'!K41</f>
        <v>#REF!</v>
      </c>
      <c r="L41" s="55" t="e">
        <f>実数!#REF!-'25'!L41</f>
        <v>#REF!</v>
      </c>
      <c r="M41" s="55" t="e">
        <f>実数!#REF!-'25'!M41</f>
        <v>#REF!</v>
      </c>
      <c r="N41" s="55" t="e">
        <f>実数!#REF!-'25'!N41</f>
        <v>#REF!</v>
      </c>
      <c r="O41" s="55" t="e">
        <f>実数!#REF!-'25'!O41</f>
        <v>#REF!</v>
      </c>
      <c r="P41" s="55" t="e">
        <f>実数!#REF!-'25'!P41</f>
        <v>#REF!</v>
      </c>
      <c r="Q41" s="55">
        <f>実数!B42-'25'!Q41</f>
        <v>7373561</v>
      </c>
      <c r="R41" s="55">
        <f>実数!C42-'25'!R41</f>
        <v>6898577</v>
      </c>
      <c r="S41" s="55">
        <f>実数!D42-'25'!S41</f>
        <v>7353467</v>
      </c>
      <c r="T41" s="24" t="s">
        <v>15</v>
      </c>
      <c r="U41" s="10"/>
      <c r="V41" s="15"/>
    </row>
    <row r="42" spans="1:22" ht="9.75" customHeight="1" x14ac:dyDescent="0.2">
      <c r="A42" s="7"/>
      <c r="B42" s="48"/>
      <c r="C42" s="48"/>
      <c r="D42" s="48"/>
      <c r="E42" s="48"/>
      <c r="F42" s="48"/>
      <c r="G42" s="55"/>
      <c r="H42" s="55"/>
      <c r="I42" s="55"/>
      <c r="J42" s="55"/>
      <c r="K42" s="55"/>
      <c r="L42" s="56"/>
      <c r="M42" s="58"/>
      <c r="N42" s="56"/>
      <c r="O42" s="57"/>
      <c r="P42" s="57"/>
      <c r="Q42" s="57"/>
      <c r="R42" s="57"/>
      <c r="S42" s="57"/>
      <c r="T42" s="25"/>
      <c r="U42" s="10"/>
    </row>
    <row r="43" spans="1:22" ht="17.100000000000001" customHeight="1" x14ac:dyDescent="0.2">
      <c r="A43" s="7" t="s">
        <v>41</v>
      </c>
      <c r="B43" s="48">
        <v>434823</v>
      </c>
      <c r="C43" s="48">
        <v>445696</v>
      </c>
      <c r="D43" s="48">
        <v>274132</v>
      </c>
      <c r="E43" s="48">
        <v>186378</v>
      </c>
      <c r="F43" s="48">
        <v>158786</v>
      </c>
      <c r="G43" s="55" t="e">
        <f>実数!#REF!-'25'!G43</f>
        <v>#REF!</v>
      </c>
      <c r="H43" s="55" t="e">
        <f>実数!#REF!-'25'!H43</f>
        <v>#REF!</v>
      </c>
      <c r="I43" s="55" t="e">
        <f>実数!#REF!-'25'!I43</f>
        <v>#REF!</v>
      </c>
      <c r="J43" s="55" t="e">
        <f>実数!#REF!-'25'!J43</f>
        <v>#REF!</v>
      </c>
      <c r="K43" s="55" t="e">
        <f>実数!#REF!-'25'!K43</f>
        <v>#REF!</v>
      </c>
      <c r="L43" s="55" t="e">
        <f>実数!#REF!-'25'!L43</f>
        <v>#REF!</v>
      </c>
      <c r="M43" s="55" t="e">
        <f>実数!#REF!-'25'!M43</f>
        <v>#REF!</v>
      </c>
      <c r="N43" s="55" t="e">
        <f>実数!#REF!-'25'!N43</f>
        <v>#REF!</v>
      </c>
      <c r="O43" s="55" t="e">
        <f>実数!#REF!-'25'!O43</f>
        <v>#REF!</v>
      </c>
      <c r="P43" s="55" t="e">
        <f>実数!#REF!-'25'!P43</f>
        <v>#REF!</v>
      </c>
      <c r="Q43" s="55">
        <f>実数!B44-'25'!Q43</f>
        <v>10694345</v>
      </c>
      <c r="R43" s="55">
        <f>実数!C44-'25'!R43</f>
        <v>10662923</v>
      </c>
      <c r="S43" s="55">
        <f>実数!D44-'25'!S43</f>
        <v>10329480</v>
      </c>
      <c r="T43" s="24" t="s">
        <v>22</v>
      </c>
      <c r="U43" s="10"/>
      <c r="V43" s="15"/>
    </row>
    <row r="44" spans="1:22" ht="9.75" customHeight="1" x14ac:dyDescent="0.2">
      <c r="A44" s="7"/>
      <c r="B44" s="48"/>
      <c r="C44" s="48"/>
      <c r="D44" s="48"/>
      <c r="E44" s="48"/>
      <c r="F44" s="48"/>
      <c r="G44" s="55"/>
      <c r="H44" s="55"/>
      <c r="I44" s="55"/>
      <c r="J44" s="55"/>
      <c r="K44" s="55"/>
      <c r="L44" s="56"/>
      <c r="M44" s="58"/>
      <c r="N44" s="56"/>
      <c r="O44" s="57"/>
      <c r="P44" s="57"/>
      <c r="Q44" s="57"/>
      <c r="R44" s="57"/>
      <c r="S44" s="57"/>
      <c r="T44" s="25"/>
      <c r="U44" s="10"/>
    </row>
    <row r="45" spans="1:22" ht="17.100000000000001" customHeight="1" x14ac:dyDescent="0.2">
      <c r="A45" s="7" t="s">
        <v>29</v>
      </c>
      <c r="B45" s="48">
        <v>1246891</v>
      </c>
      <c r="C45" s="48">
        <v>1165498</v>
      </c>
      <c r="D45" s="48">
        <v>928424</v>
      </c>
      <c r="E45" s="48">
        <v>756995</v>
      </c>
      <c r="F45" s="48">
        <v>671044</v>
      </c>
      <c r="G45" s="55" t="e">
        <f>実数!#REF!-'25'!G45</f>
        <v>#REF!</v>
      </c>
      <c r="H45" s="55" t="e">
        <f>実数!#REF!-'25'!H45</f>
        <v>#REF!</v>
      </c>
      <c r="I45" s="55" t="e">
        <f>実数!#REF!-'25'!I45</f>
        <v>#REF!</v>
      </c>
      <c r="J45" s="55" t="e">
        <f>実数!#REF!-'25'!J45</f>
        <v>#REF!</v>
      </c>
      <c r="K45" s="55" t="e">
        <f>実数!#REF!-'25'!K45</f>
        <v>#REF!</v>
      </c>
      <c r="L45" s="55" t="e">
        <f>実数!#REF!-'25'!L45</f>
        <v>#REF!</v>
      </c>
      <c r="M45" s="55" t="e">
        <f>実数!#REF!-'25'!M45</f>
        <v>#REF!</v>
      </c>
      <c r="N45" s="55" t="e">
        <f>実数!#REF!-'25'!N45</f>
        <v>#REF!</v>
      </c>
      <c r="O45" s="55" t="e">
        <f>実数!#REF!-'25'!O45</f>
        <v>#REF!</v>
      </c>
      <c r="P45" s="55" t="e">
        <f>実数!#REF!-'25'!P45</f>
        <v>#REF!</v>
      </c>
      <c r="Q45" s="55">
        <f>実数!B47-'25'!Q45</f>
        <v>235770385.29220051</v>
      </c>
      <c r="R45" s="55">
        <f>実数!C47-'25'!R45</f>
        <v>228009942.85034093</v>
      </c>
      <c r="S45" s="55">
        <f>実数!D47-'25'!S45</f>
        <v>238966217.42051229</v>
      </c>
      <c r="T45" s="25" t="s">
        <v>9</v>
      </c>
      <c r="U45" s="10"/>
      <c r="V45" s="15"/>
    </row>
    <row r="46" spans="1:22" ht="9.75" customHeight="1" x14ac:dyDescent="0.2">
      <c r="A46" s="7"/>
      <c r="B46" s="48"/>
      <c r="C46" s="48"/>
      <c r="D46" s="48"/>
      <c r="E46" s="48"/>
      <c r="F46" s="48"/>
      <c r="G46" s="55"/>
      <c r="H46" s="55"/>
      <c r="I46" s="55"/>
      <c r="J46" s="55"/>
      <c r="K46" s="55"/>
      <c r="L46" s="55"/>
      <c r="M46" s="55"/>
      <c r="N46" s="56"/>
      <c r="O46" s="57"/>
      <c r="P46" s="57"/>
      <c r="Q46" s="57"/>
      <c r="R46" s="57"/>
      <c r="S46" s="57"/>
      <c r="T46" s="25"/>
      <c r="U46" s="10"/>
    </row>
    <row r="47" spans="1:22" ht="17.100000000000001" customHeight="1" x14ac:dyDescent="0.2">
      <c r="A47" s="7" t="s">
        <v>30</v>
      </c>
      <c r="B47" s="48">
        <v>812068</v>
      </c>
      <c r="C47" s="48">
        <v>719802</v>
      </c>
      <c r="D47" s="48">
        <v>654292</v>
      </c>
      <c r="E47" s="48">
        <v>570617</v>
      </c>
      <c r="F47" s="48">
        <v>512258</v>
      </c>
      <c r="G47" s="55" t="e">
        <f>実数!#REF!-'25'!G47</f>
        <v>#REF!</v>
      </c>
      <c r="H47" s="55" t="e">
        <f>実数!#REF!-'25'!H47</f>
        <v>#REF!</v>
      </c>
      <c r="I47" s="55" t="e">
        <f>実数!#REF!-'25'!I47</f>
        <v>#REF!</v>
      </c>
      <c r="J47" s="55" t="e">
        <f>実数!#REF!-'25'!J47</f>
        <v>#REF!</v>
      </c>
      <c r="K47" s="55" t="e">
        <f>実数!#REF!-'25'!K47</f>
        <v>#REF!</v>
      </c>
      <c r="L47" s="55" t="e">
        <f>実数!#REF!-'25'!L47</f>
        <v>#REF!</v>
      </c>
      <c r="M47" s="55" t="e">
        <f>実数!#REF!-'25'!M47</f>
        <v>#REF!</v>
      </c>
      <c r="N47" s="55" t="e">
        <f>実数!#REF!-'25'!N47</f>
        <v>#REF!</v>
      </c>
      <c r="O47" s="55" t="e">
        <f>実数!#REF!-'25'!O47</f>
        <v>#REF!</v>
      </c>
      <c r="P47" s="55" t="e">
        <f>実数!#REF!-'25'!P47</f>
        <v>#REF!</v>
      </c>
      <c r="Q47" s="55" t="e">
        <f>実数!#REF!-'25'!Q47</f>
        <v>#REF!</v>
      </c>
      <c r="R47" s="55" t="e">
        <f>実数!#REF!-'25'!R47</f>
        <v>#REF!</v>
      </c>
      <c r="S47" s="55" t="e">
        <f>実数!#REF!-'25'!S47</f>
        <v>#REF!</v>
      </c>
      <c r="T47" s="25" t="s">
        <v>8</v>
      </c>
      <c r="U47" s="10"/>
      <c r="V47" s="15"/>
    </row>
    <row r="48" spans="1:22" ht="9.75" customHeight="1" x14ac:dyDescent="0.2">
      <c r="A48" s="7"/>
      <c r="B48" s="48"/>
      <c r="C48" s="48"/>
      <c r="D48" s="48"/>
      <c r="E48" s="48"/>
      <c r="F48" s="48"/>
      <c r="G48" s="55"/>
      <c r="H48" s="55"/>
      <c r="I48" s="55"/>
      <c r="J48" s="55"/>
      <c r="K48" s="55"/>
      <c r="L48" s="56"/>
      <c r="M48" s="58"/>
      <c r="N48" s="56"/>
      <c r="O48" s="57"/>
      <c r="P48" s="57"/>
      <c r="Q48" s="57"/>
      <c r="R48" s="57"/>
      <c r="S48" s="57"/>
      <c r="T48" s="25"/>
      <c r="U48" s="10"/>
    </row>
    <row r="49" spans="1:22" ht="17.100000000000001" customHeight="1" x14ac:dyDescent="0.2">
      <c r="A49" s="7" t="s">
        <v>14</v>
      </c>
      <c r="B49" s="48">
        <v>84157677.778076708</v>
      </c>
      <c r="C49" s="48">
        <v>79106088.630190492</v>
      </c>
      <c r="D49" s="48">
        <v>79583273.671833783</v>
      </c>
      <c r="E49" s="48">
        <v>74953352.334355682</v>
      </c>
      <c r="F49" s="48">
        <v>75735245.528432518</v>
      </c>
      <c r="G49" s="55" t="e">
        <f>実数!#REF!-'25'!G49</f>
        <v>#REF!</v>
      </c>
      <c r="H49" s="55" t="e">
        <f>実数!#REF!-'25'!H49</f>
        <v>#REF!</v>
      </c>
      <c r="I49" s="55" t="e">
        <f>実数!#REF!-'25'!I49</f>
        <v>#REF!</v>
      </c>
      <c r="J49" s="55" t="e">
        <f>実数!#REF!-'25'!J49</f>
        <v>#REF!</v>
      </c>
      <c r="K49" s="55" t="e">
        <f>実数!#REF!-'25'!K49</f>
        <v>#REF!</v>
      </c>
      <c r="L49" s="55" t="e">
        <f>実数!#REF!-'25'!L49</f>
        <v>#REF!</v>
      </c>
      <c r="M49" s="55" t="e">
        <f>実数!#REF!-'25'!M49</f>
        <v>#REF!</v>
      </c>
      <c r="N49" s="55" t="e">
        <f>実数!#REF!-'25'!N49</f>
        <v>#REF!</v>
      </c>
      <c r="O49" s="55" t="e">
        <f>実数!#REF!-'25'!O49</f>
        <v>#REF!</v>
      </c>
      <c r="P49" s="55" t="e">
        <f>実数!#REF!-'25'!P49</f>
        <v>#REF!</v>
      </c>
      <c r="Q49" s="55" t="e">
        <f>実数!#REF!-'25'!Q49</f>
        <v>#REF!</v>
      </c>
      <c r="R49" s="55" t="e">
        <f>実数!#REF!-'25'!R49</f>
        <v>#REF!</v>
      </c>
      <c r="S49" s="55" t="e">
        <f>実数!#REF!-'25'!S49</f>
        <v>#REF!</v>
      </c>
      <c r="T49" s="25" t="s">
        <v>10</v>
      </c>
      <c r="U49" s="18"/>
      <c r="V49" s="15"/>
    </row>
    <row r="50" spans="1:22" ht="9.75" customHeight="1" x14ac:dyDescent="0.2">
      <c r="A50" s="7"/>
      <c r="B50" s="48"/>
      <c r="C50" s="48"/>
      <c r="D50" s="48"/>
      <c r="E50" s="48"/>
      <c r="F50" s="48"/>
      <c r="G50" s="55"/>
      <c r="H50" s="55"/>
      <c r="I50" s="55"/>
      <c r="J50" s="55"/>
      <c r="K50" s="55"/>
      <c r="L50" s="55"/>
      <c r="M50" s="55"/>
      <c r="N50" s="56"/>
      <c r="O50" s="57"/>
      <c r="P50" s="57"/>
      <c r="Q50" s="57"/>
      <c r="R50" s="57"/>
      <c r="S50" s="57"/>
      <c r="T50" s="23"/>
      <c r="U50" s="10"/>
    </row>
    <row r="51" spans="1:22" ht="17.100000000000001" customHeight="1" x14ac:dyDescent="0.2">
      <c r="A51" s="7" t="s">
        <v>42</v>
      </c>
      <c r="B51" s="48">
        <v>51324367.778076708</v>
      </c>
      <c r="C51" s="48">
        <v>46575048.630190499</v>
      </c>
      <c r="D51" s="48">
        <v>47373025.671833791</v>
      </c>
      <c r="E51" s="48">
        <v>42269013.334355682</v>
      </c>
      <c r="F51" s="48">
        <v>44957708.528432518</v>
      </c>
      <c r="G51" s="55" t="e">
        <f>実数!#REF!-'25'!G51</f>
        <v>#REF!</v>
      </c>
      <c r="H51" s="55" t="e">
        <f>実数!#REF!-'25'!H51</f>
        <v>#REF!</v>
      </c>
      <c r="I51" s="55" t="e">
        <f>実数!#REF!-'25'!I51</f>
        <v>#REF!</v>
      </c>
      <c r="J51" s="55" t="e">
        <f>実数!#REF!-'25'!J51</f>
        <v>#REF!</v>
      </c>
      <c r="K51" s="55" t="e">
        <f>実数!#REF!-'25'!K51</f>
        <v>#REF!</v>
      </c>
      <c r="L51" s="55" t="e">
        <f>実数!#REF!-'25'!L51</f>
        <v>#REF!</v>
      </c>
      <c r="M51" s="55" t="e">
        <f>実数!#REF!-'25'!M51</f>
        <v>#REF!</v>
      </c>
      <c r="N51" s="55" t="e">
        <f>実数!#REF!-'25'!N51</f>
        <v>#REF!</v>
      </c>
      <c r="O51" s="55" t="e">
        <f>実数!#REF!-'25'!O51</f>
        <v>#REF!</v>
      </c>
      <c r="P51" s="55" t="e">
        <f>実数!#REF!-'25'!P51</f>
        <v>#REF!</v>
      </c>
      <c r="Q51" s="55" t="e">
        <f>実数!#REF!-'25'!Q51</f>
        <v>#REF!</v>
      </c>
      <c r="R51" s="55" t="e">
        <f>実数!#REF!-'25'!R51</f>
        <v>#REF!</v>
      </c>
      <c r="S51" s="55" t="e">
        <f>実数!#REF!-'25'!S51</f>
        <v>#REF!</v>
      </c>
      <c r="T51" s="25" t="s">
        <v>3</v>
      </c>
      <c r="U51" s="10"/>
      <c r="V51" s="15"/>
    </row>
    <row r="52" spans="1:22" ht="9.75" customHeight="1" x14ac:dyDescent="0.2">
      <c r="A52" s="7"/>
      <c r="B52" s="48"/>
      <c r="C52" s="48"/>
      <c r="D52" s="48"/>
      <c r="E52" s="48"/>
      <c r="F52" s="48"/>
      <c r="G52" s="55"/>
      <c r="H52" s="55"/>
      <c r="I52" s="55"/>
      <c r="J52" s="55"/>
      <c r="K52" s="55"/>
      <c r="L52" s="56"/>
      <c r="M52" s="58"/>
      <c r="N52" s="56"/>
      <c r="O52" s="57"/>
      <c r="P52" s="57"/>
      <c r="Q52" s="57"/>
      <c r="R52" s="57"/>
      <c r="S52" s="57"/>
      <c r="T52" s="25"/>
      <c r="U52" s="10"/>
    </row>
    <row r="53" spans="1:22" ht="17.100000000000001" customHeight="1" x14ac:dyDescent="0.2">
      <c r="A53" s="7" t="s">
        <v>31</v>
      </c>
      <c r="B53" s="48">
        <v>44846707.778076708</v>
      </c>
      <c r="C53" s="48">
        <v>41591503.630190499</v>
      </c>
      <c r="D53" s="48">
        <v>43247672.671833791</v>
      </c>
      <c r="E53" s="48">
        <v>39183846.334355682</v>
      </c>
      <c r="F53" s="48">
        <v>41235311.528432518</v>
      </c>
      <c r="G53" s="55" t="e">
        <f>実数!#REF!-'25'!G53</f>
        <v>#REF!</v>
      </c>
      <c r="H53" s="55" t="e">
        <f>実数!#REF!-'25'!H53</f>
        <v>#REF!</v>
      </c>
      <c r="I53" s="55" t="e">
        <f>実数!#REF!-'25'!I53</f>
        <v>#REF!</v>
      </c>
      <c r="J53" s="55" t="e">
        <f>実数!#REF!-'25'!J53</f>
        <v>#REF!</v>
      </c>
      <c r="K53" s="55" t="e">
        <f>実数!#REF!-'25'!K53</f>
        <v>#REF!</v>
      </c>
      <c r="L53" s="55" t="e">
        <f>実数!#REF!-'25'!L53</f>
        <v>#REF!</v>
      </c>
      <c r="M53" s="55" t="e">
        <f>実数!#REF!-'25'!M53</f>
        <v>#REF!</v>
      </c>
      <c r="N53" s="55" t="e">
        <f>実数!#REF!-'25'!N53</f>
        <v>#REF!</v>
      </c>
      <c r="O53" s="55" t="e">
        <f>実数!#REF!-'25'!O53</f>
        <v>#REF!</v>
      </c>
      <c r="P53" s="55" t="e">
        <f>実数!#REF!-'25'!P53</f>
        <v>#REF!</v>
      </c>
      <c r="Q53" s="55" t="e">
        <f>実数!#REF!-'25'!Q53</f>
        <v>#REF!</v>
      </c>
      <c r="R53" s="55" t="e">
        <f>実数!#REF!-'25'!R53</f>
        <v>#REF!</v>
      </c>
      <c r="S53" s="55" t="e">
        <f>実数!#REF!-'25'!S53</f>
        <v>#REF!</v>
      </c>
      <c r="T53" s="25" t="s">
        <v>9</v>
      </c>
      <c r="U53" s="10"/>
      <c r="V53" s="15"/>
    </row>
    <row r="54" spans="1:22" ht="9.75" customHeight="1" x14ac:dyDescent="0.2">
      <c r="A54" s="7"/>
      <c r="B54" s="48"/>
      <c r="C54" s="48"/>
      <c r="D54" s="48"/>
      <c r="E54" s="48"/>
      <c r="F54" s="48"/>
      <c r="G54" s="55"/>
      <c r="H54" s="55"/>
      <c r="I54" s="55"/>
      <c r="J54" s="55"/>
      <c r="K54" s="55"/>
      <c r="L54" s="55"/>
      <c r="M54" s="55"/>
      <c r="N54" s="56"/>
      <c r="O54" s="57"/>
      <c r="P54" s="57"/>
      <c r="Q54" s="57"/>
      <c r="R54" s="57"/>
      <c r="S54" s="57"/>
      <c r="T54" s="25"/>
      <c r="U54" s="10"/>
    </row>
    <row r="55" spans="1:22" ht="17.100000000000001" customHeight="1" x14ac:dyDescent="0.2">
      <c r="A55" s="7" t="s">
        <v>32</v>
      </c>
      <c r="B55" s="48">
        <v>6477660</v>
      </c>
      <c r="C55" s="48">
        <v>4983545</v>
      </c>
      <c r="D55" s="48">
        <v>4125353</v>
      </c>
      <c r="E55" s="48">
        <v>3085167</v>
      </c>
      <c r="F55" s="48">
        <v>3722397</v>
      </c>
      <c r="G55" s="55" t="e">
        <f>実数!#REF!-'25'!G55</f>
        <v>#REF!</v>
      </c>
      <c r="H55" s="55" t="e">
        <f>実数!#REF!-'25'!H55</f>
        <v>#REF!</v>
      </c>
      <c r="I55" s="55" t="e">
        <f>実数!#REF!-'25'!I55</f>
        <v>#REF!</v>
      </c>
      <c r="J55" s="55" t="e">
        <f>実数!#REF!-'25'!J55</f>
        <v>#REF!</v>
      </c>
      <c r="K55" s="55" t="e">
        <f>実数!#REF!-'25'!K55</f>
        <v>#REF!</v>
      </c>
      <c r="L55" s="55" t="e">
        <f>実数!#REF!-'25'!L55</f>
        <v>#REF!</v>
      </c>
      <c r="M55" s="55" t="e">
        <f>実数!#REF!-'25'!M55</f>
        <v>#REF!</v>
      </c>
      <c r="N55" s="55" t="e">
        <f>実数!#REF!-'25'!N55</f>
        <v>#REF!</v>
      </c>
      <c r="O55" s="55" t="e">
        <f>実数!#REF!-'25'!O55</f>
        <v>#REF!</v>
      </c>
      <c r="P55" s="55" t="e">
        <f>実数!#REF!-'25'!P55</f>
        <v>#REF!</v>
      </c>
      <c r="Q55" s="55" t="e">
        <f>実数!#REF!-'25'!Q55</f>
        <v>#REF!</v>
      </c>
      <c r="R55" s="55" t="e">
        <f>実数!#REF!-'25'!R55</f>
        <v>#REF!</v>
      </c>
      <c r="S55" s="55" t="e">
        <f>実数!#REF!-'25'!S55</f>
        <v>#REF!</v>
      </c>
      <c r="T55" s="25" t="s">
        <v>8</v>
      </c>
      <c r="U55" s="10"/>
      <c r="V55" s="15"/>
    </row>
    <row r="56" spans="1:22" ht="9.75" customHeight="1" x14ac:dyDescent="0.2">
      <c r="A56" s="7"/>
      <c r="B56" s="48"/>
      <c r="C56" s="48"/>
      <c r="D56" s="48"/>
      <c r="E56" s="48"/>
      <c r="F56" s="48"/>
      <c r="G56" s="55"/>
      <c r="H56" s="55"/>
      <c r="I56" s="55"/>
      <c r="J56" s="55"/>
      <c r="K56" s="55"/>
      <c r="L56" s="56"/>
      <c r="M56" s="58"/>
      <c r="N56" s="56"/>
      <c r="O56" s="57"/>
      <c r="P56" s="57"/>
      <c r="Q56" s="57"/>
      <c r="R56" s="57"/>
      <c r="S56" s="57"/>
      <c r="T56" s="25"/>
      <c r="U56" s="10"/>
    </row>
    <row r="57" spans="1:22" ht="17.100000000000001" customHeight="1" x14ac:dyDescent="0.2">
      <c r="A57" s="7" t="s">
        <v>43</v>
      </c>
      <c r="B57" s="48">
        <v>-2901866</v>
      </c>
      <c r="C57" s="48">
        <v>-3504045</v>
      </c>
      <c r="D57" s="48">
        <v>-3930213</v>
      </c>
      <c r="E57" s="48">
        <v>-5127693</v>
      </c>
      <c r="F57" s="48">
        <v>-3411147</v>
      </c>
      <c r="G57" s="55" t="e">
        <f>実数!#REF!-'25'!G57</f>
        <v>#REF!</v>
      </c>
      <c r="H57" s="64" t="e">
        <f>実数!#REF!-'25'!H57</f>
        <v>#REF!</v>
      </c>
      <c r="I57" s="55" t="e">
        <f>実数!#REF!-'25'!I57</f>
        <v>#REF!</v>
      </c>
      <c r="J57" s="55" t="e">
        <f>実数!#REF!-'25'!J57</f>
        <v>#REF!</v>
      </c>
      <c r="K57" s="55" t="e">
        <f>実数!#REF!-'25'!K57</f>
        <v>#REF!</v>
      </c>
      <c r="L57" s="55" t="e">
        <f>実数!#REF!-'25'!L57</f>
        <v>#REF!</v>
      </c>
      <c r="M57" s="55" t="e">
        <f>実数!#REF!-'25'!M57</f>
        <v>#REF!</v>
      </c>
      <c r="N57" s="55" t="e">
        <f>実数!#REF!-'25'!N57</f>
        <v>#REF!</v>
      </c>
      <c r="O57" s="55" t="e">
        <f>実数!#REF!-'25'!O57</f>
        <v>#REF!</v>
      </c>
      <c r="P57" s="55" t="e">
        <f>実数!#REF!-'25'!P57</f>
        <v>#REF!</v>
      </c>
      <c r="Q57" s="55" t="e">
        <f>実数!#REF!-'25'!Q57</f>
        <v>#REF!</v>
      </c>
      <c r="R57" s="55" t="e">
        <f>実数!#REF!-'25'!R57</f>
        <v>#REF!</v>
      </c>
      <c r="S57" s="55" t="e">
        <f>実数!#REF!-'25'!S57</f>
        <v>#REF!</v>
      </c>
      <c r="T57" s="25" t="s">
        <v>4</v>
      </c>
      <c r="U57" s="10"/>
      <c r="V57" s="15"/>
    </row>
    <row r="58" spans="1:22" ht="9.75" customHeight="1" x14ac:dyDescent="0.2">
      <c r="A58" s="7"/>
      <c r="B58" s="48"/>
      <c r="C58" s="48"/>
      <c r="D58" s="48"/>
      <c r="E58" s="48"/>
      <c r="F58" s="48"/>
      <c r="G58" s="55"/>
      <c r="H58" s="55"/>
      <c r="I58" s="55"/>
      <c r="J58" s="55"/>
      <c r="K58" s="55"/>
      <c r="L58" s="56"/>
      <c r="M58" s="58"/>
      <c r="N58" s="56"/>
      <c r="O58" s="57"/>
      <c r="P58" s="57"/>
      <c r="Q58" s="57"/>
      <c r="R58" s="57"/>
      <c r="S58" s="57"/>
      <c r="T58" s="25"/>
      <c r="U58" s="10"/>
    </row>
    <row r="59" spans="1:22" ht="17.100000000000001" customHeight="1" x14ac:dyDescent="0.2">
      <c r="A59" s="7" t="s">
        <v>31</v>
      </c>
      <c r="B59" s="53">
        <v>-1645807</v>
      </c>
      <c r="C59" s="53">
        <v>-2319143</v>
      </c>
      <c r="D59" s="53">
        <v>-1589000</v>
      </c>
      <c r="E59" s="53">
        <v>-1983168</v>
      </c>
      <c r="F59" s="53">
        <v>-2059337</v>
      </c>
      <c r="G59" s="55" t="e">
        <f>実数!#REF!-'25'!G59</f>
        <v>#REF!</v>
      </c>
      <c r="H59" s="55" t="e">
        <f>実数!#REF!-'25'!H59</f>
        <v>#REF!</v>
      </c>
      <c r="I59" s="55" t="e">
        <f>実数!#REF!-'25'!I59</f>
        <v>#REF!</v>
      </c>
      <c r="J59" s="55" t="e">
        <f>実数!#REF!-'25'!J59</f>
        <v>#REF!</v>
      </c>
      <c r="K59" s="55" t="e">
        <f>実数!#REF!-'25'!K59</f>
        <v>#REF!</v>
      </c>
      <c r="L59" s="55" t="e">
        <f>実数!#REF!-'25'!L59</f>
        <v>#REF!</v>
      </c>
      <c r="M59" s="55" t="e">
        <f>実数!#REF!-'25'!M59</f>
        <v>#REF!</v>
      </c>
      <c r="N59" s="55" t="e">
        <f>実数!#REF!-'25'!N59</f>
        <v>#REF!</v>
      </c>
      <c r="O59" s="55" t="e">
        <f>実数!#REF!-'25'!O59</f>
        <v>#REF!</v>
      </c>
      <c r="P59" s="55" t="e">
        <f>実数!#REF!-'25'!P59</f>
        <v>#REF!</v>
      </c>
      <c r="Q59" s="55" t="e">
        <f>実数!#REF!-'25'!Q59</f>
        <v>#REF!</v>
      </c>
      <c r="R59" s="55" t="e">
        <f>実数!#REF!-'25'!R59</f>
        <v>#REF!</v>
      </c>
      <c r="S59" s="55" t="e">
        <f>実数!#REF!-'25'!S59</f>
        <v>#REF!</v>
      </c>
      <c r="T59" s="25" t="s">
        <v>9</v>
      </c>
      <c r="U59" s="10"/>
      <c r="V59" s="15"/>
    </row>
    <row r="60" spans="1:22" ht="9.75" customHeight="1" x14ac:dyDescent="0.2">
      <c r="A60" s="7"/>
      <c r="B60" s="53"/>
      <c r="C60" s="53"/>
      <c r="D60" s="53"/>
      <c r="E60" s="53"/>
      <c r="F60" s="53"/>
      <c r="G60" s="55"/>
      <c r="H60" s="55"/>
      <c r="I60" s="55"/>
      <c r="J60" s="55"/>
      <c r="K60" s="55"/>
      <c r="L60" s="55"/>
      <c r="M60" s="55"/>
      <c r="N60" s="56"/>
      <c r="O60" s="57"/>
      <c r="P60" s="57"/>
      <c r="Q60" s="57"/>
      <c r="R60" s="57"/>
      <c r="S60" s="57"/>
      <c r="T60" s="25"/>
      <c r="U60" s="10"/>
    </row>
    <row r="61" spans="1:22" ht="17.100000000000001" customHeight="1" x14ac:dyDescent="0.2">
      <c r="A61" s="7" t="s">
        <v>32</v>
      </c>
      <c r="B61" s="53">
        <v>-1256059</v>
      </c>
      <c r="C61" s="53">
        <v>-1184902</v>
      </c>
      <c r="D61" s="53">
        <v>-2341213</v>
      </c>
      <c r="E61" s="53">
        <v>-3144525</v>
      </c>
      <c r="F61" s="53">
        <v>-1351810</v>
      </c>
      <c r="G61" s="55" t="e">
        <f>実数!#REF!-'25'!G61</f>
        <v>#REF!</v>
      </c>
      <c r="H61" s="55" t="e">
        <f>実数!#REF!-'25'!H61</f>
        <v>#REF!</v>
      </c>
      <c r="I61" s="55" t="e">
        <f>実数!#REF!-'25'!I61</f>
        <v>#REF!</v>
      </c>
      <c r="J61" s="55" t="e">
        <f>実数!#REF!-'25'!J61</f>
        <v>#REF!</v>
      </c>
      <c r="K61" s="55" t="e">
        <f>実数!#REF!-'25'!K61</f>
        <v>#REF!</v>
      </c>
      <c r="L61" s="55" t="e">
        <f>実数!#REF!-'25'!L61</f>
        <v>#REF!</v>
      </c>
      <c r="M61" s="55" t="e">
        <f>実数!#REF!-'25'!M61</f>
        <v>#REF!</v>
      </c>
      <c r="N61" s="55" t="e">
        <f>実数!#REF!-'25'!N61</f>
        <v>#REF!</v>
      </c>
      <c r="O61" s="55" t="e">
        <f>実数!#REF!-'25'!O61</f>
        <v>#REF!</v>
      </c>
      <c r="P61" s="55" t="e">
        <f>実数!#REF!-'25'!P61</f>
        <v>#REF!</v>
      </c>
      <c r="Q61" s="55" t="e">
        <f>実数!#REF!-'25'!Q61</f>
        <v>#REF!</v>
      </c>
      <c r="R61" s="55" t="e">
        <f>実数!#REF!-'25'!R61</f>
        <v>#REF!</v>
      </c>
      <c r="S61" s="55" t="e">
        <f>実数!#REF!-'25'!S61</f>
        <v>#REF!</v>
      </c>
      <c r="T61" s="25" t="s">
        <v>8</v>
      </c>
      <c r="U61" s="10"/>
      <c r="V61" s="15"/>
    </row>
    <row r="62" spans="1:22" ht="9.75" customHeight="1" x14ac:dyDescent="0.2">
      <c r="A62" s="7"/>
      <c r="B62" s="48"/>
      <c r="C62" s="48"/>
      <c r="D62" s="48"/>
      <c r="E62" s="48"/>
      <c r="F62" s="48"/>
      <c r="G62" s="55"/>
      <c r="H62" s="55"/>
      <c r="I62" s="55"/>
      <c r="J62" s="55"/>
      <c r="K62" s="55"/>
      <c r="L62" s="56"/>
      <c r="M62" s="58"/>
      <c r="N62" s="56"/>
      <c r="O62" s="57"/>
      <c r="P62" s="57"/>
      <c r="Q62" s="57"/>
      <c r="R62" s="57"/>
      <c r="S62" s="57"/>
      <c r="T62" s="25"/>
      <c r="U62" s="10"/>
    </row>
    <row r="63" spans="1:22" ht="17.100000000000001" customHeight="1" x14ac:dyDescent="0.2">
      <c r="A63" s="7" t="s">
        <v>44</v>
      </c>
      <c r="B63" s="48">
        <v>35735176</v>
      </c>
      <c r="C63" s="48">
        <v>36035085</v>
      </c>
      <c r="D63" s="48">
        <v>36140461</v>
      </c>
      <c r="E63" s="48">
        <v>37812032</v>
      </c>
      <c r="F63" s="48">
        <v>34188684</v>
      </c>
      <c r="G63" s="55" t="e">
        <f>実数!#REF!-'25'!G63</f>
        <v>#REF!</v>
      </c>
      <c r="H63" s="55" t="e">
        <f>実数!#REF!-'25'!H63</f>
        <v>#REF!</v>
      </c>
      <c r="I63" s="55" t="e">
        <f>実数!#REF!-'25'!I63</f>
        <v>#REF!</v>
      </c>
      <c r="J63" s="55" t="e">
        <f>実数!#REF!-'25'!J63</f>
        <v>#REF!</v>
      </c>
      <c r="K63" s="55" t="e">
        <f>実数!#REF!-'25'!K63</f>
        <v>#REF!</v>
      </c>
      <c r="L63" s="55" t="e">
        <f>実数!#REF!-'25'!L63</f>
        <v>#REF!</v>
      </c>
      <c r="M63" s="55" t="e">
        <f>実数!#REF!-'25'!M63</f>
        <v>#REF!</v>
      </c>
      <c r="N63" s="55" t="e">
        <f>実数!#REF!-'25'!N63</f>
        <v>#REF!</v>
      </c>
      <c r="O63" s="55" t="e">
        <f>実数!#REF!-'25'!O63</f>
        <v>#REF!</v>
      </c>
      <c r="P63" s="55" t="e">
        <f>実数!#REF!-'25'!P63</f>
        <v>#REF!</v>
      </c>
      <c r="Q63" s="55" t="e">
        <f>実数!#REF!-'25'!Q63</f>
        <v>#REF!</v>
      </c>
      <c r="R63" s="55" t="e">
        <f>実数!#REF!-'25'!R63</f>
        <v>#REF!</v>
      </c>
      <c r="S63" s="55" t="e">
        <f>実数!#REF!-'25'!S63</f>
        <v>#REF!</v>
      </c>
      <c r="T63" s="25" t="s">
        <v>5</v>
      </c>
      <c r="U63" s="10"/>
      <c r="V63" s="15"/>
    </row>
    <row r="64" spans="1:22" ht="9.75" customHeight="1" x14ac:dyDescent="0.2">
      <c r="A64" s="7"/>
      <c r="B64" s="48"/>
      <c r="C64" s="48"/>
      <c r="D64" s="48"/>
      <c r="E64" s="48"/>
      <c r="F64" s="48"/>
      <c r="G64" s="55"/>
      <c r="H64" s="55"/>
      <c r="I64" s="55"/>
      <c r="J64" s="55"/>
      <c r="K64" s="55"/>
      <c r="L64" s="56"/>
      <c r="M64" s="58"/>
      <c r="N64" s="56"/>
      <c r="O64" s="57"/>
      <c r="P64" s="57"/>
      <c r="Q64" s="57"/>
      <c r="R64" s="57"/>
      <c r="S64" s="57"/>
      <c r="T64" s="25"/>
      <c r="U64" s="10"/>
    </row>
    <row r="65" spans="1:22" ht="17.100000000000001" customHeight="1" x14ac:dyDescent="0.2">
      <c r="A65" s="7" t="s">
        <v>33</v>
      </c>
      <c r="B65" s="48">
        <v>13547748</v>
      </c>
      <c r="C65" s="48">
        <v>14283986</v>
      </c>
      <c r="D65" s="48">
        <v>15333352</v>
      </c>
      <c r="E65" s="48">
        <v>14742009</v>
      </c>
      <c r="F65" s="48">
        <v>12695795</v>
      </c>
      <c r="G65" s="55" t="e">
        <f>実数!#REF!-'25'!G65</f>
        <v>#REF!</v>
      </c>
      <c r="H65" s="55" t="e">
        <f>実数!#REF!-'25'!H65</f>
        <v>#REF!</v>
      </c>
      <c r="I65" s="55" t="e">
        <f>実数!#REF!-'25'!I65</f>
        <v>#REF!</v>
      </c>
      <c r="J65" s="55" t="e">
        <f>実数!#REF!-'25'!J65</f>
        <v>#REF!</v>
      </c>
      <c r="K65" s="55" t="e">
        <f>実数!#REF!-'25'!K65</f>
        <v>#REF!</v>
      </c>
      <c r="L65" s="55" t="e">
        <f>実数!#REF!-'25'!L65</f>
        <v>#REF!</v>
      </c>
      <c r="M65" s="55" t="e">
        <f>実数!#REF!-'25'!M65</f>
        <v>#REF!</v>
      </c>
      <c r="N65" s="55" t="e">
        <f>実数!#REF!-'25'!N65</f>
        <v>#REF!</v>
      </c>
      <c r="O65" s="55" t="e">
        <f>実数!#REF!-'25'!O65</f>
        <v>#REF!</v>
      </c>
      <c r="P65" s="55" t="e">
        <f>実数!#REF!-'25'!P65</f>
        <v>#REF!</v>
      </c>
      <c r="Q65" s="55" t="e">
        <f>実数!#REF!-'25'!Q65</f>
        <v>#REF!</v>
      </c>
      <c r="R65" s="55" t="e">
        <f>実数!#REF!-'25'!R65</f>
        <v>#REF!</v>
      </c>
      <c r="S65" s="55" t="e">
        <f>実数!#REF!-'25'!S65</f>
        <v>#REF!</v>
      </c>
      <c r="T65" s="25" t="s">
        <v>9</v>
      </c>
      <c r="U65" s="10"/>
      <c r="V65" s="15"/>
    </row>
    <row r="66" spans="1:22" ht="9.75" customHeight="1" x14ac:dyDescent="0.2">
      <c r="A66" s="7"/>
      <c r="B66" s="48"/>
      <c r="C66" s="48"/>
      <c r="D66" s="48"/>
      <c r="E66" s="48"/>
      <c r="F66" s="48"/>
      <c r="G66" s="55"/>
      <c r="H66" s="55"/>
      <c r="I66" s="55"/>
      <c r="J66" s="55"/>
      <c r="K66" s="55"/>
      <c r="L66" s="55"/>
      <c r="M66" s="55"/>
      <c r="N66" s="56"/>
      <c r="O66" s="57"/>
      <c r="P66" s="57"/>
      <c r="Q66" s="57"/>
      <c r="R66" s="57"/>
      <c r="S66" s="57"/>
      <c r="T66" s="25"/>
      <c r="U66" s="10"/>
    </row>
    <row r="67" spans="1:22" ht="17.100000000000001" customHeight="1" x14ac:dyDescent="0.2">
      <c r="A67" s="7" t="s">
        <v>34</v>
      </c>
      <c r="B67" s="48">
        <v>12103209</v>
      </c>
      <c r="C67" s="48">
        <v>11531862</v>
      </c>
      <c r="D67" s="48">
        <v>10239826</v>
      </c>
      <c r="E67" s="48">
        <v>11717614</v>
      </c>
      <c r="F67" s="48">
        <v>9476459</v>
      </c>
      <c r="G67" s="55" t="e">
        <f>実数!#REF!-'25'!G67</f>
        <v>#REF!</v>
      </c>
      <c r="H67" s="55" t="e">
        <f>実数!#REF!-'25'!H67</f>
        <v>#REF!</v>
      </c>
      <c r="I67" s="55" t="e">
        <f>実数!#REF!-'25'!I67</f>
        <v>#REF!</v>
      </c>
      <c r="J67" s="55" t="e">
        <f>実数!#REF!-'25'!J67</f>
        <v>#REF!</v>
      </c>
      <c r="K67" s="55" t="e">
        <f>実数!#REF!-'25'!K67</f>
        <v>#REF!</v>
      </c>
      <c r="L67" s="55" t="e">
        <f>実数!#REF!-'25'!L67</f>
        <v>#REF!</v>
      </c>
      <c r="M67" s="55" t="e">
        <f>実数!#REF!-'25'!M67</f>
        <v>#REF!</v>
      </c>
      <c r="N67" s="55" t="e">
        <f>実数!#REF!-'25'!N67</f>
        <v>#REF!</v>
      </c>
      <c r="O67" s="55" t="e">
        <f>実数!#REF!-'25'!O67</f>
        <v>#REF!</v>
      </c>
      <c r="P67" s="55" t="e">
        <f>実数!#REF!-'25'!P67</f>
        <v>#REF!</v>
      </c>
      <c r="Q67" s="55" t="e">
        <f>実数!#REF!-'25'!Q67</f>
        <v>#REF!</v>
      </c>
      <c r="R67" s="55" t="e">
        <f>実数!#REF!-'25'!R67</f>
        <v>#REF!</v>
      </c>
      <c r="S67" s="55" t="e">
        <f>実数!#REF!-'25'!S67</f>
        <v>#REF!</v>
      </c>
      <c r="T67" s="25" t="s">
        <v>8</v>
      </c>
      <c r="U67" s="10"/>
      <c r="V67" s="15"/>
    </row>
    <row r="68" spans="1:22" ht="9.75" customHeight="1" x14ac:dyDescent="0.2">
      <c r="A68" s="7"/>
      <c r="B68" s="48"/>
      <c r="C68" s="48"/>
      <c r="D68" s="48"/>
      <c r="E68" s="48"/>
      <c r="F68" s="48"/>
      <c r="G68" s="55"/>
      <c r="H68" s="55"/>
      <c r="I68" s="55"/>
      <c r="J68" s="55"/>
      <c r="K68" s="55"/>
      <c r="L68" s="55"/>
      <c r="M68" s="55"/>
      <c r="N68" s="56"/>
      <c r="O68" s="57"/>
      <c r="P68" s="57"/>
      <c r="Q68" s="57"/>
      <c r="R68" s="57"/>
      <c r="S68" s="57"/>
      <c r="T68" s="25"/>
      <c r="U68" s="10"/>
    </row>
    <row r="69" spans="1:22" ht="17.100000000000001" customHeight="1" x14ac:dyDescent="0.2">
      <c r="A69" s="7" t="s">
        <v>35</v>
      </c>
      <c r="B69" s="48">
        <v>10084219</v>
      </c>
      <c r="C69" s="48">
        <v>10219237</v>
      </c>
      <c r="D69" s="48">
        <v>10567283</v>
      </c>
      <c r="E69" s="48">
        <v>11352409</v>
      </c>
      <c r="F69" s="48">
        <v>12016430</v>
      </c>
      <c r="G69" s="55" t="e">
        <f>実数!#REF!-'25'!G69</f>
        <v>#REF!</v>
      </c>
      <c r="H69" s="55" t="e">
        <f>実数!#REF!-'25'!H69</f>
        <v>#REF!</v>
      </c>
      <c r="I69" s="55" t="e">
        <f>実数!#REF!-'25'!I69</f>
        <v>#REF!</v>
      </c>
      <c r="J69" s="55" t="e">
        <f>実数!#REF!-'25'!J69</f>
        <v>#REF!</v>
      </c>
      <c r="K69" s="55" t="e">
        <f>実数!#REF!-'25'!K69</f>
        <v>#REF!</v>
      </c>
      <c r="L69" s="55" t="e">
        <f>実数!#REF!-'25'!L69</f>
        <v>#REF!</v>
      </c>
      <c r="M69" s="55" t="e">
        <f>実数!#REF!-'25'!M69</f>
        <v>#REF!</v>
      </c>
      <c r="N69" s="55" t="e">
        <f>実数!#REF!-'25'!N69</f>
        <v>#REF!</v>
      </c>
      <c r="O69" s="55" t="e">
        <f>実数!#REF!-'25'!O69</f>
        <v>#REF!</v>
      </c>
      <c r="P69" s="55" t="e">
        <f>実数!#REF!-'25'!P69</f>
        <v>#REF!</v>
      </c>
      <c r="Q69" s="55" t="e">
        <f>実数!#REF!-'25'!Q69</f>
        <v>#REF!</v>
      </c>
      <c r="R69" s="55" t="e">
        <f>実数!#REF!-'25'!R69</f>
        <v>#REF!</v>
      </c>
      <c r="S69" s="55" t="e">
        <f>実数!#REF!-'25'!S69</f>
        <v>#REF!</v>
      </c>
      <c r="T69" s="25" t="s">
        <v>11</v>
      </c>
      <c r="U69" s="10"/>
      <c r="V69" s="15"/>
    </row>
    <row r="70" spans="1:22" ht="9.75" customHeight="1" x14ac:dyDescent="0.2">
      <c r="A70" s="7"/>
      <c r="B70" s="48"/>
      <c r="C70" s="48"/>
      <c r="D70" s="48"/>
      <c r="E70" s="48"/>
      <c r="F70" s="48"/>
      <c r="G70" s="55"/>
      <c r="H70" s="55"/>
      <c r="I70" s="55"/>
      <c r="J70" s="55"/>
      <c r="K70" s="55"/>
      <c r="L70" s="56"/>
      <c r="M70" s="58"/>
      <c r="N70" s="56"/>
      <c r="O70" s="57"/>
      <c r="P70" s="57"/>
      <c r="Q70" s="57"/>
      <c r="R70" s="57"/>
      <c r="S70" s="57"/>
      <c r="T70" s="25"/>
      <c r="U70" s="10"/>
    </row>
    <row r="71" spans="1:22" ht="17.100000000000001" customHeight="1" x14ac:dyDescent="0.2">
      <c r="A71" s="7" t="s">
        <v>24</v>
      </c>
      <c r="B71" s="48">
        <v>269160362</v>
      </c>
      <c r="C71" s="48">
        <v>269457354</v>
      </c>
      <c r="D71" s="48">
        <v>268387398</v>
      </c>
      <c r="E71" s="48">
        <v>266249576</v>
      </c>
      <c r="F71" s="48">
        <v>265572427</v>
      </c>
      <c r="G71" s="55" t="e">
        <f>実数!#REF!-'25'!G71</f>
        <v>#REF!</v>
      </c>
      <c r="H71" s="55" t="e">
        <f>実数!#REF!-'25'!H71</f>
        <v>#REF!</v>
      </c>
      <c r="I71" s="55" t="e">
        <f>実数!#REF!-'25'!I71</f>
        <v>#REF!</v>
      </c>
      <c r="J71" s="55" t="e">
        <f>実数!#REF!-'25'!J71</f>
        <v>#REF!</v>
      </c>
      <c r="K71" s="55" t="e">
        <f>実数!#REF!-'25'!K71</f>
        <v>#REF!</v>
      </c>
      <c r="L71" s="55" t="e">
        <f>実数!#REF!-'25'!L71</f>
        <v>#REF!</v>
      </c>
      <c r="M71" s="55" t="e">
        <f>実数!#REF!-'25'!M71</f>
        <v>#REF!</v>
      </c>
      <c r="N71" s="55" t="e">
        <f>実数!#REF!-'25'!N71</f>
        <v>#REF!</v>
      </c>
      <c r="O71" s="55" t="e">
        <f>実数!#REF!-'25'!O71</f>
        <v>#REF!</v>
      </c>
      <c r="P71" s="55" t="e">
        <f>実数!#REF!-'25'!P71</f>
        <v>#REF!</v>
      </c>
      <c r="Q71" s="55" t="e">
        <f>実数!#REF!-'25'!Q71</f>
        <v>#REF!</v>
      </c>
      <c r="R71" s="55" t="e">
        <f>実数!#REF!-'25'!R71</f>
        <v>#REF!</v>
      </c>
      <c r="S71" s="55" t="e">
        <f>実数!#REF!-'25'!S71</f>
        <v>#REF!</v>
      </c>
      <c r="T71" s="25" t="s">
        <v>12</v>
      </c>
      <c r="U71" s="10"/>
      <c r="V71" s="15"/>
    </row>
    <row r="72" spans="1:22" ht="17.100000000000001" customHeight="1" x14ac:dyDescent="0.2">
      <c r="A72" s="9"/>
      <c r="B72" s="49"/>
      <c r="C72" s="50"/>
      <c r="D72" s="50"/>
      <c r="E72" s="51"/>
      <c r="F72" s="51"/>
      <c r="G72" s="59"/>
      <c r="H72" s="60"/>
      <c r="I72" s="60"/>
      <c r="J72" s="60"/>
      <c r="K72" s="60"/>
      <c r="L72" s="59"/>
      <c r="M72" s="61"/>
      <c r="N72" s="59"/>
      <c r="O72" s="62"/>
      <c r="P72" s="62"/>
      <c r="Q72" s="62"/>
      <c r="R72" s="62"/>
      <c r="S72" s="62"/>
      <c r="T72" s="26"/>
      <c r="U72" s="10"/>
    </row>
  </sheetData>
  <phoneticPr fontId="4"/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I30" sqref="I30"/>
    </sheetView>
  </sheetViews>
  <sheetFormatPr defaultRowHeight="15" x14ac:dyDescent="0.2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実数</vt:lpstr>
      <vt:lpstr>増加率</vt:lpstr>
      <vt:lpstr>構成比</vt:lpstr>
      <vt:lpstr>寄与度</vt:lpstr>
      <vt:lpstr>25</vt:lpstr>
      <vt:lpstr>Sheet1</vt:lpstr>
      <vt:lpstr>Sheet2</vt:lpstr>
      <vt:lpstr>'25'!Print_Area</vt:lpstr>
      <vt:lpstr>寄与度!Print_Area</vt:lpstr>
      <vt:lpstr>構成比!Print_Area</vt:lpstr>
      <vt:lpstr>実数!Print_Area</vt:lpstr>
      <vt:lpstr>増加率!Print_Area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KENSNA00003</dc:creator>
  <cp:keywords/>
  <dc:description/>
  <cp:lastModifiedBy>鹿児島県</cp:lastModifiedBy>
  <cp:lastPrinted>2025-03-21T07:36:51Z</cp:lastPrinted>
  <dcterms:created xsi:type="dcterms:W3CDTF">2023-03-09T06:30:37Z</dcterms:created>
  <dcterms:modified xsi:type="dcterms:W3CDTF">2025-04-02T06:33:57Z</dcterms:modified>
</cp:coreProperties>
</file>