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31大島郡民経済計算（奄美群島民経済計算）\郡民経済計算Ｒ０５\01_公表関係（生データ）\02_報告書（年報）\01_最終版\R5 HP用\"/>
    </mc:Choice>
  </mc:AlternateContent>
  <xr:revisionPtr revIDLastSave="0" documentId="13_ncr:1_{A45D3FEF-13BB-4D12-9FC4-88DAFA41AC2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実数" sheetId="1" r:id="rId1"/>
    <sheet name="増加率" sheetId="2" r:id="rId2"/>
    <sheet name="構成比" sheetId="14" r:id="rId3"/>
    <sheet name="寄与度" sheetId="15" r:id="rId4"/>
    <sheet name="25" sheetId="6" state="hidden" r:id="rId5"/>
    <sheet name="Sheet1" sheetId="7" state="hidden" r:id="rId6"/>
    <sheet name="Sheet2" sheetId="8" state="hidden" r:id="rId7"/>
  </sheets>
  <definedNames>
    <definedName name="_xlnm.Print_Area" localSheetId="4">'25'!$A$1:$T$72</definedName>
    <definedName name="_xlnm.Print_Area" localSheetId="3">寄与度!$A$1:$O$48</definedName>
    <definedName name="_xlnm.Print_Area" localSheetId="2">構成比!$A$2:$O$48</definedName>
    <definedName name="_xlnm.Print_Area" localSheetId="0">実数!$A$1:$O$48</definedName>
    <definedName name="_xlnm.Print_Area" localSheetId="1">増加率!$A$2:$O$48</definedName>
    <definedName name="_xlnm.Print_Area">実数!$B$2:$O$51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7" l="1"/>
  <c r="H25" i="7"/>
  <c r="K69" i="7"/>
  <c r="I55" i="7"/>
  <c r="G55" i="7"/>
  <c r="G63" i="7"/>
  <c r="H63" i="7"/>
  <c r="H51" i="7"/>
  <c r="G43" i="7"/>
  <c r="I41" i="7"/>
  <c r="G41" i="7"/>
  <c r="H39" i="7"/>
  <c r="G39" i="7"/>
  <c r="G37" i="7"/>
  <c r="H35" i="7"/>
  <c r="H13" i="7"/>
  <c r="G13" i="7"/>
  <c r="H49" i="7"/>
  <c r="I9" i="7"/>
  <c r="I53" i="7"/>
  <c r="G11" i="7"/>
  <c r="Q61" i="7"/>
  <c r="N59" i="7"/>
  <c r="M41" i="7"/>
  <c r="O69" i="7"/>
  <c r="N37" i="7"/>
  <c r="M15" i="7"/>
  <c r="P61" i="7"/>
  <c r="N45" i="7"/>
  <c r="M13" i="7"/>
  <c r="M65" i="7"/>
  <c r="L39" i="7"/>
  <c r="O33" i="7"/>
  <c r="N33" i="7"/>
  <c r="P35" i="7"/>
  <c r="L63" i="7"/>
  <c r="R15" i="7"/>
  <c r="L61" i="7"/>
  <c r="L37" i="7"/>
  <c r="M57" i="7"/>
  <c r="N35" i="7"/>
  <c r="M9" i="7"/>
  <c r="O47" i="7"/>
  <c r="L69" i="7"/>
  <c r="P37" i="7"/>
  <c r="M63" i="7"/>
  <c r="P27" i="7"/>
  <c r="N27" i="7"/>
  <c r="O27" i="7"/>
  <c r="P45" i="7"/>
  <c r="M47" i="7"/>
  <c r="L25" i="7"/>
  <c r="P25" i="7"/>
  <c r="M21" i="7"/>
  <c r="O63" i="7"/>
  <c r="O15" i="7"/>
  <c r="P33" i="7"/>
  <c r="N67" i="7"/>
  <c r="O65" i="7"/>
  <c r="O57" i="7"/>
  <c r="L65" i="7"/>
  <c r="N65" i="7"/>
  <c r="L47" i="7"/>
  <c r="N61" i="7"/>
  <c r="N39" i="7"/>
  <c r="N69" i="7"/>
  <c r="N41" i="7"/>
  <c r="O35" i="7"/>
  <c r="N25" i="7"/>
  <c r="L45" i="7"/>
  <c r="O25" i="7"/>
  <c r="M23" i="7"/>
  <c r="P47" i="7"/>
  <c r="O37" i="7"/>
  <c r="L41" i="7"/>
  <c r="M69" i="7"/>
  <c r="P69" i="7"/>
  <c r="O21" i="7"/>
  <c r="P59" i="7"/>
  <c r="L67" i="7"/>
  <c r="O59" i="7"/>
  <c r="L55" i="7"/>
  <c r="L19" i="7"/>
  <c r="L13" i="7"/>
  <c r="N53" i="7"/>
  <c r="O53" i="7"/>
  <c r="L57" i="7"/>
  <c r="O43" i="7"/>
  <c r="N57" i="7"/>
  <c r="N55" i="7"/>
  <c r="P53" i="7"/>
  <c r="L51" i="7"/>
  <c r="M53" i="7"/>
  <c r="P55" i="7"/>
  <c r="P49" i="7"/>
  <c r="L49" i="7"/>
  <c r="N21" i="7"/>
  <c r="M11" i="7"/>
  <c r="L23" i="7"/>
  <c r="M25" i="7"/>
  <c r="M59" i="7"/>
  <c r="P65" i="7"/>
  <c r="N9" i="7"/>
  <c r="M61" i="7"/>
  <c r="O67" i="7"/>
  <c r="L33" i="7"/>
  <c r="P15" i="7"/>
  <c r="P9" i="7"/>
  <c r="P19" i="7"/>
  <c r="P43" i="7"/>
  <c r="N11" i="7"/>
  <c r="O45" i="7"/>
  <c r="M45" i="7"/>
  <c r="M37" i="7"/>
  <c r="O41" i="7"/>
  <c r="O9" i="7"/>
  <c r="L11" i="7"/>
  <c r="N63" i="7"/>
  <c r="O11" i="7"/>
  <c r="N51" i="7"/>
  <c r="M19" i="7"/>
  <c r="N19" i="7"/>
  <c r="M43" i="7"/>
  <c r="P13" i="7"/>
  <c r="L31" i="7"/>
  <c r="M31" i="7"/>
  <c r="N23" i="7"/>
  <c r="O51" i="7"/>
  <c r="M49" i="7"/>
  <c r="P31" i="7"/>
  <c r="P23" i="7"/>
  <c r="O29" i="7"/>
  <c r="L21" i="7"/>
  <c r="P11" i="7"/>
  <c r="O49" i="7"/>
  <c r="M29" i="7"/>
  <c r="P17" i="7"/>
  <c r="N29" i="7"/>
  <c r="N17" i="7"/>
  <c r="O17" i="7"/>
  <c r="N49" i="7"/>
  <c r="L17" i="7"/>
  <c r="M17" i="7"/>
  <c r="O71" i="7"/>
  <c r="L71" i="7"/>
  <c r="S41" i="7"/>
  <c r="K25" i="7"/>
  <c r="M71" i="7"/>
  <c r="P71" i="7"/>
  <c r="L29" i="7"/>
  <c r="L53" i="7"/>
  <c r="O31" i="7"/>
  <c r="M39" i="7"/>
  <c r="P39" i="7"/>
  <c r="O19" i="7"/>
  <c r="P57" i="7"/>
  <c r="M67" i="7"/>
  <c r="L9" i="7"/>
  <c r="O13" i="7"/>
  <c r="P29" i="7"/>
  <c r="M51" i="7"/>
  <c r="P51" i="7"/>
  <c r="O55" i="7"/>
  <c r="M55" i="7"/>
  <c r="L15" i="7"/>
  <c r="P67" i="7"/>
  <c r="N71" i="7"/>
  <c r="N43" i="7"/>
  <c r="P21" i="7"/>
  <c r="N31" i="7"/>
  <c r="O23" i="7"/>
  <c r="L43" i="7"/>
  <c r="N47" i="7"/>
  <c r="P63" i="7"/>
  <c r="L27" i="7"/>
  <c r="P41" i="7"/>
  <c r="N15" i="7"/>
  <c r="L59" i="7"/>
  <c r="O61" i="7"/>
  <c r="M27" i="7"/>
  <c r="M35" i="7"/>
  <c r="L35" i="7"/>
  <c r="O39" i="7"/>
  <c r="M33" i="7"/>
  <c r="I33" i="7"/>
  <c r="K45" i="7"/>
  <c r="R21" i="7"/>
  <c r="R53" i="7"/>
  <c r="S59" i="7"/>
  <c r="J59" i="7"/>
  <c r="J57" i="7"/>
  <c r="Q69" i="7"/>
  <c r="R35" i="7"/>
  <c r="J65" i="7"/>
  <c r="R33" i="7"/>
  <c r="S37" i="7"/>
  <c r="Q57" i="7"/>
  <c r="Q59" i="7"/>
  <c r="R65" i="7"/>
  <c r="G47" i="7"/>
  <c r="S55" i="7"/>
  <c r="K33" i="7"/>
  <c r="K27" i="7"/>
  <c r="Q27" i="7"/>
  <c r="J53" i="7"/>
  <c r="I45" i="7"/>
  <c r="J47" i="7"/>
  <c r="K41" i="7"/>
  <c r="J43" i="7"/>
  <c r="J15" i="7"/>
  <c r="H27" i="7"/>
  <c r="H21" i="7"/>
  <c r="J45" i="7"/>
  <c r="R37" i="7"/>
  <c r="Q55" i="7"/>
  <c r="Q35" i="7"/>
  <c r="K19" i="7"/>
  <c r="S39" i="7"/>
  <c r="I13" i="7"/>
  <c r="K23" i="7"/>
  <c r="R31" i="7"/>
  <c r="S25" i="7"/>
  <c r="H47" i="7"/>
  <c r="H61" i="7"/>
  <c r="J33" i="7"/>
  <c r="S61" i="7"/>
  <c r="Q53" i="7"/>
  <c r="R27" i="7"/>
  <c r="S65" i="7"/>
  <c r="S35" i="7"/>
  <c r="S51" i="7"/>
  <c r="Q39" i="7"/>
  <c r="J61" i="7"/>
  <c r="K59" i="7"/>
  <c r="J39" i="7"/>
  <c r="G25" i="7"/>
  <c r="K39" i="7"/>
  <c r="G67" i="7"/>
  <c r="I69" i="7"/>
  <c r="G45" i="7"/>
  <c r="K53" i="7"/>
  <c r="J13" i="7"/>
  <c r="G65" i="7"/>
  <c r="R43" i="7"/>
  <c r="K67" i="7"/>
  <c r="I35" i="7"/>
  <c r="I63" i="7"/>
  <c r="I15" i="7"/>
  <c r="S45" i="7"/>
  <c r="Q45" i="7"/>
  <c r="S69" i="7"/>
  <c r="S47" i="7"/>
  <c r="R61" i="7"/>
  <c r="K43" i="7"/>
  <c r="K47" i="7"/>
  <c r="I11" i="7"/>
  <c r="G15" i="7"/>
  <c r="I61" i="7"/>
  <c r="R67" i="7"/>
  <c r="H15" i="7"/>
  <c r="I37" i="7"/>
  <c r="S67" i="7"/>
  <c r="Q15" i="7"/>
  <c r="I43" i="7"/>
  <c r="I47" i="7"/>
  <c r="G33" i="7"/>
  <c r="J55" i="7"/>
  <c r="K61" i="7"/>
  <c r="Q67" i="7"/>
  <c r="G21" i="7"/>
  <c r="G35" i="7"/>
  <c r="J69" i="7"/>
  <c r="G61" i="7"/>
  <c r="R55" i="7"/>
  <c r="S53" i="7"/>
  <c r="H37" i="7"/>
  <c r="H67" i="7"/>
  <c r="H55" i="7"/>
  <c r="J11" i="7"/>
  <c r="S43" i="7"/>
  <c r="Q65" i="7"/>
  <c r="J51" i="7"/>
  <c r="K57" i="7"/>
  <c r="S19" i="7"/>
  <c r="Q19" i="7"/>
  <c r="R51" i="7"/>
  <c r="R63" i="7"/>
  <c r="S21" i="7"/>
  <c r="Q63" i="7"/>
  <c r="Q43" i="7"/>
  <c r="R29" i="7"/>
  <c r="Q51" i="7"/>
  <c r="R23" i="7"/>
  <c r="S57" i="7"/>
  <c r="S29" i="7"/>
  <c r="S49" i="7"/>
  <c r="S63" i="7"/>
  <c r="Q49" i="7"/>
  <c r="R49" i="7"/>
  <c r="S17" i="7"/>
  <c r="Q17" i="7"/>
  <c r="S13" i="7"/>
  <c r="R13" i="7"/>
  <c r="Q13" i="7"/>
  <c r="Q9" i="7"/>
  <c r="S9" i="7"/>
  <c r="Q71" i="7"/>
  <c r="S71" i="7"/>
  <c r="S11" i="7"/>
  <c r="R11" i="7"/>
  <c r="R71" i="7"/>
  <c r="I65" i="7" l="1"/>
  <c r="J37" i="7"/>
  <c r="K15" i="7"/>
  <c r="I21" i="7"/>
  <c r="K11" i="7"/>
  <c r="I25" i="7"/>
  <c r="H23" i="7"/>
  <c r="I31" i="7"/>
  <c r="H53" i="7"/>
  <c r="H65" i="7"/>
  <c r="Q11" i="7"/>
  <c r="R9" i="7"/>
  <c r="R17" i="7"/>
  <c r="Q31" i="7"/>
  <c r="R19" i="7"/>
  <c r="Q21" i="7"/>
  <c r="J63" i="7"/>
  <c r="J67" i="7"/>
  <c r="J25" i="7"/>
  <c r="J19" i="7"/>
  <c r="G27" i="7"/>
  <c r="G23" i="7"/>
  <c r="H33" i="7"/>
  <c r="Q29" i="7"/>
  <c r="S23" i="7"/>
  <c r="H57" i="7"/>
  <c r="G19" i="7"/>
  <c r="G17" i="7"/>
  <c r="S27" i="7"/>
  <c r="Q25" i="7"/>
  <c r="R57" i="7"/>
  <c r="R69" i="7"/>
  <c r="Q33" i="7"/>
  <c r="H41" i="7"/>
  <c r="J41" i="7"/>
  <c r="I59" i="7"/>
  <c r="I57" i="7"/>
  <c r="R39" i="7"/>
  <c r="R45" i="7"/>
  <c r="S15" i="7"/>
  <c r="H11" i="7"/>
  <c r="G9" i="7"/>
  <c r="K35" i="7"/>
  <c r="K21" i="7"/>
  <c r="G57" i="7"/>
  <c r="G59" i="7"/>
  <c r="H59" i="7"/>
  <c r="J9" i="7"/>
  <c r="J35" i="7"/>
  <c r="K37" i="7"/>
  <c r="I39" i="7"/>
  <c r="H69" i="7"/>
  <c r="R59" i="7"/>
  <c r="I29" i="7"/>
  <c r="S31" i="7"/>
  <c r="Q41" i="7"/>
  <c r="R47" i="7"/>
  <c r="R41" i="7"/>
  <c r="G69" i="7"/>
  <c r="R25" i="7"/>
  <c r="Q47" i="7"/>
  <c r="I67" i="7"/>
  <c r="K55" i="7"/>
  <c r="K17" i="7"/>
  <c r="H31" i="7"/>
  <c r="H29" i="7"/>
  <c r="G53" i="7"/>
  <c r="K63" i="7"/>
  <c r="K65" i="7"/>
  <c r="S33" i="7"/>
  <c r="Q37" i="7"/>
  <c r="Q23" i="7"/>
  <c r="I27" i="7"/>
  <c r="I23" i="7"/>
  <c r="K13" i="7"/>
  <c r="H43" i="7"/>
  <c r="H45" i="7"/>
  <c r="J27" i="7"/>
  <c r="J23" i="7"/>
  <c r="J31" i="7" l="1"/>
  <c r="J29" i="7"/>
  <c r="G31" i="7"/>
  <c r="G29" i="7"/>
  <c r="I19" i="7"/>
  <c r="K31" i="7"/>
  <c r="K29" i="7"/>
  <c r="I51" i="7"/>
  <c r="I49" i="7"/>
  <c r="H9" i="7"/>
  <c r="H19" i="7"/>
  <c r="H17" i="7"/>
  <c r="J49" i="7"/>
  <c r="G51" i="7"/>
  <c r="K9" i="7"/>
  <c r="K51" i="7"/>
  <c r="K49" i="7"/>
  <c r="J21" i="7"/>
  <c r="I17" i="7" l="1"/>
  <c r="I71" i="7"/>
  <c r="H71" i="7"/>
  <c r="J17" i="7"/>
  <c r="J71" i="7"/>
  <c r="K71" i="7"/>
  <c r="G49" i="7"/>
  <c r="G71" i="7"/>
</calcChain>
</file>

<file path=xl/sharedStrings.xml><?xml version="1.0" encoding="utf-8"?>
<sst xmlns="http://schemas.openxmlformats.org/spreadsheetml/2006/main" count="489" uniqueCount="147">
  <si>
    <t>実　　　数</t>
  </si>
  <si>
    <t>項 目</t>
  </si>
  <si>
    <t xml:space="preserve">　項　目　　　　　　   </t>
  </si>
  <si>
    <t>（１）</t>
  </si>
  <si>
    <t>（２）</t>
  </si>
  <si>
    <t>（３）</t>
  </si>
  <si>
    <t>２　財産所得（非企業部門）</t>
  </si>
  <si>
    <t xml:space="preserve"> a </t>
  </si>
  <si>
    <t>b</t>
  </si>
  <si>
    <t>a</t>
  </si>
  <si>
    <t>３</t>
  </si>
  <si>
    <t>ｃ</t>
  </si>
  <si>
    <t>４</t>
  </si>
  <si>
    <t>　　対前年度増加率</t>
  </si>
  <si>
    <t>３　企業所得（法人企業の分配所得受払後）</t>
    <rPh sb="7" eb="9">
      <t>ホウジン</t>
    </rPh>
    <rPh sb="9" eb="11">
      <t>キギョウ</t>
    </rPh>
    <rPh sb="12" eb="14">
      <t>ブンパイ</t>
    </rPh>
    <rPh sb="14" eb="16">
      <t>ショトク</t>
    </rPh>
    <phoneticPr fontId="4"/>
  </si>
  <si>
    <t>４</t>
    <phoneticPr fontId="4"/>
  </si>
  <si>
    <t>1</t>
    <phoneticPr fontId="4"/>
  </si>
  <si>
    <t>２</t>
    <phoneticPr fontId="4"/>
  </si>
  <si>
    <t>１</t>
    <phoneticPr fontId="4"/>
  </si>
  <si>
    <t>３</t>
    <phoneticPr fontId="4"/>
  </si>
  <si>
    <t>（１）</t>
    <phoneticPr fontId="4"/>
  </si>
  <si>
    <t>（２）</t>
    <phoneticPr fontId="4"/>
  </si>
  <si>
    <t>（３）</t>
    <phoneticPr fontId="4"/>
  </si>
  <si>
    <t>１　郡民雇用者報酬</t>
    <rPh sb="2" eb="4">
      <t>グンミン</t>
    </rPh>
    <rPh sb="7" eb="9">
      <t>ホウシュウ</t>
    </rPh>
    <phoneticPr fontId="4"/>
  </si>
  <si>
    <t>４　郡民所得(１＋２＋３)(要素費用表示)</t>
    <rPh sb="14" eb="16">
      <t>ヨウソ</t>
    </rPh>
    <rPh sb="16" eb="18">
      <t>ヒヨウ</t>
    </rPh>
    <rPh sb="18" eb="20">
      <t>ヒョウジ</t>
    </rPh>
    <phoneticPr fontId="4"/>
  </si>
  <si>
    <t>　　　１　利　　子</t>
    <phoneticPr fontId="4"/>
  </si>
  <si>
    <t>　　　２　配　　当　（受取）</t>
    <phoneticPr fontId="4"/>
  </si>
  <si>
    <t xml:space="preserve">      ３　保険契約者に帰属する財産所得</t>
    <rPh sb="8" eb="10">
      <t>ホケン</t>
    </rPh>
    <rPh sb="10" eb="12">
      <t>ケイヤク</t>
    </rPh>
    <rPh sb="12" eb="13">
      <t>モノ</t>
    </rPh>
    <rPh sb="14" eb="16">
      <t>キゾク</t>
    </rPh>
    <rPh sb="18" eb="20">
      <t>ザイサン</t>
    </rPh>
    <rPh sb="20" eb="22">
      <t>ショトク</t>
    </rPh>
    <phoneticPr fontId="4"/>
  </si>
  <si>
    <t>　　　４　賃　貸　料（受取）</t>
    <phoneticPr fontId="4"/>
  </si>
  <si>
    <t>　　　　　a  受　　　取</t>
    <phoneticPr fontId="4"/>
  </si>
  <si>
    <t>　　　　　b  支　　　払</t>
    <phoneticPr fontId="4"/>
  </si>
  <si>
    <t>　　　　　a  非金融法人企業</t>
    <rPh sb="8" eb="9">
      <t>ヒ</t>
    </rPh>
    <rPh sb="9" eb="11">
      <t>キンユウ</t>
    </rPh>
    <rPh sb="11" eb="13">
      <t>ホウジン</t>
    </rPh>
    <rPh sb="13" eb="15">
      <t>キギョウ</t>
    </rPh>
    <phoneticPr fontId="4"/>
  </si>
  <si>
    <t>　　　　　b  金融機関</t>
    <rPh sb="8" eb="10">
      <t>キンユウ</t>
    </rPh>
    <rPh sb="10" eb="12">
      <t>キカン</t>
    </rPh>
    <phoneticPr fontId="4"/>
  </si>
  <si>
    <t>　　　　　a　農林水産業</t>
    <phoneticPr fontId="4"/>
  </si>
  <si>
    <t>　　　　　b　その他の産業(非農林水･非金融)</t>
    <rPh sb="14" eb="15">
      <t>ヒ</t>
    </rPh>
    <rPh sb="15" eb="17">
      <t>ノウリン</t>
    </rPh>
    <rPh sb="17" eb="18">
      <t>スイ</t>
    </rPh>
    <rPh sb="19" eb="20">
      <t>ヒ</t>
    </rPh>
    <rPh sb="20" eb="22">
      <t>キンユウ</t>
    </rPh>
    <phoneticPr fontId="4"/>
  </si>
  <si>
    <t>　　　　　c　持　ち　家</t>
    <phoneticPr fontId="4"/>
  </si>
  <si>
    <t>　（１）賃金・俸給</t>
    <phoneticPr fontId="4"/>
  </si>
  <si>
    <t>　（２）雇主の現実社会負担</t>
    <rPh sb="7" eb="9">
      <t>ゲンジツ</t>
    </rPh>
    <rPh sb="9" eb="11">
      <t>シャカイ</t>
    </rPh>
    <rPh sb="11" eb="13">
      <t>フタン</t>
    </rPh>
    <phoneticPr fontId="4"/>
  </si>
  <si>
    <t>　（３）雇主の帰属社会負担</t>
    <rPh sb="7" eb="9">
      <t>キゾク</t>
    </rPh>
    <rPh sb="9" eb="11">
      <t>シャカイ</t>
    </rPh>
    <phoneticPr fontId="4"/>
  </si>
  <si>
    <t>　（１）一　般　政　府</t>
    <phoneticPr fontId="4"/>
  </si>
  <si>
    <t>　（２）家　　　　　計</t>
    <phoneticPr fontId="4"/>
  </si>
  <si>
    <t>　（３）対家計民間非営利団体</t>
    <phoneticPr fontId="4"/>
  </si>
  <si>
    <t>　（１）民間法人企業</t>
    <phoneticPr fontId="4"/>
  </si>
  <si>
    <t>　（２）公的企業</t>
    <phoneticPr fontId="4"/>
  </si>
  <si>
    <t>　（３）個人企業</t>
    <phoneticPr fontId="4"/>
  </si>
  <si>
    <t>　　　　　　　　  　　           年　度</t>
    <phoneticPr fontId="4"/>
  </si>
  <si>
    <t xml:space="preserve">  ４  郡 民 所 得 (要素費用表示)</t>
    <phoneticPr fontId="4"/>
  </si>
  <si>
    <t>（単位：千円）</t>
  </si>
  <si>
    <t>（単位：％）</t>
  </si>
  <si>
    <t xml:space="preserve">  ４  郡 民 所 得 (要素費用表示)</t>
    <phoneticPr fontId="4"/>
  </si>
  <si>
    <t>　　　　　　　　  　　           年　度</t>
    <phoneticPr fontId="4"/>
  </si>
  <si>
    <t>　（１）賃金・俸給</t>
    <phoneticPr fontId="4"/>
  </si>
  <si>
    <t>（１）</t>
    <phoneticPr fontId="4"/>
  </si>
  <si>
    <t>（２）</t>
    <phoneticPr fontId="4"/>
  </si>
  <si>
    <t>　　　　　a  受　　　取</t>
    <phoneticPr fontId="4"/>
  </si>
  <si>
    <t>　　　　　b  支　　　払</t>
    <phoneticPr fontId="4"/>
  </si>
  <si>
    <t>（１）</t>
    <phoneticPr fontId="4"/>
  </si>
  <si>
    <t>　　　　　a  受　　　取</t>
    <phoneticPr fontId="4"/>
  </si>
  <si>
    <t>　　　　　b  支　　　払</t>
    <phoneticPr fontId="4"/>
  </si>
  <si>
    <t>　（２）家　　　　　計</t>
    <phoneticPr fontId="4"/>
  </si>
  <si>
    <t>（２）</t>
    <phoneticPr fontId="4"/>
  </si>
  <si>
    <t>　　　１　利　　子</t>
    <phoneticPr fontId="4"/>
  </si>
  <si>
    <t>１</t>
    <phoneticPr fontId="4"/>
  </si>
  <si>
    <t>　　　　　a  受　　　取</t>
    <phoneticPr fontId="4"/>
  </si>
  <si>
    <t>　　　　　b  支　　　払</t>
    <phoneticPr fontId="4"/>
  </si>
  <si>
    <t>　　　２　配　　当　（受取）</t>
    <phoneticPr fontId="4"/>
  </si>
  <si>
    <t>２</t>
    <phoneticPr fontId="4"/>
  </si>
  <si>
    <t>３</t>
    <phoneticPr fontId="4"/>
  </si>
  <si>
    <t>　　　４　賃　貸　料（受取）</t>
    <phoneticPr fontId="4"/>
  </si>
  <si>
    <t>４</t>
    <phoneticPr fontId="4"/>
  </si>
  <si>
    <t>　　　　　b  支　　　払</t>
    <phoneticPr fontId="4"/>
  </si>
  <si>
    <t>　（１）民間法人企業</t>
    <phoneticPr fontId="4"/>
  </si>
  <si>
    <t>　（２）公的企業</t>
    <phoneticPr fontId="4"/>
  </si>
  <si>
    <t>　（３）個人企業</t>
    <phoneticPr fontId="4"/>
  </si>
  <si>
    <t>　　　　　a　農林水産業</t>
    <phoneticPr fontId="4"/>
  </si>
  <si>
    <t>　　　　　c　持　ち　家</t>
    <phoneticPr fontId="4"/>
  </si>
  <si>
    <t>a</t>
    <phoneticPr fontId="4"/>
  </si>
  <si>
    <t>１  郡民雇用者報酬</t>
    <rPh sb="3" eb="5">
      <t>グンミン</t>
    </rPh>
    <rPh sb="8" eb="10">
      <t>ホウシュウ</t>
    </rPh>
    <phoneticPr fontId="4"/>
  </si>
  <si>
    <t xml:space="preserve">  （２）雇主の社会負担</t>
    <rPh sb="5" eb="7">
      <t>ヤトイヌシ</t>
    </rPh>
    <rPh sb="8" eb="10">
      <t>シャカイ</t>
    </rPh>
    <phoneticPr fontId="4"/>
  </si>
  <si>
    <t xml:space="preserve">   　　a 雇主の現実社会負担</t>
    <rPh sb="7" eb="9">
      <t>コヌシ</t>
    </rPh>
    <rPh sb="10" eb="12">
      <t>ゲンジツ</t>
    </rPh>
    <rPh sb="12" eb="14">
      <t>シャカイ</t>
    </rPh>
    <rPh sb="14" eb="16">
      <t>フタン</t>
    </rPh>
    <phoneticPr fontId="4"/>
  </si>
  <si>
    <t xml:space="preserve">   　　b 雇主の帰属社会負担</t>
    <rPh sb="7" eb="9">
      <t>コヌシ</t>
    </rPh>
    <rPh sb="10" eb="12">
      <t>キゾク</t>
    </rPh>
    <rPh sb="12" eb="14">
      <t>シャカイ</t>
    </rPh>
    <rPh sb="14" eb="16">
      <t>フタン</t>
    </rPh>
    <phoneticPr fontId="4"/>
  </si>
  <si>
    <t>　　　   a  受　　　取</t>
    <phoneticPr fontId="4"/>
  </si>
  <si>
    <t>　　　   b  支　　　払</t>
    <phoneticPr fontId="4"/>
  </si>
  <si>
    <t xml:space="preserve">  （２）家　　　　　計</t>
    <phoneticPr fontId="4"/>
  </si>
  <si>
    <t>　　  ① 利 　　子</t>
    <phoneticPr fontId="4"/>
  </si>
  <si>
    <t>　　　 　a  受　　　取</t>
    <phoneticPr fontId="4"/>
  </si>
  <si>
    <t>　　　　 b  支　　　払（消費者負債利子）</t>
    <rPh sb="14" eb="17">
      <t>ショウヒシャ</t>
    </rPh>
    <rPh sb="17" eb="19">
      <t>フサイ</t>
    </rPh>
    <rPh sb="19" eb="21">
      <t>リシ</t>
    </rPh>
    <phoneticPr fontId="4"/>
  </si>
  <si>
    <t>　　  ② 配　　当　（受取）</t>
    <phoneticPr fontId="4"/>
  </si>
  <si>
    <t>　 　 ③ その他の投資所得（受取）</t>
    <rPh sb="8" eb="9">
      <t>タ</t>
    </rPh>
    <rPh sb="10" eb="12">
      <t>トウシ</t>
    </rPh>
    <rPh sb="12" eb="14">
      <t>ショトク</t>
    </rPh>
    <rPh sb="15" eb="17">
      <t>ウケトリ</t>
    </rPh>
    <phoneticPr fontId="4"/>
  </si>
  <si>
    <t>　　　④ 賃　貸　料（受取）</t>
    <phoneticPr fontId="4"/>
  </si>
  <si>
    <t>　　　　 b  支　　　払</t>
    <phoneticPr fontId="4"/>
  </si>
  <si>
    <t>　　　 　a  非金融法人企業</t>
    <phoneticPr fontId="4"/>
  </si>
  <si>
    <t>　　　　 b  金融機関</t>
    <phoneticPr fontId="4"/>
  </si>
  <si>
    <t>　　　 　a　農林水産業</t>
    <phoneticPr fontId="4"/>
  </si>
  <si>
    <t>　　　 　c　持　ち　家</t>
    <phoneticPr fontId="4"/>
  </si>
  <si>
    <t xml:space="preserve">  （１）賃金・俸給</t>
    <phoneticPr fontId="4"/>
  </si>
  <si>
    <t>２  財産所得（非企業部門）</t>
    <phoneticPr fontId="4"/>
  </si>
  <si>
    <t>　　     a  受　　　取</t>
    <phoneticPr fontId="4"/>
  </si>
  <si>
    <t>　　 　  b  支　　　払</t>
    <phoneticPr fontId="4"/>
  </si>
  <si>
    <t>b</t>
    <phoneticPr fontId="4"/>
  </si>
  <si>
    <t>①</t>
  </si>
  <si>
    <t>①</t>
    <phoneticPr fontId="4"/>
  </si>
  <si>
    <t>②</t>
  </si>
  <si>
    <t>②</t>
    <phoneticPr fontId="4"/>
  </si>
  <si>
    <t>③</t>
  </si>
  <si>
    <t>③</t>
    <phoneticPr fontId="4"/>
  </si>
  <si>
    <t>④</t>
  </si>
  <si>
    <t>④</t>
    <phoneticPr fontId="4"/>
  </si>
  <si>
    <t xml:space="preserve">  （１）賃金・俸給</t>
  </si>
  <si>
    <t>２  財産所得（非企業部門）</t>
  </si>
  <si>
    <t>　　     a  受　　　取</t>
  </si>
  <si>
    <t>　　 　  b  支　　　払</t>
  </si>
  <si>
    <t>　　　   a  受　　　取</t>
  </si>
  <si>
    <t>　　　   b  支　　　払</t>
  </si>
  <si>
    <t xml:space="preserve">  （２）家　　　　　計</t>
  </si>
  <si>
    <t>　　  ① 利 　　子</t>
  </si>
  <si>
    <t>　　　 　a  受　　　取</t>
  </si>
  <si>
    <t>　　  ② 配　　当　（受取）</t>
  </si>
  <si>
    <t>　　　④ 賃　貸　料（受取）</t>
  </si>
  <si>
    <t>　（３）対家計民間非営利団体</t>
  </si>
  <si>
    <t>　　　　 b  支　　　払</t>
  </si>
  <si>
    <t>1</t>
  </si>
  <si>
    <t>２</t>
  </si>
  <si>
    <t>　　　 　b  金融機関</t>
    <phoneticPr fontId="4"/>
  </si>
  <si>
    <t>４　郡民所得（１＋２＋３）（要素費用表示）</t>
    <rPh sb="2" eb="3">
      <t>グン</t>
    </rPh>
    <rPh sb="14" eb="16">
      <t>ヨウソ</t>
    </rPh>
    <rPh sb="16" eb="18">
      <t>ヒヨウ</t>
    </rPh>
    <rPh sb="18" eb="20">
      <t>ヒョウジ</t>
    </rPh>
    <phoneticPr fontId="4"/>
  </si>
  <si>
    <t xml:space="preserve">  （１）一　般　政　府（ 地 方 政 府 等 ）</t>
    <rPh sb="14" eb="15">
      <t>チ</t>
    </rPh>
    <rPh sb="16" eb="17">
      <t>カタ</t>
    </rPh>
    <rPh sb="18" eb="19">
      <t>セイ</t>
    </rPh>
    <rPh sb="20" eb="21">
      <t>フ</t>
    </rPh>
    <rPh sb="22" eb="23">
      <t>トウ</t>
    </rPh>
    <phoneticPr fontId="4"/>
  </si>
  <si>
    <t>H23</t>
  </si>
  <si>
    <t>H24</t>
  </si>
  <si>
    <t>H25</t>
  </si>
  <si>
    <t>H26</t>
  </si>
  <si>
    <t>H27</t>
  </si>
  <si>
    <t>H28</t>
  </si>
  <si>
    <t>H29</t>
  </si>
  <si>
    <t>H30</t>
  </si>
  <si>
    <t>R2</t>
  </si>
  <si>
    <t>R3</t>
  </si>
  <si>
    <t>構　成　比</t>
    <rPh sb="0" eb="1">
      <t>カマエ</t>
    </rPh>
    <rPh sb="2" eb="3">
      <t>シゲル</t>
    </rPh>
    <rPh sb="4" eb="5">
      <t>ヒ</t>
    </rPh>
    <phoneticPr fontId="4"/>
  </si>
  <si>
    <t>実　　　数</t>
    <phoneticPr fontId="4"/>
  </si>
  <si>
    <t>増加寄与度</t>
    <rPh sb="0" eb="2">
      <t>ゾウカ</t>
    </rPh>
    <rPh sb="2" eb="5">
      <t>キヨド</t>
    </rPh>
    <phoneticPr fontId="4"/>
  </si>
  <si>
    <t>　</t>
  </si>
  <si>
    <t>R1</t>
  </si>
  <si>
    <t>項　目　／　年　度</t>
    <rPh sb="0" eb="1">
      <t>コウ</t>
    </rPh>
    <rPh sb="2" eb="3">
      <t>メ</t>
    </rPh>
    <rPh sb="6" eb="7">
      <t>トシ</t>
    </rPh>
    <rPh sb="8" eb="9">
      <t>ド</t>
    </rPh>
    <phoneticPr fontId="4"/>
  </si>
  <si>
    <t>　４  郡 民 所 得 (要素費用表示)</t>
    <phoneticPr fontId="4"/>
  </si>
  <si>
    <t>　　　 　b　その他の産業（非農林水産・非金融）</t>
    <rPh sb="14" eb="15">
      <t>ヒ</t>
    </rPh>
    <rPh sb="15" eb="17">
      <t>ノウリン</t>
    </rPh>
    <rPh sb="17" eb="18">
      <t>スイ</t>
    </rPh>
    <rPh sb="18" eb="19">
      <t>サン</t>
    </rPh>
    <rPh sb="20" eb="21">
      <t>ヒ</t>
    </rPh>
    <rPh sb="21" eb="23">
      <t>キンユウ</t>
    </rPh>
    <phoneticPr fontId="4"/>
  </si>
  <si>
    <t>３　企業所得</t>
    <phoneticPr fontId="4"/>
  </si>
  <si>
    <t>R4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</si>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</sst>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.0_ "/>
    <numFmt numFmtId="178" formatCode="#,##0.0;&quot;△ &quot;#,##0.0"/>
    <numFmt numFmtId="179" formatCode="0.0_ "/>
    <numFmt numFmtId="180" formatCode="_ * #,##0.0_ ;_ * \-#,##0.0_ ;_ * &quot;-&quot;?_ ;_ @_ "/>
    <numFmt numFmtId="181" formatCode="0.000000000"/>
    <numFmt numFmtId="182" formatCode="#,##\-0.0_ "/>
  </numFmts>
  <fonts count="16" x14ac:knownFonts="1">
    <font>
      <sz val="12"/>
      <name val="Arial"/>
      <family val="2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color indexed="8"/>
      <name val="ＭＳ 明朝"/>
      <family val="1"/>
      <charset val="128"/>
    </font>
    <font>
      <sz val="12"/>
      <name val="Arial"/>
      <family val="2"/>
    </font>
    <font>
      <sz val="14"/>
      <color rgb="FF0000FF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38" fontId="0" fillId="0" borderId="0" xfId="0" applyNumberFormat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5" xfId="0" quotePrefix="1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7" fillId="0" borderId="0" xfId="0" applyFont="1"/>
    <xf numFmtId="0" fontId="2" fillId="2" borderId="12" xfId="0" applyFont="1" applyFill="1" applyBorder="1"/>
    <xf numFmtId="0" fontId="2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13" xfId="0" applyFont="1" applyFill="1" applyBorder="1"/>
    <xf numFmtId="0" fontId="2" fillId="2" borderId="5" xfId="0" applyFont="1" applyFill="1" applyBorder="1"/>
    <xf numFmtId="0" fontId="6" fillId="2" borderId="1" xfId="0" applyFont="1" applyFill="1" applyBorder="1"/>
    <xf numFmtId="0" fontId="6" fillId="2" borderId="12" xfId="0" applyFont="1" applyFill="1" applyBorder="1"/>
    <xf numFmtId="0" fontId="6" fillId="2" borderId="4" xfId="0" applyFont="1" applyFill="1" applyBorder="1"/>
    <xf numFmtId="38" fontId="6" fillId="2" borderId="2" xfId="0" applyNumberFormat="1" applyFont="1" applyFill="1" applyBorder="1"/>
    <xf numFmtId="3" fontId="6" fillId="2" borderId="3" xfId="0" applyNumberFormat="1" applyFont="1" applyFill="1" applyBorder="1"/>
    <xf numFmtId="3" fontId="6" fillId="2" borderId="14" xfId="0" applyNumberFormat="1" applyFont="1" applyFill="1" applyBorder="1"/>
    <xf numFmtId="3" fontId="6" fillId="2" borderId="9" xfId="0" applyNumberFormat="1" applyFont="1" applyFill="1" applyBorder="1"/>
    <xf numFmtId="0" fontId="8" fillId="2" borderId="1" xfId="0" applyFont="1" applyFill="1" applyBorder="1"/>
    <xf numFmtId="3" fontId="6" fillId="2" borderId="2" xfId="0" applyNumberFormat="1" applyFont="1" applyFill="1" applyBorder="1"/>
    <xf numFmtId="0" fontId="2" fillId="0" borderId="9" xfId="0" applyFont="1" applyBorder="1"/>
    <xf numFmtId="3" fontId="9" fillId="0" borderId="2" xfId="0" applyNumberFormat="1" applyFont="1" applyBorder="1"/>
    <xf numFmtId="3" fontId="9" fillId="0" borderId="5" xfId="0" applyNumberFormat="1" applyFont="1" applyBorder="1"/>
    <xf numFmtId="3" fontId="9" fillId="0" borderId="0" xfId="0" applyNumberFormat="1" applyFont="1"/>
    <xf numFmtId="3" fontId="9" fillId="0" borderId="9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3" fontId="9" fillId="0" borderId="5" xfId="0" applyNumberFormat="1" applyFont="1" applyBorder="1" applyAlignment="1">
      <alignment horizontal="center"/>
    </xf>
    <xf numFmtId="3" fontId="9" fillId="3" borderId="2" xfId="0" applyNumberFormat="1" applyFont="1" applyFill="1" applyBorder="1"/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6" fillId="0" borderId="0" xfId="0" applyFont="1"/>
    <xf numFmtId="0" fontId="14" fillId="0" borderId="5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3" fontId="14" fillId="0" borderId="5" xfId="0" applyNumberFormat="1" applyFont="1" applyBorder="1" applyAlignment="1">
      <alignment vertical="center"/>
    </xf>
    <xf numFmtId="176" fontId="14" fillId="0" borderId="5" xfId="0" applyNumberFormat="1" applyFont="1" applyBorder="1" applyAlignment="1">
      <alignment vertical="center"/>
    </xf>
    <xf numFmtId="3" fontId="14" fillId="0" borderId="5" xfId="0" quotePrefix="1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76" fontId="14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distributed" vertical="center" indent="3"/>
    </xf>
    <xf numFmtId="0" fontId="13" fillId="0" borderId="0" xfId="0" applyFont="1" applyAlignment="1">
      <alignment horizontal="right" vertical="center"/>
    </xf>
    <xf numFmtId="3" fontId="14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178" fontId="14" fillId="0" borderId="4" xfId="0" applyNumberFormat="1" applyFont="1" applyBorder="1" applyAlignment="1">
      <alignment vertical="center"/>
    </xf>
    <xf numFmtId="178" fontId="14" fillId="0" borderId="9" xfId="0" applyNumberFormat="1" applyFont="1" applyBorder="1" applyAlignment="1">
      <alignment vertical="center"/>
    </xf>
    <xf numFmtId="178" fontId="14" fillId="0" borderId="5" xfId="1" applyNumberFormat="1" applyFont="1" applyFill="1" applyBorder="1" applyAlignment="1">
      <alignment vertical="center"/>
    </xf>
    <xf numFmtId="178" fontId="14" fillId="0" borderId="5" xfId="0" applyNumberFormat="1" applyFont="1" applyBorder="1" applyAlignment="1">
      <alignment vertical="center"/>
    </xf>
    <xf numFmtId="177" fontId="14" fillId="0" borderId="4" xfId="0" applyNumberFormat="1" applyFont="1" applyBorder="1" applyAlignment="1">
      <alignment vertical="center"/>
    </xf>
    <xf numFmtId="177" fontId="14" fillId="0" borderId="5" xfId="0" applyNumberFormat="1" applyFont="1" applyBorder="1" applyAlignment="1">
      <alignment vertical="center"/>
    </xf>
    <xf numFmtId="177" fontId="14" fillId="0" borderId="9" xfId="0" applyNumberFormat="1" applyFont="1" applyBorder="1" applyAlignment="1">
      <alignment vertical="center"/>
    </xf>
    <xf numFmtId="179" fontId="14" fillId="0" borderId="4" xfId="0" applyNumberFormat="1" applyFont="1" applyBorder="1" applyAlignment="1">
      <alignment vertical="center"/>
    </xf>
    <xf numFmtId="179" fontId="14" fillId="0" borderId="5" xfId="1" applyNumberFormat="1" applyFont="1" applyFill="1" applyBorder="1" applyAlignment="1">
      <alignment vertical="center"/>
    </xf>
    <xf numFmtId="179" fontId="14" fillId="0" borderId="5" xfId="0" applyNumberFormat="1" applyFont="1" applyBorder="1" applyAlignment="1">
      <alignment vertical="center"/>
    </xf>
    <xf numFmtId="179" fontId="14" fillId="0" borderId="9" xfId="0" applyNumberFormat="1" applyFont="1" applyBorder="1" applyAlignment="1">
      <alignment vertical="center"/>
    </xf>
    <xf numFmtId="180" fontId="14" fillId="0" borderId="5" xfId="1" applyNumberFormat="1" applyFont="1" applyFill="1" applyBorder="1" applyAlignment="1">
      <alignment vertical="center"/>
    </xf>
    <xf numFmtId="180" fontId="14" fillId="0" borderId="5" xfId="0" applyNumberFormat="1" applyFont="1" applyBorder="1" applyAlignment="1">
      <alignment vertical="center"/>
    </xf>
    <xf numFmtId="180" fontId="14" fillId="0" borderId="4" xfId="0" applyNumberFormat="1" applyFont="1" applyBorder="1" applyAlignment="1">
      <alignment vertical="center"/>
    </xf>
    <xf numFmtId="180" fontId="14" fillId="0" borderId="9" xfId="0" applyNumberFormat="1" applyFont="1" applyBorder="1" applyAlignment="1">
      <alignment vertical="center"/>
    </xf>
    <xf numFmtId="181" fontId="14" fillId="0" borderId="0" xfId="0" applyNumberFormat="1" applyFont="1" applyAlignment="1">
      <alignment vertical="center"/>
    </xf>
    <xf numFmtId="182" fontId="14" fillId="0" borderId="5" xfId="0" applyNumberFormat="1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52"/>
  <sheetViews>
    <sheetView tabSelected="1" showOutlineSymbols="0" zoomScale="60" zoomScaleNormal="60" zoomScaleSheetLayoutView="7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0.6640625" defaultRowHeight="18.75" x14ac:dyDescent="0.2"/>
  <cols>
    <col min="1" max="1" width="67" style="61" bestFit="1" customWidth="1"/>
    <col min="2" max="14" width="18.6640625" style="61" customWidth="1"/>
    <col min="15" max="15" width="8.33203125" style="61" bestFit="1" customWidth="1"/>
    <col min="16" max="16" width="12.109375" style="62" bestFit="1" customWidth="1"/>
    <col min="17" max="17" width="10.6640625" style="62" customWidth="1"/>
    <col min="18" max="16384" width="10.6640625" style="62"/>
  </cols>
  <sheetData>
    <row r="1" spans="1:16" ht="35.1" customHeight="1" x14ac:dyDescent="0.2"/>
    <row r="2" spans="1:16" ht="35.1" customHeight="1" x14ac:dyDescent="0.2">
      <c r="A2" s="60" t="s">
        <v>46</v>
      </c>
    </row>
    <row r="3" spans="1:16" ht="35.1" customHeight="1" x14ac:dyDescent="0.2">
      <c r="A3" s="84" t="s">
        <v>137</v>
      </c>
      <c r="B3" s="63"/>
      <c r="C3" s="63"/>
      <c r="D3" s="63"/>
      <c r="E3" s="63"/>
      <c r="F3" s="63"/>
      <c r="J3" s="63"/>
      <c r="K3" s="62"/>
      <c r="L3" s="63"/>
      <c r="M3" s="63"/>
      <c r="N3" s="63" t="s">
        <v>47</v>
      </c>
      <c r="O3" s="63"/>
      <c r="P3" s="64"/>
    </row>
    <row r="4" spans="1:16" ht="21.95" customHeight="1" x14ac:dyDescent="0.2">
      <c r="A4" s="83" t="s">
        <v>141</v>
      </c>
      <c r="B4" s="82" t="s">
        <v>126</v>
      </c>
      <c r="C4" s="82" t="s">
        <v>127</v>
      </c>
      <c r="D4" s="82" t="s">
        <v>128</v>
      </c>
      <c r="E4" s="82" t="s">
        <v>129</v>
      </c>
      <c r="F4" s="82" t="s">
        <v>130</v>
      </c>
      <c r="G4" s="82" t="s">
        <v>131</v>
      </c>
      <c r="H4" s="82" t="s">
        <v>132</v>
      </c>
      <c r="I4" s="82" t="s">
        <v>133</v>
      </c>
      <c r="J4" s="82" t="s">
        <v>140</v>
      </c>
      <c r="K4" s="82" t="s">
        <v>134</v>
      </c>
      <c r="L4" s="82" t="s">
        <v>135</v>
      </c>
      <c r="M4" s="82" t="s">
        <v>145</v>
      </c>
      <c r="N4" s="82" t="s">
        <v>146</v>
      </c>
      <c r="O4" s="82" t="s">
        <v>1</v>
      </c>
    </row>
    <row r="5" spans="1:16" ht="21.9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6" ht="21.95" customHeight="1" x14ac:dyDescent="0.2">
      <c r="A6" s="68" t="s">
        <v>77</v>
      </c>
      <c r="B6" s="69">
        <v>161266802</v>
      </c>
      <c r="C6" s="69">
        <v>159784164</v>
      </c>
      <c r="D6" s="69">
        <v>156376766</v>
      </c>
      <c r="E6" s="69">
        <v>154797221</v>
      </c>
      <c r="F6" s="69">
        <v>156103493</v>
      </c>
      <c r="G6" s="69">
        <v>156810264</v>
      </c>
      <c r="H6" s="69">
        <v>160246536</v>
      </c>
      <c r="I6" s="69">
        <v>162903281</v>
      </c>
      <c r="J6" s="69">
        <v>171464376</v>
      </c>
      <c r="K6" s="69">
        <v>171093245</v>
      </c>
      <c r="L6" s="69">
        <v>173484926</v>
      </c>
      <c r="M6" s="69">
        <v>177121780</v>
      </c>
      <c r="N6" s="69">
        <v>183554066</v>
      </c>
      <c r="O6" s="70" t="s">
        <v>16</v>
      </c>
    </row>
    <row r="7" spans="1:16" ht="21.95" customHeight="1" x14ac:dyDescent="0.2">
      <c r="A7" s="68" t="s">
        <v>95</v>
      </c>
      <c r="B7" s="69">
        <v>138332019</v>
      </c>
      <c r="C7" s="69">
        <v>137207553</v>
      </c>
      <c r="D7" s="69">
        <v>133290099</v>
      </c>
      <c r="E7" s="69">
        <v>131242780</v>
      </c>
      <c r="F7" s="69">
        <v>131223726</v>
      </c>
      <c r="G7" s="69">
        <v>131765853</v>
      </c>
      <c r="H7" s="69">
        <v>134700113</v>
      </c>
      <c r="I7" s="69">
        <v>136887804</v>
      </c>
      <c r="J7" s="69">
        <v>141892501</v>
      </c>
      <c r="K7" s="69">
        <v>141084104</v>
      </c>
      <c r="L7" s="69">
        <v>142957018</v>
      </c>
      <c r="M7" s="69">
        <v>146017159</v>
      </c>
      <c r="N7" s="69">
        <v>153081522</v>
      </c>
      <c r="O7" s="70" t="s">
        <v>20</v>
      </c>
    </row>
    <row r="8" spans="1:16" ht="21.95" customHeight="1" x14ac:dyDescent="0.2">
      <c r="A8" s="68" t="s">
        <v>78</v>
      </c>
      <c r="B8" s="74">
        <v>22934783</v>
      </c>
      <c r="C8" s="74">
        <v>22576611</v>
      </c>
      <c r="D8" s="74">
        <v>23086667</v>
      </c>
      <c r="E8" s="74">
        <v>23554441</v>
      </c>
      <c r="F8" s="74">
        <v>24879767</v>
      </c>
      <c r="G8" s="74">
        <v>25044411</v>
      </c>
      <c r="H8" s="74">
        <v>25546423</v>
      </c>
      <c r="I8" s="74">
        <v>26015477</v>
      </c>
      <c r="J8" s="74">
        <v>29571875</v>
      </c>
      <c r="K8" s="74">
        <v>30009141</v>
      </c>
      <c r="L8" s="74">
        <v>30527908</v>
      </c>
      <c r="M8" s="74">
        <v>31104621</v>
      </c>
      <c r="N8" s="74">
        <v>30472544</v>
      </c>
      <c r="O8" s="70" t="s">
        <v>21</v>
      </c>
    </row>
    <row r="9" spans="1:16" ht="21.95" customHeight="1" x14ac:dyDescent="0.2">
      <c r="A9" s="68" t="s">
        <v>79</v>
      </c>
      <c r="B9" s="69">
        <v>20237850</v>
      </c>
      <c r="C9" s="69">
        <v>20364731</v>
      </c>
      <c r="D9" s="69">
        <v>20845841</v>
      </c>
      <c r="E9" s="69">
        <v>21026115</v>
      </c>
      <c r="F9" s="69">
        <v>22379989</v>
      </c>
      <c r="G9" s="69">
        <v>22427362</v>
      </c>
      <c r="H9" s="69">
        <v>22695138</v>
      </c>
      <c r="I9" s="69">
        <v>22949149</v>
      </c>
      <c r="J9" s="69">
        <v>26734087</v>
      </c>
      <c r="K9" s="69">
        <v>27319492</v>
      </c>
      <c r="L9" s="69">
        <v>27766198</v>
      </c>
      <c r="M9" s="69">
        <v>28089994</v>
      </c>
      <c r="N9" s="69">
        <v>29865609</v>
      </c>
      <c r="O9" s="70" t="s">
        <v>76</v>
      </c>
    </row>
    <row r="10" spans="1:16" ht="21.95" customHeight="1" x14ac:dyDescent="0.2">
      <c r="A10" s="67" t="s">
        <v>80</v>
      </c>
      <c r="B10" s="69">
        <v>2696933</v>
      </c>
      <c r="C10" s="69">
        <v>2211880</v>
      </c>
      <c r="D10" s="69">
        <v>2240826</v>
      </c>
      <c r="E10" s="69">
        <v>2528326</v>
      </c>
      <c r="F10" s="69">
        <v>2499778</v>
      </c>
      <c r="G10" s="69">
        <v>2617049</v>
      </c>
      <c r="H10" s="69">
        <v>2851285</v>
      </c>
      <c r="I10" s="69">
        <v>3066328</v>
      </c>
      <c r="J10" s="69">
        <v>2837788</v>
      </c>
      <c r="K10" s="69">
        <v>2689649</v>
      </c>
      <c r="L10" s="69">
        <v>2761710</v>
      </c>
      <c r="M10" s="69">
        <v>3014627</v>
      </c>
      <c r="N10" s="69">
        <v>606935</v>
      </c>
      <c r="O10" s="70" t="s">
        <v>99</v>
      </c>
    </row>
    <row r="11" spans="1:16" ht="21.95" customHeight="1" x14ac:dyDescent="0.2">
      <c r="A11" s="67"/>
      <c r="B11" s="67" t="s">
        <v>139</v>
      </c>
      <c r="C11" s="67" t="s">
        <v>139</v>
      </c>
      <c r="D11" s="67" t="s">
        <v>139</v>
      </c>
      <c r="E11" s="67" t="s">
        <v>139</v>
      </c>
      <c r="F11" s="67" t="s">
        <v>139</v>
      </c>
      <c r="G11" s="67" t="s">
        <v>139</v>
      </c>
      <c r="H11" s="67" t="s">
        <v>139</v>
      </c>
      <c r="I11" s="67" t="s">
        <v>139</v>
      </c>
      <c r="J11" s="67" t="s">
        <v>139</v>
      </c>
      <c r="K11" s="67" t="s">
        <v>139</v>
      </c>
      <c r="L11" s="67" t="s">
        <v>139</v>
      </c>
      <c r="M11" s="67" t="s">
        <v>139</v>
      </c>
      <c r="N11" s="67" t="s">
        <v>139</v>
      </c>
      <c r="O11" s="58"/>
    </row>
    <row r="12" spans="1:16" ht="21.95" customHeight="1" x14ac:dyDescent="0.2">
      <c r="A12" s="68" t="s">
        <v>96</v>
      </c>
      <c r="B12" s="69">
        <v>10261989</v>
      </c>
      <c r="C12" s="69">
        <v>10618365</v>
      </c>
      <c r="D12" s="69">
        <v>10742107</v>
      </c>
      <c r="E12" s="69">
        <v>10973303</v>
      </c>
      <c r="F12" s="69">
        <v>10775357</v>
      </c>
      <c r="G12" s="69">
        <v>11806480</v>
      </c>
      <c r="H12" s="69">
        <v>11346886</v>
      </c>
      <c r="I12" s="69">
        <v>12019622</v>
      </c>
      <c r="J12" s="69">
        <v>12050470</v>
      </c>
      <c r="K12" s="69">
        <v>12239615</v>
      </c>
      <c r="L12" s="69">
        <v>12726849</v>
      </c>
      <c r="M12" s="69">
        <v>13144844</v>
      </c>
      <c r="N12" s="69">
        <v>13790638</v>
      </c>
      <c r="O12" s="70" t="s">
        <v>17</v>
      </c>
    </row>
    <row r="13" spans="1:16" ht="21.95" customHeight="1" x14ac:dyDescent="0.2">
      <c r="A13" s="68" t="s">
        <v>97</v>
      </c>
      <c r="B13" s="69">
        <v>13013397</v>
      </c>
      <c r="C13" s="69">
        <v>13308049</v>
      </c>
      <c r="D13" s="69">
        <v>13497098</v>
      </c>
      <c r="E13" s="69">
        <v>13722394</v>
      </c>
      <c r="F13" s="69">
        <v>13084614</v>
      </c>
      <c r="G13" s="69">
        <v>13819752</v>
      </c>
      <c r="H13" s="69">
        <v>13147030</v>
      </c>
      <c r="I13" s="69">
        <v>13365463</v>
      </c>
      <c r="J13" s="69">
        <v>13227455</v>
      </c>
      <c r="K13" s="69">
        <v>13321059</v>
      </c>
      <c r="L13" s="69">
        <v>13695217</v>
      </c>
      <c r="M13" s="69">
        <v>13967931</v>
      </c>
      <c r="N13" s="69">
        <v>14380501</v>
      </c>
      <c r="O13" s="71" t="s">
        <v>7</v>
      </c>
    </row>
    <row r="14" spans="1:16" ht="21.95" customHeight="1" x14ac:dyDescent="0.2">
      <c r="A14" s="68" t="s">
        <v>98</v>
      </c>
      <c r="B14" s="69">
        <v>2751408</v>
      </c>
      <c r="C14" s="69">
        <v>2689684</v>
      </c>
      <c r="D14" s="69">
        <v>2754991</v>
      </c>
      <c r="E14" s="69">
        <v>2749091</v>
      </c>
      <c r="F14" s="69">
        <v>2309257</v>
      </c>
      <c r="G14" s="69">
        <v>2013272</v>
      </c>
      <c r="H14" s="69">
        <v>1800144</v>
      </c>
      <c r="I14" s="69">
        <v>1345841</v>
      </c>
      <c r="J14" s="69">
        <v>1176985</v>
      </c>
      <c r="K14" s="69">
        <v>1081444</v>
      </c>
      <c r="L14" s="69">
        <v>968368</v>
      </c>
      <c r="M14" s="69">
        <v>823087</v>
      </c>
      <c r="N14" s="69">
        <v>589863</v>
      </c>
      <c r="O14" s="71" t="s">
        <v>8</v>
      </c>
    </row>
    <row r="15" spans="1:16" ht="21.95" customHeight="1" x14ac:dyDescent="0.2">
      <c r="A15" s="72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1"/>
    </row>
    <row r="16" spans="1:16" ht="21.95" customHeight="1" x14ac:dyDescent="0.2">
      <c r="A16" s="73" t="s">
        <v>125</v>
      </c>
      <c r="B16" s="69">
        <v>-843506</v>
      </c>
      <c r="C16" s="69">
        <v>-791881</v>
      </c>
      <c r="D16" s="69">
        <v>-838009</v>
      </c>
      <c r="E16" s="69">
        <v>-433924</v>
      </c>
      <c r="F16" s="69">
        <v>-123760</v>
      </c>
      <c r="G16" s="69">
        <v>231316</v>
      </c>
      <c r="H16" s="69">
        <v>314909</v>
      </c>
      <c r="I16" s="69">
        <v>667179</v>
      </c>
      <c r="J16" s="69">
        <v>801932</v>
      </c>
      <c r="K16" s="69">
        <v>814323</v>
      </c>
      <c r="L16" s="69">
        <v>829509</v>
      </c>
      <c r="M16" s="69">
        <v>1159923</v>
      </c>
      <c r="N16" s="69">
        <v>1259242</v>
      </c>
      <c r="O16" s="70" t="s">
        <v>20</v>
      </c>
    </row>
    <row r="17" spans="1:15" ht="21.95" customHeight="1" x14ac:dyDescent="0.2">
      <c r="A17" s="68" t="s">
        <v>81</v>
      </c>
      <c r="B17" s="69">
        <v>1488447</v>
      </c>
      <c r="C17" s="69">
        <v>1452362</v>
      </c>
      <c r="D17" s="69">
        <v>1400713</v>
      </c>
      <c r="E17" s="69">
        <v>1455456</v>
      </c>
      <c r="F17" s="69">
        <v>1471413</v>
      </c>
      <c r="G17" s="69">
        <v>1624472</v>
      </c>
      <c r="H17" s="69">
        <v>1572495</v>
      </c>
      <c r="I17" s="69">
        <v>1563757</v>
      </c>
      <c r="J17" s="69">
        <v>1569931</v>
      </c>
      <c r="K17" s="69">
        <v>1560386</v>
      </c>
      <c r="L17" s="69">
        <v>1536942</v>
      </c>
      <c r="M17" s="69">
        <v>1687223</v>
      </c>
      <c r="N17" s="69">
        <v>1603436</v>
      </c>
      <c r="O17" s="71" t="s">
        <v>9</v>
      </c>
    </row>
    <row r="18" spans="1:15" ht="21.95" customHeight="1" x14ac:dyDescent="0.2">
      <c r="A18" s="68" t="s">
        <v>82</v>
      </c>
      <c r="B18" s="69">
        <v>2331953</v>
      </c>
      <c r="C18" s="69">
        <v>2244243</v>
      </c>
      <c r="D18" s="69">
        <v>2238722</v>
      </c>
      <c r="E18" s="69">
        <v>1889380</v>
      </c>
      <c r="F18" s="69">
        <v>1595173</v>
      </c>
      <c r="G18" s="69">
        <v>1393156</v>
      </c>
      <c r="H18" s="69">
        <v>1257586</v>
      </c>
      <c r="I18" s="69">
        <v>896578</v>
      </c>
      <c r="J18" s="69">
        <v>767999</v>
      </c>
      <c r="K18" s="69">
        <v>746063</v>
      </c>
      <c r="L18" s="69">
        <v>707433</v>
      </c>
      <c r="M18" s="69">
        <v>527300</v>
      </c>
      <c r="N18" s="69">
        <v>344194</v>
      </c>
      <c r="O18" s="71" t="s">
        <v>8</v>
      </c>
    </row>
    <row r="19" spans="1:15" ht="21.95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1"/>
    </row>
    <row r="20" spans="1:15" ht="21.95" customHeight="1" x14ac:dyDescent="0.2">
      <c r="A20" s="68" t="s">
        <v>83</v>
      </c>
      <c r="B20" s="69">
        <v>10916321</v>
      </c>
      <c r="C20" s="69">
        <v>11207096</v>
      </c>
      <c r="D20" s="69">
        <v>11340098</v>
      </c>
      <c r="E20" s="69">
        <v>11127368</v>
      </c>
      <c r="F20" s="69">
        <v>10631093</v>
      </c>
      <c r="G20" s="69">
        <v>11294903</v>
      </c>
      <c r="H20" s="69">
        <v>10707888</v>
      </c>
      <c r="I20" s="69">
        <v>11003305</v>
      </c>
      <c r="J20" s="69">
        <v>10928537</v>
      </c>
      <c r="K20" s="69">
        <v>11105081</v>
      </c>
      <c r="L20" s="69">
        <v>11509194</v>
      </c>
      <c r="M20" s="69">
        <v>11554480</v>
      </c>
      <c r="N20" s="69">
        <v>11986913</v>
      </c>
      <c r="O20" s="70" t="s">
        <v>21</v>
      </c>
    </row>
    <row r="21" spans="1:15" ht="21.95" customHeight="1" x14ac:dyDescent="0.2">
      <c r="A21" s="68" t="s">
        <v>84</v>
      </c>
      <c r="B21" s="69">
        <v>1086819</v>
      </c>
      <c r="C21" s="69">
        <v>394267</v>
      </c>
      <c r="D21" s="69">
        <v>194184</v>
      </c>
      <c r="E21" s="69">
        <v>-216328</v>
      </c>
      <c r="F21" s="69">
        <v>204939</v>
      </c>
      <c r="G21" s="69">
        <v>359867</v>
      </c>
      <c r="H21" s="69">
        <v>500280</v>
      </c>
      <c r="I21" s="69">
        <v>655673</v>
      </c>
      <c r="J21" s="69">
        <v>1069726</v>
      </c>
      <c r="K21" s="69">
        <v>986711</v>
      </c>
      <c r="L21" s="69">
        <v>990790</v>
      </c>
      <c r="M21" s="69">
        <v>929376</v>
      </c>
      <c r="N21" s="69">
        <v>858016</v>
      </c>
      <c r="O21" s="70" t="s">
        <v>101</v>
      </c>
    </row>
    <row r="22" spans="1:15" ht="21.95" customHeight="1" x14ac:dyDescent="0.2">
      <c r="A22" s="68" t="s">
        <v>85</v>
      </c>
      <c r="B22" s="69">
        <v>1482867</v>
      </c>
      <c r="C22" s="69">
        <v>816506</v>
      </c>
      <c r="D22" s="69">
        <v>683611</v>
      </c>
      <c r="E22" s="69">
        <v>583872</v>
      </c>
      <c r="F22" s="69">
        <v>859040</v>
      </c>
      <c r="G22" s="69">
        <v>934564</v>
      </c>
      <c r="H22" s="69">
        <v>1001290</v>
      </c>
      <c r="I22" s="69">
        <v>1059340</v>
      </c>
      <c r="J22" s="69">
        <v>1420757</v>
      </c>
      <c r="K22" s="69">
        <v>1277568</v>
      </c>
      <c r="L22" s="69">
        <v>1206552</v>
      </c>
      <c r="M22" s="69">
        <v>1161229</v>
      </c>
      <c r="N22" s="69">
        <v>1031630</v>
      </c>
      <c r="O22" s="71" t="s">
        <v>9</v>
      </c>
    </row>
    <row r="23" spans="1:15" ht="21.95" customHeight="1" x14ac:dyDescent="0.2">
      <c r="A23" s="68" t="s">
        <v>86</v>
      </c>
      <c r="B23" s="69">
        <v>396048</v>
      </c>
      <c r="C23" s="69">
        <v>422239</v>
      </c>
      <c r="D23" s="69">
        <v>489427</v>
      </c>
      <c r="E23" s="69">
        <v>800200</v>
      </c>
      <c r="F23" s="69">
        <v>654101</v>
      </c>
      <c r="G23" s="69">
        <v>574697</v>
      </c>
      <c r="H23" s="69">
        <v>501010</v>
      </c>
      <c r="I23" s="69">
        <v>403667</v>
      </c>
      <c r="J23" s="69">
        <v>351031</v>
      </c>
      <c r="K23" s="69">
        <v>290857</v>
      </c>
      <c r="L23" s="69">
        <v>215762</v>
      </c>
      <c r="M23" s="69">
        <v>231853</v>
      </c>
      <c r="N23" s="69">
        <v>173614</v>
      </c>
      <c r="O23" s="71" t="s">
        <v>8</v>
      </c>
    </row>
    <row r="24" spans="1:15" ht="21.95" customHeight="1" x14ac:dyDescent="0.2">
      <c r="A24" s="68" t="s">
        <v>87</v>
      </c>
      <c r="B24" s="69">
        <v>761628</v>
      </c>
      <c r="C24" s="69">
        <v>1518366</v>
      </c>
      <c r="D24" s="69">
        <v>1596863</v>
      </c>
      <c r="E24" s="69">
        <v>1711405</v>
      </c>
      <c r="F24" s="69">
        <v>1101685</v>
      </c>
      <c r="G24" s="69">
        <v>1444916</v>
      </c>
      <c r="H24" s="69">
        <v>1083138</v>
      </c>
      <c r="I24" s="69">
        <v>1338674</v>
      </c>
      <c r="J24" s="69">
        <v>1153542</v>
      </c>
      <c r="K24" s="69">
        <v>876569</v>
      </c>
      <c r="L24" s="69">
        <v>977027</v>
      </c>
      <c r="M24" s="69">
        <v>988777</v>
      </c>
      <c r="N24" s="69">
        <v>1016383</v>
      </c>
      <c r="O24" s="70" t="s">
        <v>103</v>
      </c>
    </row>
    <row r="25" spans="1:15" ht="21.95" customHeight="1" x14ac:dyDescent="0.2">
      <c r="A25" s="68" t="s">
        <v>88</v>
      </c>
      <c r="B25" s="69">
        <v>7611563</v>
      </c>
      <c r="C25" s="69">
        <v>7829962</v>
      </c>
      <c r="D25" s="69">
        <v>7981208</v>
      </c>
      <c r="E25" s="69">
        <v>7940179</v>
      </c>
      <c r="F25" s="69">
        <v>7475002</v>
      </c>
      <c r="G25" s="69">
        <v>7362090</v>
      </c>
      <c r="H25" s="69">
        <v>7317895</v>
      </c>
      <c r="I25" s="69">
        <v>7277805</v>
      </c>
      <c r="J25" s="69">
        <v>6880673</v>
      </c>
      <c r="K25" s="69">
        <v>7168007</v>
      </c>
      <c r="L25" s="69">
        <v>7468279</v>
      </c>
      <c r="M25" s="69">
        <v>7631123</v>
      </c>
      <c r="N25" s="69">
        <v>8153300</v>
      </c>
      <c r="O25" s="70" t="s">
        <v>105</v>
      </c>
    </row>
    <row r="26" spans="1:15" ht="21.95" customHeight="1" x14ac:dyDescent="0.2">
      <c r="A26" s="68" t="s">
        <v>89</v>
      </c>
      <c r="B26" s="69">
        <v>1456311</v>
      </c>
      <c r="C26" s="69">
        <v>1464501</v>
      </c>
      <c r="D26" s="69">
        <v>1567843</v>
      </c>
      <c r="E26" s="69">
        <v>1692112</v>
      </c>
      <c r="F26" s="69">
        <v>1849467</v>
      </c>
      <c r="G26" s="69">
        <v>2128030</v>
      </c>
      <c r="H26" s="69">
        <v>1806575</v>
      </c>
      <c r="I26" s="69">
        <v>1731153</v>
      </c>
      <c r="J26" s="69">
        <v>1824596</v>
      </c>
      <c r="K26" s="69">
        <v>2073794</v>
      </c>
      <c r="L26" s="69">
        <v>2073098</v>
      </c>
      <c r="M26" s="69">
        <v>2005204</v>
      </c>
      <c r="N26" s="69">
        <v>1959214</v>
      </c>
      <c r="O26" s="70" t="s">
        <v>107</v>
      </c>
    </row>
    <row r="27" spans="1:15" ht="21.9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58"/>
    </row>
    <row r="28" spans="1:15" ht="21.95" customHeight="1" x14ac:dyDescent="0.2">
      <c r="A28" s="68" t="s">
        <v>41</v>
      </c>
      <c r="B28" s="69">
        <v>189174</v>
      </c>
      <c r="C28" s="69">
        <v>203150</v>
      </c>
      <c r="D28" s="69">
        <v>240018</v>
      </c>
      <c r="E28" s="69">
        <v>279859</v>
      </c>
      <c r="F28" s="69">
        <v>268024</v>
      </c>
      <c r="G28" s="69">
        <v>280261</v>
      </c>
      <c r="H28" s="69">
        <v>324089</v>
      </c>
      <c r="I28" s="69">
        <v>349138</v>
      </c>
      <c r="J28" s="69">
        <v>320001</v>
      </c>
      <c r="K28" s="69">
        <v>320211</v>
      </c>
      <c r="L28" s="69">
        <v>388146</v>
      </c>
      <c r="M28" s="69">
        <v>430441</v>
      </c>
      <c r="N28" s="69">
        <v>544483</v>
      </c>
      <c r="O28" s="70" t="s">
        <v>22</v>
      </c>
    </row>
    <row r="29" spans="1:15" ht="21.95" customHeight="1" x14ac:dyDescent="0.2">
      <c r="A29" s="68" t="s">
        <v>85</v>
      </c>
      <c r="B29" s="69">
        <v>212581</v>
      </c>
      <c r="C29" s="69">
        <v>226352</v>
      </c>
      <c r="D29" s="69">
        <v>266860</v>
      </c>
      <c r="E29" s="69">
        <v>339370</v>
      </c>
      <c r="F29" s="69">
        <v>328007</v>
      </c>
      <c r="G29" s="69">
        <v>325680</v>
      </c>
      <c r="H29" s="69">
        <v>365637</v>
      </c>
      <c r="I29" s="69">
        <v>394734</v>
      </c>
      <c r="J29" s="69">
        <v>377956</v>
      </c>
      <c r="K29" s="69">
        <v>364735</v>
      </c>
      <c r="L29" s="69">
        <v>433319</v>
      </c>
      <c r="M29" s="69">
        <v>494375</v>
      </c>
      <c r="N29" s="69">
        <v>616538</v>
      </c>
      <c r="O29" s="71" t="s">
        <v>9</v>
      </c>
    </row>
    <row r="30" spans="1:15" ht="21.95" customHeight="1" x14ac:dyDescent="0.2">
      <c r="A30" s="68" t="s">
        <v>90</v>
      </c>
      <c r="B30" s="69">
        <v>23407</v>
      </c>
      <c r="C30" s="69">
        <v>23202</v>
      </c>
      <c r="D30" s="69">
        <v>26842</v>
      </c>
      <c r="E30" s="69">
        <v>59511</v>
      </c>
      <c r="F30" s="69">
        <v>59983</v>
      </c>
      <c r="G30" s="69">
        <v>45419</v>
      </c>
      <c r="H30" s="69">
        <v>41548</v>
      </c>
      <c r="I30" s="69">
        <v>45596</v>
      </c>
      <c r="J30" s="69">
        <v>57955</v>
      </c>
      <c r="K30" s="69">
        <v>44524</v>
      </c>
      <c r="L30" s="69">
        <v>45173</v>
      </c>
      <c r="M30" s="69">
        <v>63934</v>
      </c>
      <c r="N30" s="69">
        <v>72055</v>
      </c>
      <c r="O30" s="71" t="s">
        <v>8</v>
      </c>
    </row>
    <row r="31" spans="1:15" ht="21.9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58"/>
    </row>
    <row r="32" spans="1:15" ht="21.95" customHeight="1" x14ac:dyDescent="0.2">
      <c r="A32" s="68" t="s">
        <v>144</v>
      </c>
      <c r="B32" s="69">
        <v>65647203.884667397</v>
      </c>
      <c r="C32" s="69">
        <v>58868765.395183384</v>
      </c>
      <c r="D32" s="69">
        <v>73826765.548128307</v>
      </c>
      <c r="E32" s="69">
        <v>70645459.320442811</v>
      </c>
      <c r="F32" s="69">
        <v>74900670.436539397</v>
      </c>
      <c r="G32" s="69">
        <v>79572354.382926643</v>
      </c>
      <c r="H32" s="69">
        <v>84981981.038518995</v>
      </c>
      <c r="I32" s="69">
        <v>89875285.914850533</v>
      </c>
      <c r="J32" s="69">
        <v>77304407.697852567</v>
      </c>
      <c r="K32" s="69">
        <v>62272017.542995229</v>
      </c>
      <c r="L32" s="69">
        <v>66640397.384010404</v>
      </c>
      <c r="M32" s="69">
        <v>66098446.549690306</v>
      </c>
      <c r="N32" s="69">
        <v>80859943.970879257</v>
      </c>
      <c r="O32" s="71" t="s">
        <v>10</v>
      </c>
    </row>
    <row r="33" spans="1:15" ht="21.95" customHeight="1" x14ac:dyDescent="0.2">
      <c r="A33" s="68" t="s">
        <v>42</v>
      </c>
      <c r="B33" s="69">
        <v>41392011.884667397</v>
      </c>
      <c r="C33" s="69">
        <v>35791832.395183384</v>
      </c>
      <c r="D33" s="69">
        <v>49039423.548128307</v>
      </c>
      <c r="E33" s="69">
        <v>46710593.320442811</v>
      </c>
      <c r="F33" s="69">
        <v>47627353.436539397</v>
      </c>
      <c r="G33" s="69">
        <v>51133076.382926643</v>
      </c>
      <c r="H33" s="69">
        <v>58539283.038518995</v>
      </c>
      <c r="I33" s="69">
        <v>66571446.914850533</v>
      </c>
      <c r="J33" s="69">
        <v>52965850.697852567</v>
      </c>
      <c r="K33" s="69">
        <v>35553891.542995229</v>
      </c>
      <c r="L33" s="69">
        <v>41382991.384010404</v>
      </c>
      <c r="M33" s="69">
        <v>42928881.549690306</v>
      </c>
      <c r="N33" s="69">
        <v>58981759.970879257</v>
      </c>
      <c r="O33" s="71" t="s">
        <v>3</v>
      </c>
    </row>
    <row r="34" spans="1:15" ht="21.95" customHeight="1" x14ac:dyDescent="0.2">
      <c r="A34" s="68" t="s">
        <v>91</v>
      </c>
      <c r="B34" s="69">
        <v>37795211.884667397</v>
      </c>
      <c r="C34" s="69">
        <v>31966931.395183384</v>
      </c>
      <c r="D34" s="69">
        <v>44576299.548128307</v>
      </c>
      <c r="E34" s="69">
        <v>41937486.320442811</v>
      </c>
      <c r="F34" s="69">
        <v>43373704.436539397</v>
      </c>
      <c r="G34" s="69">
        <v>46254244.382926643</v>
      </c>
      <c r="H34" s="69">
        <v>53070989.038518995</v>
      </c>
      <c r="I34" s="69">
        <v>60660108.914850533</v>
      </c>
      <c r="J34" s="69">
        <v>46302501.697852567</v>
      </c>
      <c r="K34" s="69">
        <v>31614177.542995229</v>
      </c>
      <c r="L34" s="69">
        <v>35299019.384010404</v>
      </c>
      <c r="M34" s="69">
        <v>36202964.549690306</v>
      </c>
      <c r="N34" s="69">
        <v>51194399.970879257</v>
      </c>
      <c r="O34" s="71" t="s">
        <v>9</v>
      </c>
    </row>
    <row r="35" spans="1:15" ht="21.95" customHeight="1" x14ac:dyDescent="0.2">
      <c r="A35" s="68" t="s">
        <v>123</v>
      </c>
      <c r="B35" s="69">
        <v>3596800</v>
      </c>
      <c r="C35" s="69">
        <v>3824901</v>
      </c>
      <c r="D35" s="69">
        <v>4463124</v>
      </c>
      <c r="E35" s="69">
        <v>4773107</v>
      </c>
      <c r="F35" s="69">
        <v>4253649</v>
      </c>
      <c r="G35" s="69">
        <v>4878832</v>
      </c>
      <c r="H35" s="69">
        <v>5468294</v>
      </c>
      <c r="I35" s="69">
        <v>5911338</v>
      </c>
      <c r="J35" s="69">
        <v>6663349</v>
      </c>
      <c r="K35" s="69">
        <v>3939714</v>
      </c>
      <c r="L35" s="69">
        <v>6083972</v>
      </c>
      <c r="M35" s="69">
        <v>6725917</v>
      </c>
      <c r="N35" s="69">
        <v>7787360</v>
      </c>
      <c r="O35" s="71" t="s">
        <v>8</v>
      </c>
    </row>
    <row r="36" spans="1:15" ht="21.9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58"/>
    </row>
    <row r="37" spans="1:15" ht="21.95" customHeight="1" x14ac:dyDescent="0.2">
      <c r="A37" s="68" t="s">
        <v>43</v>
      </c>
      <c r="B37" s="69">
        <v>-6476281</v>
      </c>
      <c r="C37" s="69">
        <v>-6252785</v>
      </c>
      <c r="D37" s="69">
        <v>-5870911</v>
      </c>
      <c r="E37" s="69">
        <v>-5985395</v>
      </c>
      <c r="F37" s="69">
        <v>-5751726</v>
      </c>
      <c r="G37" s="69">
        <v>-5710726</v>
      </c>
      <c r="H37" s="69">
        <v>-5720893</v>
      </c>
      <c r="I37" s="69">
        <v>-5800139</v>
      </c>
      <c r="J37" s="69">
        <v>-6048791</v>
      </c>
      <c r="K37" s="69">
        <v>-5904393</v>
      </c>
      <c r="L37" s="69">
        <v>-6674086</v>
      </c>
      <c r="M37" s="69">
        <v>-7013238</v>
      </c>
      <c r="N37" s="69">
        <v>-7757035</v>
      </c>
      <c r="O37" s="71" t="s">
        <v>4</v>
      </c>
    </row>
    <row r="38" spans="1:15" ht="21.95" customHeight="1" x14ac:dyDescent="0.2">
      <c r="A38" s="68" t="s">
        <v>91</v>
      </c>
      <c r="B38" s="69">
        <v>-1248512</v>
      </c>
      <c r="C38" s="69">
        <v>-1408004</v>
      </c>
      <c r="D38" s="69">
        <v>-1331492</v>
      </c>
      <c r="E38" s="69">
        <v>-1777356</v>
      </c>
      <c r="F38" s="69">
        <v>-1816029</v>
      </c>
      <c r="G38" s="69">
        <v>-1967526</v>
      </c>
      <c r="H38" s="69">
        <v>-2161236</v>
      </c>
      <c r="I38" s="69">
        <v>-2256444</v>
      </c>
      <c r="J38" s="69">
        <v>-2711198</v>
      </c>
      <c r="K38" s="69">
        <v>-3104234</v>
      </c>
      <c r="L38" s="69">
        <v>-4097311</v>
      </c>
      <c r="M38" s="69">
        <v>-4052394</v>
      </c>
      <c r="N38" s="69">
        <v>-4307176</v>
      </c>
      <c r="O38" s="71" t="s">
        <v>9</v>
      </c>
    </row>
    <row r="39" spans="1:15" ht="21.95" customHeight="1" x14ac:dyDescent="0.2">
      <c r="A39" s="68" t="s">
        <v>92</v>
      </c>
      <c r="B39" s="74">
        <v>-5227769</v>
      </c>
      <c r="C39" s="74">
        <v>-4844781</v>
      </c>
      <c r="D39" s="74">
        <v>-4539419</v>
      </c>
      <c r="E39" s="74">
        <v>-4208039</v>
      </c>
      <c r="F39" s="74">
        <v>-3935697</v>
      </c>
      <c r="G39" s="74">
        <v>-3743200</v>
      </c>
      <c r="H39" s="74">
        <v>-3559657</v>
      </c>
      <c r="I39" s="74">
        <v>-3543695</v>
      </c>
      <c r="J39" s="74">
        <v>-3337593</v>
      </c>
      <c r="K39" s="74">
        <v>-2800159</v>
      </c>
      <c r="L39" s="74">
        <v>-2576775</v>
      </c>
      <c r="M39" s="74">
        <v>-2960844</v>
      </c>
      <c r="N39" s="74">
        <v>-3449859</v>
      </c>
      <c r="O39" s="71" t="s">
        <v>8</v>
      </c>
    </row>
    <row r="40" spans="1:15" ht="21.9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58"/>
    </row>
    <row r="41" spans="1:15" ht="21.95" customHeight="1" x14ac:dyDescent="0.2">
      <c r="A41" s="68" t="s">
        <v>44</v>
      </c>
      <c r="B41" s="69">
        <v>30731473</v>
      </c>
      <c r="C41" s="69">
        <v>29329718</v>
      </c>
      <c r="D41" s="69">
        <v>30658253</v>
      </c>
      <c r="E41" s="69">
        <v>29920261</v>
      </c>
      <c r="F41" s="69">
        <v>33025043</v>
      </c>
      <c r="G41" s="69">
        <v>34150004</v>
      </c>
      <c r="H41" s="69">
        <v>32163591</v>
      </c>
      <c r="I41" s="69">
        <v>29103978</v>
      </c>
      <c r="J41" s="69">
        <v>30387348</v>
      </c>
      <c r="K41" s="69">
        <v>32622519</v>
      </c>
      <c r="L41" s="69">
        <v>31931492</v>
      </c>
      <c r="M41" s="69">
        <v>30182803</v>
      </c>
      <c r="N41" s="69">
        <v>29635219</v>
      </c>
      <c r="O41" s="71" t="s">
        <v>5</v>
      </c>
    </row>
    <row r="42" spans="1:15" ht="21.95" customHeight="1" x14ac:dyDescent="0.2">
      <c r="A42" s="68" t="s">
        <v>93</v>
      </c>
      <c r="B42" s="69">
        <v>8941224</v>
      </c>
      <c r="C42" s="69">
        <v>8461395</v>
      </c>
      <c r="D42" s="69">
        <v>8960505</v>
      </c>
      <c r="E42" s="69">
        <v>9148161</v>
      </c>
      <c r="F42" s="69">
        <v>11784983</v>
      </c>
      <c r="G42" s="69">
        <v>14079467</v>
      </c>
      <c r="H42" s="69">
        <v>11806975</v>
      </c>
      <c r="I42" s="69">
        <v>8318620</v>
      </c>
      <c r="J42" s="69">
        <v>9820352</v>
      </c>
      <c r="K42" s="69">
        <v>10735810</v>
      </c>
      <c r="L42" s="69">
        <v>10800306</v>
      </c>
      <c r="M42" s="69">
        <v>8914222</v>
      </c>
      <c r="N42" s="69">
        <v>8603885</v>
      </c>
      <c r="O42" s="71" t="s">
        <v>9</v>
      </c>
    </row>
    <row r="43" spans="1:15" ht="21.95" customHeight="1" x14ac:dyDescent="0.2">
      <c r="A43" s="68" t="s">
        <v>143</v>
      </c>
      <c r="B43" s="69">
        <v>10777238</v>
      </c>
      <c r="C43" s="69">
        <v>9892901</v>
      </c>
      <c r="D43" s="69">
        <v>11047771</v>
      </c>
      <c r="E43" s="69">
        <v>10544279</v>
      </c>
      <c r="F43" s="69">
        <v>11004385</v>
      </c>
      <c r="G43" s="69">
        <v>9897392</v>
      </c>
      <c r="H43" s="69">
        <v>10335145</v>
      </c>
      <c r="I43" s="69">
        <v>10862196</v>
      </c>
      <c r="J43" s="69">
        <v>10581464</v>
      </c>
      <c r="K43" s="69">
        <v>11762553</v>
      </c>
      <c r="L43" s="69">
        <v>11424319</v>
      </c>
      <c r="M43" s="69">
        <v>12104039</v>
      </c>
      <c r="N43" s="69">
        <v>12323066</v>
      </c>
      <c r="O43" s="71" t="s">
        <v>8</v>
      </c>
    </row>
    <row r="44" spans="1:15" ht="21.95" customHeight="1" x14ac:dyDescent="0.2">
      <c r="A44" s="68" t="s">
        <v>94</v>
      </c>
      <c r="B44" s="69">
        <v>11013011</v>
      </c>
      <c r="C44" s="69">
        <v>10975422</v>
      </c>
      <c r="D44" s="69">
        <v>10649977</v>
      </c>
      <c r="E44" s="69">
        <v>10227821</v>
      </c>
      <c r="F44" s="69">
        <v>10235675</v>
      </c>
      <c r="G44" s="69">
        <v>10173145</v>
      </c>
      <c r="H44" s="69">
        <v>10021471</v>
      </c>
      <c r="I44" s="69">
        <v>9923162</v>
      </c>
      <c r="J44" s="69">
        <v>9985532</v>
      </c>
      <c r="K44" s="69">
        <v>10124156</v>
      </c>
      <c r="L44" s="69">
        <v>9706867</v>
      </c>
      <c r="M44" s="69">
        <v>9164542</v>
      </c>
      <c r="N44" s="69">
        <v>8708268</v>
      </c>
      <c r="O44" s="71" t="s">
        <v>11</v>
      </c>
    </row>
    <row r="45" spans="1:15" ht="21.95" customHeight="1" x14ac:dyDescent="0.2">
      <c r="A45" s="68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71"/>
    </row>
    <row r="46" spans="1:15" ht="21.95" customHeight="1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6"/>
    </row>
    <row r="47" spans="1:15" ht="21.95" customHeight="1" x14ac:dyDescent="0.2">
      <c r="A47" s="73" t="s">
        <v>124</v>
      </c>
      <c r="B47" s="69">
        <v>237175994.8846674</v>
      </c>
      <c r="C47" s="69">
        <v>229271294.39518338</v>
      </c>
      <c r="D47" s="69">
        <v>240945638.54812831</v>
      </c>
      <c r="E47" s="69">
        <v>236415983.3204428</v>
      </c>
      <c r="F47" s="69">
        <v>241779520.43653941</v>
      </c>
      <c r="G47" s="69">
        <v>248189098.38292664</v>
      </c>
      <c r="H47" s="69">
        <v>256575403.038519</v>
      </c>
      <c r="I47" s="69">
        <v>264798188.91485053</v>
      </c>
      <c r="J47" s="69">
        <v>260819253.69785255</v>
      </c>
      <c r="K47" s="69">
        <v>245604877.54299521</v>
      </c>
      <c r="L47" s="69">
        <v>252852172.3840104</v>
      </c>
      <c r="M47" s="69">
        <v>256365070.54969031</v>
      </c>
      <c r="N47" s="69">
        <v>278204647.97087926</v>
      </c>
      <c r="O47" s="71" t="s">
        <v>12</v>
      </c>
    </row>
    <row r="48" spans="1:15" ht="21.95" customHeight="1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7"/>
    </row>
    <row r="50" spans="1:15" x14ac:dyDescent="0.2">
      <c r="A50" s="63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5" x14ac:dyDescent="0.2">
      <c r="A51" s="103"/>
      <c r="B51" s="79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1"/>
    </row>
    <row r="52" spans="1:15" x14ac:dyDescent="0.2">
      <c r="A52" s="103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35" fitToHeight="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R48"/>
  <sheetViews>
    <sheetView showOutlineSymbols="0" showWhiteSpace="0" zoomScale="60" zoomScaleNormal="60" zoomScaleSheetLayoutView="70" workbookViewId="0">
      <pane xSplit="1" ySplit="4" topLeftCell="B24" activePane="bottomRight" state="frozen"/>
      <selection pane="topRight"/>
      <selection pane="bottomLeft"/>
      <selection pane="bottomRight"/>
    </sheetView>
  </sheetViews>
  <sheetFormatPr defaultColWidth="10.6640625" defaultRowHeight="17.25" x14ac:dyDescent="0.15"/>
  <cols>
    <col min="1" max="1" width="67" style="55" bestFit="1" customWidth="1"/>
    <col min="2" max="14" width="18.6640625" style="55" customWidth="1"/>
    <col min="15" max="15" width="8.109375" style="55" bestFit="1" customWidth="1"/>
    <col min="16" max="16" width="12.109375" style="56" bestFit="1" customWidth="1"/>
    <col min="17" max="17" width="10.6640625" style="56" customWidth="1"/>
    <col min="18" max="16384" width="10.6640625" style="56"/>
  </cols>
  <sheetData>
    <row r="1" spans="1:18" ht="35.1" customHeight="1" x14ac:dyDescent="0.15"/>
    <row r="2" spans="1:18" ht="35.1" customHeight="1" x14ac:dyDescent="0.15">
      <c r="A2" s="54" t="s">
        <v>46</v>
      </c>
    </row>
    <row r="3" spans="1:18" ht="35.1" customHeight="1" x14ac:dyDescent="0.2">
      <c r="A3" s="84" t="s">
        <v>13</v>
      </c>
      <c r="B3" s="63"/>
      <c r="C3" s="63"/>
      <c r="D3" s="63"/>
      <c r="E3" s="63"/>
      <c r="F3" s="63"/>
      <c r="G3" s="61"/>
      <c r="H3" s="61"/>
      <c r="I3" s="61"/>
      <c r="J3" s="63"/>
      <c r="K3" s="63"/>
      <c r="L3" s="63"/>
      <c r="M3" s="63"/>
      <c r="N3" s="63" t="s">
        <v>48</v>
      </c>
      <c r="O3" s="61"/>
      <c r="P3" s="64"/>
      <c r="Q3" s="64"/>
      <c r="R3" s="57"/>
    </row>
    <row r="4" spans="1:18" s="62" customFormat="1" ht="21.95" customHeight="1" x14ac:dyDescent="0.2">
      <c r="A4" s="83" t="s">
        <v>141</v>
      </c>
      <c r="B4" s="82" t="s">
        <v>126</v>
      </c>
      <c r="C4" s="82" t="s">
        <v>127</v>
      </c>
      <c r="D4" s="82" t="s">
        <v>128</v>
      </c>
      <c r="E4" s="82" t="s">
        <v>129</v>
      </c>
      <c r="F4" s="82" t="s">
        <v>130</v>
      </c>
      <c r="G4" s="82" t="s">
        <v>131</v>
      </c>
      <c r="H4" s="82" t="s">
        <v>132</v>
      </c>
      <c r="I4" s="82" t="s">
        <v>133</v>
      </c>
      <c r="J4" s="82" t="s">
        <v>140</v>
      </c>
      <c r="K4" s="82" t="s">
        <v>134</v>
      </c>
      <c r="L4" s="82" t="s">
        <v>135</v>
      </c>
      <c r="M4" s="82" t="s">
        <v>145</v>
      </c>
      <c r="N4" s="82" t="s">
        <v>146</v>
      </c>
      <c r="O4" s="82" t="s">
        <v>1</v>
      </c>
    </row>
    <row r="5" spans="1:18" s="59" customFormat="1" ht="21.95" customHeight="1" x14ac:dyDescent="0.2">
      <c r="A5" s="65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66"/>
      <c r="P5" s="62"/>
      <c r="Q5" s="62"/>
    </row>
    <row r="6" spans="1:18" ht="21.95" customHeight="1" x14ac:dyDescent="0.2">
      <c r="A6" s="73" t="s">
        <v>77</v>
      </c>
      <c r="B6" s="93"/>
      <c r="C6" s="93">
        <v>-0.91936962946657808</v>
      </c>
      <c r="D6" s="93">
        <v>-2.132500439780753</v>
      </c>
      <c r="E6" s="93">
        <v>-1.0100893121168653</v>
      </c>
      <c r="F6" s="93">
        <v>0.84386011038273101</v>
      </c>
      <c r="G6" s="93">
        <v>0.45275796615262159</v>
      </c>
      <c r="H6" s="93">
        <v>2.1913565555887335</v>
      </c>
      <c r="I6" s="93">
        <v>1.657911032785133</v>
      </c>
      <c r="J6" s="93">
        <v>5.2553238629981927</v>
      </c>
      <c r="K6" s="93">
        <v>-0.21644787602994572</v>
      </c>
      <c r="L6" s="93">
        <v>1.3978816054368481</v>
      </c>
      <c r="M6" s="93">
        <v>2.0963515873419456</v>
      </c>
      <c r="N6" s="93">
        <v>3.6315612907684196</v>
      </c>
      <c r="O6" s="70" t="s">
        <v>121</v>
      </c>
      <c r="P6" s="62"/>
      <c r="Q6" s="62"/>
    </row>
    <row r="7" spans="1:18" ht="21.95" customHeight="1" x14ac:dyDescent="0.2">
      <c r="A7" s="73" t="s">
        <v>108</v>
      </c>
      <c r="B7" s="93"/>
      <c r="C7" s="93">
        <v>-0.81287471124093114</v>
      </c>
      <c r="D7" s="93">
        <v>-2.8551299941920836</v>
      </c>
      <c r="E7" s="93">
        <v>-1.5359873054036819</v>
      </c>
      <c r="F7" s="104">
        <v>-1.4518131968859545E-2</v>
      </c>
      <c r="G7" s="93">
        <v>0.4131318447702057</v>
      </c>
      <c r="H7" s="93">
        <v>2.2268743632692152</v>
      </c>
      <c r="I7" s="93">
        <v>1.6241196471750547</v>
      </c>
      <c r="J7" s="93">
        <v>3.6560576280411365</v>
      </c>
      <c r="K7" s="93">
        <v>-0.56972496383018856</v>
      </c>
      <c r="L7" s="93">
        <v>1.3275159616848118</v>
      </c>
      <c r="M7" s="93">
        <v>2.1406021493817113</v>
      </c>
      <c r="N7" s="93">
        <v>4.8380361927189668</v>
      </c>
      <c r="O7" s="70" t="s">
        <v>3</v>
      </c>
      <c r="P7" s="62"/>
      <c r="Q7" s="62"/>
    </row>
    <row r="8" spans="1:18" ht="21.95" customHeight="1" x14ac:dyDescent="0.2">
      <c r="A8" s="73" t="s">
        <v>78</v>
      </c>
      <c r="B8" s="93"/>
      <c r="C8" s="93">
        <v>-1.5616977932601326</v>
      </c>
      <c r="D8" s="93">
        <v>2.2592230516794571</v>
      </c>
      <c r="E8" s="93">
        <v>2.0261651454495362</v>
      </c>
      <c r="F8" s="93">
        <v>5.6266501930570119</v>
      </c>
      <c r="G8" s="93">
        <v>0.66175860891301752</v>
      </c>
      <c r="H8" s="93">
        <v>2.0044871488492979</v>
      </c>
      <c r="I8" s="93">
        <v>1.8360848405273804</v>
      </c>
      <c r="J8" s="93">
        <v>13.670316327469219</v>
      </c>
      <c r="K8" s="93">
        <v>1.4786549719961957</v>
      </c>
      <c r="L8" s="93">
        <v>1.7286965994794721</v>
      </c>
      <c r="M8" s="93">
        <v>1.8891337067708669</v>
      </c>
      <c r="N8" s="93">
        <v>-2.032099989258831</v>
      </c>
      <c r="O8" s="70" t="s">
        <v>4</v>
      </c>
      <c r="P8" s="62"/>
      <c r="Q8" s="62"/>
    </row>
    <row r="9" spans="1:18" ht="21.95" customHeight="1" x14ac:dyDescent="0.2">
      <c r="A9" s="73" t="s">
        <v>79</v>
      </c>
      <c r="B9" s="93"/>
      <c r="C9" s="93">
        <v>0.62694900891151983</v>
      </c>
      <c r="D9" s="93">
        <v>2.3624667568650919</v>
      </c>
      <c r="E9" s="93">
        <v>0.86479600415257896</v>
      </c>
      <c r="F9" s="93">
        <v>6.4390116766697041</v>
      </c>
      <c r="G9" s="93">
        <v>0.21167570725794368</v>
      </c>
      <c r="H9" s="93">
        <v>1.1939701156114571</v>
      </c>
      <c r="I9" s="93">
        <v>1.119230911924836</v>
      </c>
      <c r="J9" s="93">
        <v>16.492716135138604</v>
      </c>
      <c r="K9" s="93">
        <v>2.1897325313559426</v>
      </c>
      <c r="L9" s="93">
        <v>1.6351182518327938</v>
      </c>
      <c r="M9" s="93">
        <v>1.1661517360064926</v>
      </c>
      <c r="N9" s="93">
        <v>6.3211654655390817</v>
      </c>
      <c r="O9" s="70" t="s">
        <v>9</v>
      </c>
      <c r="P9" s="62"/>
      <c r="Q9" s="62"/>
    </row>
    <row r="10" spans="1:18" ht="21.95" customHeight="1" x14ac:dyDescent="0.2">
      <c r="A10" s="73" t="s">
        <v>80</v>
      </c>
      <c r="B10" s="93"/>
      <c r="C10" s="93">
        <v>-17.985355958045677</v>
      </c>
      <c r="D10" s="93">
        <v>1.3086605059949004</v>
      </c>
      <c r="E10" s="93">
        <v>12.830090332761223</v>
      </c>
      <c r="F10" s="93">
        <v>-1.1291265445990746</v>
      </c>
      <c r="G10" s="93">
        <v>4.6912565835846225</v>
      </c>
      <c r="H10" s="93">
        <v>8.9503864849301635</v>
      </c>
      <c r="I10" s="93">
        <v>7.541967919727421</v>
      </c>
      <c r="J10" s="93">
        <v>-7.4532143984596564</v>
      </c>
      <c r="K10" s="93">
        <v>-5.2202278676208369</v>
      </c>
      <c r="L10" s="93">
        <v>2.6791971740550533</v>
      </c>
      <c r="M10" s="93">
        <v>9.1579854510430128</v>
      </c>
      <c r="N10" s="93">
        <v>-79.866995153961</v>
      </c>
      <c r="O10" s="70" t="s">
        <v>8</v>
      </c>
      <c r="P10" s="62"/>
      <c r="Q10" s="62"/>
    </row>
    <row r="11" spans="1:18" s="59" customFormat="1" ht="21.95" customHeight="1" x14ac:dyDescent="0.2">
      <c r="A11" s="7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71"/>
      <c r="P11" s="62"/>
      <c r="Q11" s="62"/>
    </row>
    <row r="12" spans="1:18" ht="21.95" customHeight="1" x14ac:dyDescent="0.2">
      <c r="A12" s="73" t="s">
        <v>109</v>
      </c>
      <c r="B12" s="93"/>
      <c r="C12" s="93">
        <v>3.4727770610551234</v>
      </c>
      <c r="D12" s="93">
        <v>1.1653583202310338</v>
      </c>
      <c r="E12" s="93">
        <v>2.1522407103187482</v>
      </c>
      <c r="F12" s="93">
        <v>-1.8038871249613719</v>
      </c>
      <c r="G12" s="93">
        <v>9.5692699555105225</v>
      </c>
      <c r="H12" s="93">
        <v>-3.8927267060122914</v>
      </c>
      <c r="I12" s="93">
        <v>5.928816064601337</v>
      </c>
      <c r="J12" s="93">
        <v>0.25664700603729468</v>
      </c>
      <c r="K12" s="93">
        <v>1.569606828613324</v>
      </c>
      <c r="L12" s="93">
        <v>3.980795147559788</v>
      </c>
      <c r="M12" s="93">
        <v>3.2843557741590241</v>
      </c>
      <c r="N12" s="93">
        <v>4.9129072965795562</v>
      </c>
      <c r="O12" s="70" t="s">
        <v>122</v>
      </c>
      <c r="P12" s="62"/>
      <c r="Q12" s="62"/>
    </row>
    <row r="13" spans="1:18" ht="21.95" customHeight="1" x14ac:dyDescent="0.2">
      <c r="A13" s="73" t="s">
        <v>110</v>
      </c>
      <c r="B13" s="93"/>
      <c r="C13" s="93">
        <v>2.2642204798639431</v>
      </c>
      <c r="D13" s="93">
        <v>1.4205613459944428</v>
      </c>
      <c r="E13" s="93">
        <v>1.6692180793234219</v>
      </c>
      <c r="F13" s="93">
        <v>-4.6477312923677898</v>
      </c>
      <c r="G13" s="93">
        <v>5.618339218871875</v>
      </c>
      <c r="H13" s="93">
        <v>-4.8678297555556718</v>
      </c>
      <c r="I13" s="93">
        <v>1.6614627029831071</v>
      </c>
      <c r="J13" s="93">
        <v>-1.0325717859530941</v>
      </c>
      <c r="K13" s="93">
        <v>0.70764935507246107</v>
      </c>
      <c r="L13" s="93">
        <v>2.8087706840724902</v>
      </c>
      <c r="M13" s="93">
        <v>1.9913083523977753</v>
      </c>
      <c r="N13" s="93">
        <v>2.9536944304779285</v>
      </c>
      <c r="O13" s="71" t="s">
        <v>7</v>
      </c>
      <c r="P13" s="62"/>
      <c r="Q13" s="62"/>
    </row>
    <row r="14" spans="1:18" ht="21.95" customHeight="1" x14ac:dyDescent="0.2">
      <c r="A14" s="73" t="s">
        <v>111</v>
      </c>
      <c r="B14" s="93"/>
      <c r="C14" s="93">
        <v>-2.2433604903380377</v>
      </c>
      <c r="D14" s="93">
        <v>2.4280547454645229</v>
      </c>
      <c r="E14" s="93">
        <v>-0.21415677945953362</v>
      </c>
      <c r="F14" s="93">
        <v>-15.999252116426849</v>
      </c>
      <c r="G14" s="93">
        <v>-12.817326092331863</v>
      </c>
      <c r="H14" s="93">
        <v>-10.586150306565631</v>
      </c>
      <c r="I14" s="93">
        <v>-25.237036592628144</v>
      </c>
      <c r="J14" s="93">
        <v>-12.546504379046262</v>
      </c>
      <c r="K14" s="93">
        <v>-8.117435651261486</v>
      </c>
      <c r="L14" s="93">
        <v>-10.456019914114831</v>
      </c>
      <c r="M14" s="93">
        <v>-15.002664276390792</v>
      </c>
      <c r="N14" s="93">
        <v>-28.335279259665135</v>
      </c>
      <c r="O14" s="71" t="s">
        <v>8</v>
      </c>
      <c r="P14" s="62"/>
      <c r="Q14" s="62"/>
    </row>
    <row r="15" spans="1:18" s="59" customFormat="1" ht="21.95" customHeight="1" x14ac:dyDescent="0.2">
      <c r="A15" s="7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71"/>
      <c r="P15" s="62"/>
      <c r="Q15" s="62"/>
    </row>
    <row r="16" spans="1:18" ht="21.95" customHeight="1" x14ac:dyDescent="0.2">
      <c r="A16" s="73" t="s">
        <v>125</v>
      </c>
      <c r="B16" s="93"/>
      <c r="C16" s="93">
        <v>6.1202884152572716</v>
      </c>
      <c r="D16" s="93">
        <v>-5.8251176628811647</v>
      </c>
      <c r="E16" s="93">
        <v>48.219649192311778</v>
      </c>
      <c r="F16" s="93">
        <v>71.478876485283138</v>
      </c>
      <c r="G16" s="93">
        <v>286.90691661279897</v>
      </c>
      <c r="H16" s="93">
        <v>36.138010340832452</v>
      </c>
      <c r="I16" s="93">
        <v>111.86406231641521</v>
      </c>
      <c r="J16" s="93">
        <v>20.19742827636961</v>
      </c>
      <c r="K16" s="93">
        <v>1.545143478499424</v>
      </c>
      <c r="L16" s="93">
        <v>1.8648619773726152</v>
      </c>
      <c r="M16" s="93">
        <v>39.832479213607087</v>
      </c>
      <c r="N16" s="93">
        <v>8.5625511348598131</v>
      </c>
      <c r="O16" s="70" t="s">
        <v>3</v>
      </c>
      <c r="P16" s="62"/>
      <c r="Q16" s="62"/>
    </row>
    <row r="17" spans="1:17" ht="21.95" customHeight="1" x14ac:dyDescent="0.2">
      <c r="A17" s="73" t="s">
        <v>112</v>
      </c>
      <c r="B17" s="93"/>
      <c r="C17" s="93">
        <v>-2.4243389250675369</v>
      </c>
      <c r="D17" s="93">
        <v>-3.5562070613249315</v>
      </c>
      <c r="E17" s="93">
        <v>3.908223883122381</v>
      </c>
      <c r="F17" s="93">
        <v>1.0963574302486643</v>
      </c>
      <c r="G17" s="93">
        <v>10.402178042466662</v>
      </c>
      <c r="H17" s="93">
        <v>-3.1996242471399943</v>
      </c>
      <c r="I17" s="93">
        <v>-0.55567744253558837</v>
      </c>
      <c r="J17" s="93">
        <v>0.39481837651246321</v>
      </c>
      <c r="K17" s="93">
        <v>-0.60798850395335846</v>
      </c>
      <c r="L17" s="93">
        <v>-1.5024487530649466</v>
      </c>
      <c r="M17" s="93">
        <v>9.7779226542055593</v>
      </c>
      <c r="N17" s="93">
        <v>-4.9659707104514341</v>
      </c>
      <c r="O17" s="71" t="s">
        <v>9</v>
      </c>
      <c r="P17" s="62"/>
      <c r="Q17" s="62"/>
    </row>
    <row r="18" spans="1:17" ht="21.95" customHeight="1" x14ac:dyDescent="0.2">
      <c r="A18" s="73" t="s">
        <v>113</v>
      </c>
      <c r="B18" s="93"/>
      <c r="C18" s="93">
        <v>-3.7612250332661077</v>
      </c>
      <c r="D18" s="93">
        <v>-0.24600722827251773</v>
      </c>
      <c r="E18" s="93">
        <v>-15.604527940494622</v>
      </c>
      <c r="F18" s="93">
        <v>-15.571616085700072</v>
      </c>
      <c r="G18" s="93">
        <v>-12.664269016589424</v>
      </c>
      <c r="H18" s="93">
        <v>-9.7311428153056792</v>
      </c>
      <c r="I18" s="93">
        <v>-28.706426439225631</v>
      </c>
      <c r="J18" s="93">
        <v>-14.341083542090036</v>
      </c>
      <c r="K18" s="93">
        <v>-2.8562537190803634</v>
      </c>
      <c r="L18" s="93">
        <v>-5.1778469110517475</v>
      </c>
      <c r="M18" s="93">
        <v>-25.462906027849986</v>
      </c>
      <c r="N18" s="93">
        <v>-34.725203868765405</v>
      </c>
      <c r="O18" s="71" t="s">
        <v>8</v>
      </c>
      <c r="P18" s="62"/>
      <c r="Q18" s="62"/>
    </row>
    <row r="19" spans="1:17" s="59" customFormat="1" ht="21.95" customHeight="1" x14ac:dyDescent="0.2">
      <c r="A19" s="7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71"/>
      <c r="P19" s="62"/>
      <c r="Q19" s="62"/>
    </row>
    <row r="20" spans="1:17" ht="21.95" customHeight="1" x14ac:dyDescent="0.2">
      <c r="A20" s="73" t="s">
        <v>114</v>
      </c>
      <c r="B20" s="93"/>
      <c r="C20" s="93">
        <v>2.6636721290991718</v>
      </c>
      <c r="D20" s="93">
        <v>1.1867659561406452</v>
      </c>
      <c r="E20" s="93">
        <v>-1.8759097143604933</v>
      </c>
      <c r="F20" s="93">
        <v>-4.459949558601819</v>
      </c>
      <c r="G20" s="93">
        <v>6.2440428279575775</v>
      </c>
      <c r="H20" s="93">
        <v>-5.1971672532291775</v>
      </c>
      <c r="I20" s="93">
        <v>2.7588727114067688</v>
      </c>
      <c r="J20" s="93">
        <v>-0.67950493056404415</v>
      </c>
      <c r="K20" s="93">
        <v>1.6154403832827759</v>
      </c>
      <c r="L20" s="93">
        <v>3.6389919173034397</v>
      </c>
      <c r="M20" s="93">
        <v>0.39347672825742624</v>
      </c>
      <c r="N20" s="93">
        <v>3.7425569995361103</v>
      </c>
      <c r="O20" s="70" t="s">
        <v>4</v>
      </c>
      <c r="P20" s="62"/>
      <c r="Q20" s="62"/>
    </row>
    <row r="21" spans="1:17" ht="21.95" customHeight="1" x14ac:dyDescent="0.2">
      <c r="A21" s="73" t="s">
        <v>115</v>
      </c>
      <c r="B21" s="93"/>
      <c r="C21" s="93">
        <v>-63.722846214503058</v>
      </c>
      <c r="D21" s="93">
        <v>-50.748097101710265</v>
      </c>
      <c r="E21" s="93">
        <v>-211.40361718782188</v>
      </c>
      <c r="F21" s="93">
        <v>194.7353093450686</v>
      </c>
      <c r="G21" s="93">
        <v>75.597128901770773</v>
      </c>
      <c r="H21" s="93">
        <v>39.018026104088456</v>
      </c>
      <c r="I21" s="93">
        <v>31.061205724794117</v>
      </c>
      <c r="J21" s="93">
        <v>63.149313758535122</v>
      </c>
      <c r="K21" s="93">
        <v>-7.7603984571750146</v>
      </c>
      <c r="L21" s="93">
        <v>0.41339358738272908</v>
      </c>
      <c r="M21" s="93">
        <v>-6.198488075172337</v>
      </c>
      <c r="N21" s="93">
        <v>-7.6782701511551839</v>
      </c>
      <c r="O21" s="70" t="s">
        <v>100</v>
      </c>
      <c r="P21" s="62"/>
      <c r="Q21" s="62"/>
    </row>
    <row r="22" spans="1:17" ht="21.95" customHeight="1" x14ac:dyDescent="0.2">
      <c r="A22" s="73" t="s">
        <v>116</v>
      </c>
      <c r="B22" s="93"/>
      <c r="C22" s="93">
        <v>-44.937340975286389</v>
      </c>
      <c r="D22" s="93">
        <v>-16.276059208383035</v>
      </c>
      <c r="E22" s="93">
        <v>-14.590022688341762</v>
      </c>
      <c r="F22" s="93">
        <v>47.128137674010738</v>
      </c>
      <c r="G22" s="93">
        <v>8.7916744272676475</v>
      </c>
      <c r="H22" s="93">
        <v>7.1397999494951652</v>
      </c>
      <c r="I22" s="93">
        <v>5.7975211976550245</v>
      </c>
      <c r="J22" s="93">
        <v>34.117186172522516</v>
      </c>
      <c r="K22" s="93">
        <v>-10.078359635039631</v>
      </c>
      <c r="L22" s="93">
        <v>-5.5586865043582812</v>
      </c>
      <c r="M22" s="93">
        <v>-3.7564066861602319</v>
      </c>
      <c r="N22" s="93">
        <v>-11.160503225461989</v>
      </c>
      <c r="O22" s="71" t="s">
        <v>9</v>
      </c>
      <c r="P22" s="62"/>
      <c r="Q22" s="62"/>
    </row>
    <row r="23" spans="1:17" ht="21.95" customHeight="1" x14ac:dyDescent="0.2">
      <c r="A23" s="73" t="s">
        <v>86</v>
      </c>
      <c r="B23" s="93"/>
      <c r="C23" s="93">
        <v>6.6130873025491868</v>
      </c>
      <c r="D23" s="93">
        <v>15.912315063269855</v>
      </c>
      <c r="E23" s="93">
        <v>63.4973142062044</v>
      </c>
      <c r="F23" s="93">
        <v>-18.25781054736316</v>
      </c>
      <c r="G23" s="93">
        <v>-12.139409663033691</v>
      </c>
      <c r="H23" s="93">
        <v>-12.82188701176446</v>
      </c>
      <c r="I23" s="93">
        <v>-19.429352707530786</v>
      </c>
      <c r="J23" s="93">
        <v>-13.039460743632747</v>
      </c>
      <c r="K23" s="93">
        <v>-17.142075771085743</v>
      </c>
      <c r="L23" s="93">
        <v>-25.818529380417182</v>
      </c>
      <c r="M23" s="93">
        <v>7.4577543775085502</v>
      </c>
      <c r="N23" s="93">
        <v>-25.118933117104369</v>
      </c>
      <c r="O23" s="71" t="s">
        <v>8</v>
      </c>
      <c r="P23" s="62"/>
      <c r="Q23" s="62"/>
    </row>
    <row r="24" spans="1:17" ht="21.95" customHeight="1" x14ac:dyDescent="0.2">
      <c r="A24" s="73" t="s">
        <v>117</v>
      </c>
      <c r="B24" s="93"/>
      <c r="C24" s="93">
        <v>99.357954276891078</v>
      </c>
      <c r="D24" s="93">
        <v>5.1698338872182328</v>
      </c>
      <c r="E24" s="93">
        <v>7.1729384424336962</v>
      </c>
      <c r="F24" s="93">
        <v>-35.626867982739327</v>
      </c>
      <c r="G24" s="93">
        <v>31.155094242002022</v>
      </c>
      <c r="H24" s="93">
        <v>-25.037995288307417</v>
      </c>
      <c r="I24" s="93">
        <v>23.59219231529131</v>
      </c>
      <c r="J24" s="93">
        <v>-13.829505914061228</v>
      </c>
      <c r="K24" s="93">
        <v>-24.010655875555464</v>
      </c>
      <c r="L24" s="93">
        <v>11.460364215481041</v>
      </c>
      <c r="M24" s="93">
        <v>1.2026279724101789</v>
      </c>
      <c r="N24" s="93">
        <v>2.7919338738664026</v>
      </c>
      <c r="O24" s="70" t="s">
        <v>102</v>
      </c>
      <c r="P24" s="62"/>
      <c r="Q24" s="62"/>
    </row>
    <row r="25" spans="1:17" ht="21.95" customHeight="1" x14ac:dyDescent="0.2">
      <c r="A25" s="73" t="s">
        <v>88</v>
      </c>
      <c r="B25" s="93"/>
      <c r="C25" s="93">
        <v>2.8693055552453552</v>
      </c>
      <c r="D25" s="93">
        <v>1.9316313412504429</v>
      </c>
      <c r="E25" s="93">
        <v>-0.514070050548739</v>
      </c>
      <c r="F25" s="93">
        <v>-5.8585203179928307</v>
      </c>
      <c r="G25" s="93">
        <v>-1.5105280239389902</v>
      </c>
      <c r="H25" s="93">
        <v>-0.60030507641172548</v>
      </c>
      <c r="I25" s="93">
        <v>-0.54783513565034758</v>
      </c>
      <c r="J25" s="93">
        <v>-5.4567551617555017</v>
      </c>
      <c r="K25" s="93">
        <v>4.1759577878501135</v>
      </c>
      <c r="L25" s="93">
        <v>4.189058409122647</v>
      </c>
      <c r="M25" s="93">
        <v>2.1804755821254131</v>
      </c>
      <c r="N25" s="93">
        <v>6.8427281279570513</v>
      </c>
      <c r="O25" s="70" t="s">
        <v>104</v>
      </c>
      <c r="P25" s="62"/>
      <c r="Q25" s="62"/>
    </row>
    <row r="26" spans="1:17" ht="21.95" customHeight="1" x14ac:dyDescent="0.2">
      <c r="A26" s="73" t="s">
        <v>118</v>
      </c>
      <c r="B26" s="93"/>
      <c r="C26" s="93">
        <v>0.56237987627642716</v>
      </c>
      <c r="D26" s="93">
        <v>7.0564649665654038</v>
      </c>
      <c r="E26" s="93">
        <v>7.9261124997847361</v>
      </c>
      <c r="F26" s="93">
        <v>9.2993253401666092</v>
      </c>
      <c r="G26" s="93">
        <v>15.061798885841164</v>
      </c>
      <c r="H26" s="93">
        <v>-15.105755088039171</v>
      </c>
      <c r="I26" s="93">
        <v>-4.1748612706364252</v>
      </c>
      <c r="J26" s="93">
        <v>5.3977320317730433</v>
      </c>
      <c r="K26" s="93">
        <v>13.657708336530389</v>
      </c>
      <c r="L26" s="104">
        <v>-3.3561674881883156E-2</v>
      </c>
      <c r="M26" s="93">
        <v>-3.2750019535979487</v>
      </c>
      <c r="N26" s="93">
        <v>-2.2935322291397782</v>
      </c>
      <c r="O26" s="70" t="s">
        <v>106</v>
      </c>
      <c r="P26" s="62"/>
      <c r="Q26" s="62"/>
    </row>
    <row r="27" spans="1:17" s="59" customFormat="1" ht="21.95" customHeight="1" x14ac:dyDescent="0.2">
      <c r="A27" s="7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71"/>
      <c r="P27" s="62"/>
      <c r="Q27" s="62"/>
    </row>
    <row r="28" spans="1:17" ht="21.95" customHeight="1" x14ac:dyDescent="0.2">
      <c r="A28" s="73" t="s">
        <v>119</v>
      </c>
      <c r="B28" s="93"/>
      <c r="C28" s="93">
        <v>7.387907429139311</v>
      </c>
      <c r="D28" s="93">
        <v>18.148166379522522</v>
      </c>
      <c r="E28" s="93">
        <v>16.599171728787006</v>
      </c>
      <c r="F28" s="93">
        <v>-4.2289152751921497</v>
      </c>
      <c r="G28" s="93">
        <v>4.5656359132018025</v>
      </c>
      <c r="H28" s="93">
        <v>15.638280031827476</v>
      </c>
      <c r="I28" s="93">
        <v>7.7290497363378581</v>
      </c>
      <c r="J28" s="93">
        <v>-8.3454106972028246</v>
      </c>
      <c r="K28" s="93">
        <v>6.5624794922515869E-2</v>
      </c>
      <c r="L28" s="93">
        <v>21.215698398868245</v>
      </c>
      <c r="M28" s="93">
        <v>10.896672901433996</v>
      </c>
      <c r="N28" s="93">
        <v>26.49422336626855</v>
      </c>
      <c r="O28" s="70" t="s">
        <v>5</v>
      </c>
      <c r="P28" s="62"/>
      <c r="Q28" s="62"/>
    </row>
    <row r="29" spans="1:17" ht="21.95" customHeight="1" x14ac:dyDescent="0.2">
      <c r="A29" s="73" t="s">
        <v>116</v>
      </c>
      <c r="B29" s="93"/>
      <c r="C29" s="93">
        <v>6.4780013265531728</v>
      </c>
      <c r="D29" s="93">
        <v>17.896020357673002</v>
      </c>
      <c r="E29" s="93">
        <v>27.171550625796296</v>
      </c>
      <c r="F29" s="93">
        <v>-3.3482629578336329</v>
      </c>
      <c r="G29" s="93">
        <v>-0.70943607910806783</v>
      </c>
      <c r="H29" s="93">
        <v>12.268791451731762</v>
      </c>
      <c r="I29" s="93">
        <v>7.9578926640356418</v>
      </c>
      <c r="J29" s="93">
        <v>-4.2504572699590106</v>
      </c>
      <c r="K29" s="93">
        <v>-3.4980262252748999</v>
      </c>
      <c r="L29" s="93">
        <v>18.803789052325662</v>
      </c>
      <c r="M29" s="93">
        <v>14.090312218019518</v>
      </c>
      <c r="N29" s="93">
        <v>24.710594184576486</v>
      </c>
      <c r="O29" s="71" t="s">
        <v>9</v>
      </c>
      <c r="P29" s="62"/>
      <c r="Q29" s="62"/>
    </row>
    <row r="30" spans="1:17" ht="21.95" customHeight="1" x14ac:dyDescent="0.2">
      <c r="A30" s="73" t="s">
        <v>120</v>
      </c>
      <c r="B30" s="93"/>
      <c r="C30" s="93">
        <v>-0.87580638270602817</v>
      </c>
      <c r="D30" s="93">
        <v>15.688302732523058</v>
      </c>
      <c r="E30" s="93">
        <v>121.70851650398629</v>
      </c>
      <c r="F30" s="93">
        <v>0.79313068172270684</v>
      </c>
      <c r="G30" s="93">
        <v>-24.280212726939297</v>
      </c>
      <c r="H30" s="93">
        <v>-8.5228648803364226</v>
      </c>
      <c r="I30" s="93">
        <v>9.7429479156638106</v>
      </c>
      <c r="J30" s="93">
        <v>27.105447846302305</v>
      </c>
      <c r="K30" s="93">
        <v>-23.174877059787764</v>
      </c>
      <c r="L30" s="93">
        <v>1.4576408229269608</v>
      </c>
      <c r="M30" s="93">
        <v>41.531445775131168</v>
      </c>
      <c r="N30" s="93">
        <v>12.702161604154282</v>
      </c>
      <c r="O30" s="71" t="s">
        <v>8</v>
      </c>
      <c r="P30" s="62"/>
      <c r="Q30" s="62"/>
    </row>
    <row r="31" spans="1:17" s="59" customFormat="1" ht="21.95" customHeight="1" x14ac:dyDescent="0.2">
      <c r="A31" s="7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71"/>
      <c r="P31" s="62"/>
      <c r="Q31" s="62"/>
    </row>
    <row r="32" spans="1:17" ht="21.95" customHeight="1" x14ac:dyDescent="0.2">
      <c r="A32" s="68" t="s">
        <v>144</v>
      </c>
      <c r="B32" s="93"/>
      <c r="C32" s="93">
        <v>-10.325555527685145</v>
      </c>
      <c r="D32" s="93">
        <v>25.409060394816397</v>
      </c>
      <c r="E32" s="93">
        <v>-4.309150216816116</v>
      </c>
      <c r="F32" s="93">
        <v>6.023332790286279</v>
      </c>
      <c r="G32" s="93">
        <v>6.2371724033436973</v>
      </c>
      <c r="H32" s="93">
        <v>6.7983745077587683</v>
      </c>
      <c r="I32" s="93">
        <v>5.7580499025006189</v>
      </c>
      <c r="J32" s="93">
        <v>-13.987024451758453</v>
      </c>
      <c r="K32" s="93">
        <v>-19.445708986752798</v>
      </c>
      <c r="L32" s="93">
        <v>7.0149964837722827</v>
      </c>
      <c r="M32" s="93">
        <v>-0.81324670259264253</v>
      </c>
      <c r="N32" s="93">
        <v>22.332593565707807</v>
      </c>
      <c r="O32" s="71" t="s">
        <v>10</v>
      </c>
      <c r="P32" s="62"/>
      <c r="Q32" s="62"/>
    </row>
    <row r="33" spans="1:17" ht="21.95" customHeight="1" x14ac:dyDescent="0.2">
      <c r="A33" s="68" t="s">
        <v>42</v>
      </c>
      <c r="B33" s="93"/>
      <c r="C33" s="93">
        <v>-13.529614132040907</v>
      </c>
      <c r="D33" s="93">
        <v>37.012888881117171</v>
      </c>
      <c r="E33" s="93">
        <v>-4.7488939697668631</v>
      </c>
      <c r="F33" s="93">
        <v>1.9626385599674401</v>
      </c>
      <c r="G33" s="93">
        <v>7.360734312181366</v>
      </c>
      <c r="H33" s="93">
        <v>14.484179672915765</v>
      </c>
      <c r="I33" s="93">
        <v>13.720980954013998</v>
      </c>
      <c r="J33" s="93">
        <v>-20.437585252428807</v>
      </c>
      <c r="K33" s="93">
        <v>-32.873934668179103</v>
      </c>
      <c r="L33" s="93">
        <v>16.395110599822974</v>
      </c>
      <c r="M33" s="93">
        <v>3.7355689233166558</v>
      </c>
      <c r="N33" s="93">
        <v>37.394122189295089</v>
      </c>
      <c r="O33" s="71" t="s">
        <v>3</v>
      </c>
      <c r="P33" s="62"/>
      <c r="Q33" s="62"/>
    </row>
    <row r="34" spans="1:17" ht="21.95" customHeight="1" x14ac:dyDescent="0.2">
      <c r="A34" s="68" t="s">
        <v>91</v>
      </c>
      <c r="B34" s="93"/>
      <c r="C34" s="93">
        <v>-15.420684787451622</v>
      </c>
      <c r="D34" s="93">
        <v>39.445037739358483</v>
      </c>
      <c r="E34" s="93">
        <v>-5.9197673526857297</v>
      </c>
      <c r="F34" s="93">
        <v>3.4246642851278577</v>
      </c>
      <c r="G34" s="93">
        <v>6.6412126513237997</v>
      </c>
      <c r="H34" s="93">
        <v>14.737554891521581</v>
      </c>
      <c r="I34" s="93">
        <v>14.299940539686087</v>
      </c>
      <c r="J34" s="93">
        <v>-23.66894401253375</v>
      </c>
      <c r="K34" s="93">
        <v>-31.722528192334277</v>
      </c>
      <c r="L34" s="93">
        <v>11.655662514085005</v>
      </c>
      <c r="M34" s="93">
        <v>2.5608223159008405</v>
      </c>
      <c r="N34" s="93">
        <v>41.409413863366041</v>
      </c>
      <c r="O34" s="71" t="s">
        <v>9</v>
      </c>
      <c r="P34" s="62"/>
      <c r="Q34" s="62"/>
    </row>
    <row r="35" spans="1:17" ht="21.95" customHeight="1" x14ac:dyDescent="0.2">
      <c r="A35" s="68" t="s">
        <v>123</v>
      </c>
      <c r="B35" s="93"/>
      <c r="C35" s="93">
        <v>6.341776023131672</v>
      </c>
      <c r="D35" s="93">
        <v>16.686000500405111</v>
      </c>
      <c r="E35" s="93">
        <v>6.9454265666828885</v>
      </c>
      <c r="F35" s="93">
        <v>-10.883016031276901</v>
      </c>
      <c r="G35" s="93">
        <v>14.697569075398558</v>
      </c>
      <c r="H35" s="93">
        <v>12.082031109085126</v>
      </c>
      <c r="I35" s="93">
        <v>8.1020515722088096</v>
      </c>
      <c r="J35" s="93">
        <v>12.721502306246066</v>
      </c>
      <c r="K35" s="93">
        <v>-40.874866377252637</v>
      </c>
      <c r="L35" s="93">
        <v>54.426742651877781</v>
      </c>
      <c r="M35" s="93">
        <v>10.551412794141722</v>
      </c>
      <c r="N35" s="93">
        <v>15.781387132787991</v>
      </c>
      <c r="O35" s="71" t="s">
        <v>8</v>
      </c>
      <c r="P35" s="62"/>
      <c r="Q35" s="62"/>
    </row>
    <row r="36" spans="1:17" s="59" customFormat="1" ht="21.95" customHeight="1" x14ac:dyDescent="0.2">
      <c r="A36" s="67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71"/>
      <c r="P36" s="62"/>
      <c r="Q36" s="62"/>
    </row>
    <row r="37" spans="1:17" ht="21.95" customHeight="1" x14ac:dyDescent="0.2">
      <c r="A37" s="68" t="s">
        <v>43</v>
      </c>
      <c r="B37" s="93"/>
      <c r="C37" s="93">
        <v>3.450992938694291</v>
      </c>
      <c r="D37" s="93">
        <v>6.1072626037837541</v>
      </c>
      <c r="E37" s="93">
        <v>-1.9500210444341601</v>
      </c>
      <c r="F37" s="93">
        <v>3.9039862866193458</v>
      </c>
      <c r="G37" s="93">
        <v>0.71282950543888912</v>
      </c>
      <c r="H37" s="93">
        <v>-0.17803340591021177</v>
      </c>
      <c r="I37" s="93">
        <v>-1.3852033240265114</v>
      </c>
      <c r="J37" s="93">
        <v>-4.2870007080864792</v>
      </c>
      <c r="K37" s="93">
        <v>2.3872208512411821</v>
      </c>
      <c r="L37" s="93">
        <v>-13.035937817824797</v>
      </c>
      <c r="M37" s="93">
        <v>-5.0816246599159793</v>
      </c>
      <c r="N37" s="93">
        <v>-10.605614696093301</v>
      </c>
      <c r="O37" s="71" t="s">
        <v>4</v>
      </c>
      <c r="P37" s="62"/>
      <c r="Q37" s="62"/>
    </row>
    <row r="38" spans="1:17" ht="21.95" customHeight="1" x14ac:dyDescent="0.2">
      <c r="A38" s="68" t="s">
        <v>91</v>
      </c>
      <c r="B38" s="93"/>
      <c r="C38" s="93">
        <v>-12.77456684437154</v>
      </c>
      <c r="D38" s="93">
        <v>5.4340754713765014</v>
      </c>
      <c r="E38" s="93">
        <v>-33.486044227077592</v>
      </c>
      <c r="F38" s="93">
        <v>-2.1758724757448706</v>
      </c>
      <c r="G38" s="93">
        <v>-8.3422125968252718</v>
      </c>
      <c r="H38" s="93">
        <v>-9.845359095635839</v>
      </c>
      <c r="I38" s="93">
        <v>-4.4052569918324513</v>
      </c>
      <c r="J38" s="93">
        <v>-20.15356906708077</v>
      </c>
      <c r="K38" s="93">
        <v>-14.496764898764312</v>
      </c>
      <c r="L38" s="93">
        <v>-31.991048355246416</v>
      </c>
      <c r="M38" s="93">
        <v>1.0962555685912054</v>
      </c>
      <c r="N38" s="93">
        <v>-6.2871971481548927</v>
      </c>
      <c r="O38" s="71" t="s">
        <v>9</v>
      </c>
      <c r="P38" s="62"/>
      <c r="Q38" s="62"/>
    </row>
    <row r="39" spans="1:17" ht="21.95" customHeight="1" x14ac:dyDescent="0.2">
      <c r="A39" s="68" t="s">
        <v>92</v>
      </c>
      <c r="B39" s="93"/>
      <c r="C39" s="93">
        <v>7.3260314294682871</v>
      </c>
      <c r="D39" s="93">
        <v>6.3029061581937347</v>
      </c>
      <c r="E39" s="93">
        <v>7.300053156582373</v>
      </c>
      <c r="F39" s="93">
        <v>6.4719457210353797</v>
      </c>
      <c r="G39" s="93">
        <v>4.8910523345674219</v>
      </c>
      <c r="H39" s="93">
        <v>4.9033714468903611</v>
      </c>
      <c r="I39" s="93">
        <v>0.44841399044907981</v>
      </c>
      <c r="J39" s="93">
        <v>5.816019719530038</v>
      </c>
      <c r="K39" s="93">
        <v>16.102442688488381</v>
      </c>
      <c r="L39" s="93">
        <v>7.9775469892959654</v>
      </c>
      <c r="M39" s="93">
        <v>-14.905026632127369</v>
      </c>
      <c r="N39" s="93">
        <v>-16.516067715826974</v>
      </c>
      <c r="O39" s="71" t="s">
        <v>8</v>
      </c>
      <c r="P39" s="62"/>
      <c r="Q39" s="62"/>
    </row>
    <row r="40" spans="1:17" s="59" customFormat="1" ht="21.95" customHeight="1" x14ac:dyDescent="0.2">
      <c r="A40" s="67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71"/>
      <c r="P40" s="62"/>
      <c r="Q40" s="62"/>
    </row>
    <row r="41" spans="1:17" ht="21.95" customHeight="1" x14ac:dyDescent="0.2">
      <c r="A41" s="68" t="s">
        <v>44</v>
      </c>
      <c r="B41" s="93"/>
      <c r="C41" s="93">
        <v>-4.5613010479517202</v>
      </c>
      <c r="D41" s="93">
        <v>4.5296548708719255</v>
      </c>
      <c r="E41" s="93">
        <v>-2.4071560763752586</v>
      </c>
      <c r="F41" s="93">
        <v>10.376854667143446</v>
      </c>
      <c r="G41" s="93">
        <v>3.4063876919100453</v>
      </c>
      <c r="H41" s="93">
        <v>-5.8167284548487901</v>
      </c>
      <c r="I41" s="93">
        <v>-9.5126598270696832</v>
      </c>
      <c r="J41" s="93">
        <v>4.4096033882378549</v>
      </c>
      <c r="K41" s="93">
        <v>7.3555974677355849</v>
      </c>
      <c r="L41" s="93">
        <v>-2.1182515059612657</v>
      </c>
      <c r="M41" s="93">
        <v>-5.4763773643899887</v>
      </c>
      <c r="N41" s="93">
        <v>-1.814225140057403</v>
      </c>
      <c r="O41" s="71" t="s">
        <v>5</v>
      </c>
      <c r="P41" s="62"/>
      <c r="Q41" s="62"/>
    </row>
    <row r="42" spans="1:17" ht="21.95" customHeight="1" x14ac:dyDescent="0.2">
      <c r="A42" s="68" t="s">
        <v>93</v>
      </c>
      <c r="B42" s="93"/>
      <c r="C42" s="93">
        <v>-5.3664800255535479</v>
      </c>
      <c r="D42" s="93">
        <v>5.8986727365877618</v>
      </c>
      <c r="E42" s="93">
        <v>2.0942569643117213</v>
      </c>
      <c r="F42" s="93">
        <v>28.82351983092558</v>
      </c>
      <c r="G42" s="93">
        <v>19.469557147430759</v>
      </c>
      <c r="H42" s="93">
        <v>-16.140468953831846</v>
      </c>
      <c r="I42" s="93">
        <v>-29.544866487817583</v>
      </c>
      <c r="J42" s="93">
        <v>18.052657772563236</v>
      </c>
      <c r="K42" s="93">
        <v>9.3220487412263839</v>
      </c>
      <c r="L42" s="93">
        <v>0.60075578833828103</v>
      </c>
      <c r="M42" s="93">
        <v>-17.46324594877219</v>
      </c>
      <c r="N42" s="93">
        <v>-3.481369434146917</v>
      </c>
      <c r="O42" s="71" t="s">
        <v>9</v>
      </c>
      <c r="P42" s="62"/>
      <c r="Q42" s="62"/>
    </row>
    <row r="43" spans="1:17" ht="21.95" customHeight="1" x14ac:dyDescent="0.2">
      <c r="A43" s="68" t="s">
        <v>143</v>
      </c>
      <c r="B43" s="93"/>
      <c r="C43" s="93">
        <v>-8.2055996165251255</v>
      </c>
      <c r="D43" s="93">
        <v>11.673724421178379</v>
      </c>
      <c r="E43" s="93">
        <v>-4.5574080056510944</v>
      </c>
      <c r="F43" s="93">
        <v>4.3635605620830029</v>
      </c>
      <c r="G43" s="93">
        <v>-10.059562619810194</v>
      </c>
      <c r="H43" s="93">
        <v>4.4229126218300738</v>
      </c>
      <c r="I43" s="93">
        <v>5.0995994734471557</v>
      </c>
      <c r="J43" s="93">
        <v>-2.5844865992106936</v>
      </c>
      <c r="K43" s="93">
        <v>11.161867582784387</v>
      </c>
      <c r="L43" s="93">
        <v>-2.8755152049049215</v>
      </c>
      <c r="M43" s="93">
        <v>5.9497638327501186</v>
      </c>
      <c r="N43" s="93">
        <v>1.8095364696032457</v>
      </c>
      <c r="O43" s="71" t="s">
        <v>8</v>
      </c>
      <c r="P43" s="62"/>
      <c r="Q43" s="62"/>
    </row>
    <row r="44" spans="1:17" ht="21.95" customHeight="1" x14ac:dyDescent="0.2">
      <c r="A44" s="68" t="s">
        <v>94</v>
      </c>
      <c r="B44" s="93"/>
      <c r="C44" s="93">
        <v>-0.34131446885869809</v>
      </c>
      <c r="D44" s="93">
        <v>-2.965216280522061</v>
      </c>
      <c r="E44" s="93">
        <v>-3.9639146638532643</v>
      </c>
      <c r="F44" s="93">
        <v>7.6790550010603434E-2</v>
      </c>
      <c r="G44" s="93">
        <v>-0.61090255405725558</v>
      </c>
      <c r="H44" s="93">
        <v>-1.4909253726355025</v>
      </c>
      <c r="I44" s="93">
        <v>-0.9809837298336741</v>
      </c>
      <c r="J44" s="93">
        <v>0.62852949493316745</v>
      </c>
      <c r="K44" s="93">
        <v>1.3882485179557784</v>
      </c>
      <c r="L44" s="93">
        <v>-4.1217164176450858</v>
      </c>
      <c r="M44" s="93">
        <v>-5.5870241139597363</v>
      </c>
      <c r="N44" s="93">
        <v>-4.9786885149306972</v>
      </c>
      <c r="O44" s="71" t="s">
        <v>11</v>
      </c>
      <c r="P44" s="62"/>
      <c r="Q44" s="62"/>
    </row>
    <row r="45" spans="1:17" ht="21.95" customHeight="1" x14ac:dyDescent="0.2">
      <c r="A45" s="7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71"/>
      <c r="P45" s="62"/>
      <c r="Q45" s="62"/>
    </row>
    <row r="46" spans="1:17" s="59" customFormat="1" ht="21.95" customHeight="1" x14ac:dyDescent="0.2">
      <c r="A46" s="86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87"/>
      <c r="P46" s="62"/>
      <c r="Q46" s="62"/>
    </row>
    <row r="47" spans="1:17" ht="21.95" customHeight="1" x14ac:dyDescent="0.2">
      <c r="A47" s="75" t="s">
        <v>124</v>
      </c>
      <c r="B47" s="93"/>
      <c r="C47" s="93">
        <v>-3.3328417124708869</v>
      </c>
      <c r="D47" s="93">
        <v>5.0919345065599195</v>
      </c>
      <c r="E47" s="93">
        <v>-1.8799490436846915</v>
      </c>
      <c r="F47" s="93">
        <v>2.2686863387010403</v>
      </c>
      <c r="G47" s="93">
        <v>2.6510011827364726</v>
      </c>
      <c r="H47" s="93">
        <v>3.3789979939623569</v>
      </c>
      <c r="I47" s="93">
        <v>3.2048223559048927</v>
      </c>
      <c r="J47" s="93">
        <v>-1.5026293168030171</v>
      </c>
      <c r="K47" s="93">
        <v>-5.8333025415686963</v>
      </c>
      <c r="L47" s="93">
        <v>2.9507943463974935</v>
      </c>
      <c r="M47" s="93">
        <v>1.3893090704179556</v>
      </c>
      <c r="N47" s="93">
        <v>8.5189364426133345</v>
      </c>
      <c r="O47" s="71" t="s">
        <v>12</v>
      </c>
      <c r="P47" s="62"/>
      <c r="Q47" s="62"/>
    </row>
    <row r="48" spans="1:17" s="59" customFormat="1" ht="21.95" customHeight="1" x14ac:dyDescent="0.2">
      <c r="A48" s="76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85"/>
      <c r="P48" s="62"/>
      <c r="Q48" s="62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B6AE-3467-4627-88DD-CD7612CC594B}">
  <sheetPr>
    <tabColor rgb="FFFFFF00"/>
    <pageSetUpPr fitToPage="1"/>
  </sheetPr>
  <dimension ref="A1:Q48"/>
  <sheetViews>
    <sheetView showOutlineSymbols="0" showWhiteSpace="0" zoomScale="60" zoomScaleNormal="60" zoomScaleSheetLayoutView="70" workbookViewId="0">
      <pane xSplit="1" ySplit="4" topLeftCell="B5" activePane="bottomRight" state="frozen"/>
      <selection pane="topRight" activeCell="L1" sqref="L1"/>
      <selection pane="bottomLeft" activeCell="A8" sqref="A8"/>
      <selection pane="bottomRight"/>
    </sheetView>
  </sheetViews>
  <sheetFormatPr defaultColWidth="10.6640625" defaultRowHeight="18.75" x14ac:dyDescent="0.2"/>
  <cols>
    <col min="1" max="1" width="67" style="61" bestFit="1" customWidth="1"/>
    <col min="2" max="14" width="18.6640625" style="61" customWidth="1"/>
    <col min="15" max="15" width="8.109375" style="61" bestFit="1" customWidth="1"/>
    <col min="16" max="16" width="12.109375" style="62" bestFit="1" customWidth="1"/>
    <col min="17" max="17" width="10.6640625" style="62" customWidth="1"/>
    <col min="18" max="16384" width="10.6640625" style="62"/>
  </cols>
  <sheetData>
    <row r="1" spans="1:17" ht="35.1" customHeight="1" x14ac:dyDescent="0.2"/>
    <row r="2" spans="1:17" ht="35.1" customHeight="1" x14ac:dyDescent="0.2">
      <c r="A2" s="54" t="s">
        <v>142</v>
      </c>
    </row>
    <row r="3" spans="1:17" ht="35.1" customHeight="1" x14ac:dyDescent="0.2">
      <c r="A3" s="84" t="s">
        <v>136</v>
      </c>
      <c r="B3" s="63"/>
      <c r="C3" s="63"/>
      <c r="D3" s="63"/>
      <c r="E3" s="63"/>
      <c r="F3" s="63"/>
      <c r="J3" s="63"/>
      <c r="K3" s="63"/>
      <c r="L3" s="63"/>
      <c r="M3" s="63"/>
      <c r="N3" s="63" t="s">
        <v>48</v>
      </c>
      <c r="P3" s="64"/>
      <c r="Q3" s="64"/>
    </row>
    <row r="4" spans="1:17" ht="21.95" customHeight="1" x14ac:dyDescent="0.2">
      <c r="A4" s="83" t="s">
        <v>141</v>
      </c>
      <c r="B4" s="82" t="s">
        <v>126</v>
      </c>
      <c r="C4" s="82" t="s">
        <v>127</v>
      </c>
      <c r="D4" s="82" t="s">
        <v>128</v>
      </c>
      <c r="E4" s="82" t="s">
        <v>129</v>
      </c>
      <c r="F4" s="82" t="s">
        <v>130</v>
      </c>
      <c r="G4" s="82" t="s">
        <v>131</v>
      </c>
      <c r="H4" s="82" t="s">
        <v>132</v>
      </c>
      <c r="I4" s="82" t="s">
        <v>133</v>
      </c>
      <c r="J4" s="82" t="s">
        <v>140</v>
      </c>
      <c r="K4" s="82" t="s">
        <v>134</v>
      </c>
      <c r="L4" s="82" t="s">
        <v>135</v>
      </c>
      <c r="M4" s="82" t="s">
        <v>145</v>
      </c>
      <c r="N4" s="82" t="s">
        <v>146</v>
      </c>
      <c r="O4" s="82" t="s">
        <v>1</v>
      </c>
    </row>
    <row r="5" spans="1:17" ht="21.95" customHeight="1" x14ac:dyDescent="0.2">
      <c r="A5" s="6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66"/>
    </row>
    <row r="6" spans="1:17" ht="21.95" customHeight="1" x14ac:dyDescent="0.2">
      <c r="A6" s="73" t="s">
        <v>77</v>
      </c>
      <c r="B6" s="96">
        <v>67.994571743409324</v>
      </c>
      <c r="C6" s="96">
        <v>69.692180358430775</v>
      </c>
      <c r="D6" s="96">
        <v>64.901264427230601</v>
      </c>
      <c r="E6" s="96">
        <v>65.476630989955041</v>
      </c>
      <c r="F6" s="96">
        <v>64.564398472687415</v>
      </c>
      <c r="G6" s="96">
        <v>63.181769474040387</v>
      </c>
      <c r="H6" s="96">
        <v>62.455922938155773</v>
      </c>
      <c r="I6" s="96">
        <v>61.519786697779786</v>
      </c>
      <c r="J6" s="96">
        <v>65.74068960362635</v>
      </c>
      <c r="K6" s="96">
        <v>69.661989904923075</v>
      </c>
      <c r="L6" s="96">
        <v>68.61120644695346</v>
      </c>
      <c r="M6" s="96">
        <v>69.089669517076089</v>
      </c>
      <c r="N6" s="96">
        <v>65.978073097906446</v>
      </c>
      <c r="O6" s="70" t="s">
        <v>121</v>
      </c>
    </row>
    <row r="7" spans="1:17" ht="21.95" customHeight="1" x14ac:dyDescent="0.2">
      <c r="A7" s="73" t="s">
        <v>108</v>
      </c>
      <c r="B7" s="96">
        <v>58.32462896056041</v>
      </c>
      <c r="C7" s="96">
        <v>59.845064059132604</v>
      </c>
      <c r="D7" s="96">
        <v>55.319573246135199</v>
      </c>
      <c r="E7" s="96">
        <v>55.513497081164346</v>
      </c>
      <c r="F7" s="96">
        <v>54.274127834761209</v>
      </c>
      <c r="G7" s="96">
        <v>53.090910865351844</v>
      </c>
      <c r="H7" s="96">
        <v>52.499230793287623</v>
      </c>
      <c r="I7" s="96">
        <v>51.695143596325025</v>
      </c>
      <c r="J7" s="96">
        <v>54.402617517024311</v>
      </c>
      <c r="K7" s="96">
        <v>57.443526941073074</v>
      </c>
      <c r="L7" s="96">
        <v>56.537785162030971</v>
      </c>
      <c r="M7" s="96">
        <v>56.95672920141358</v>
      </c>
      <c r="N7" s="96">
        <v>55.024789526889442</v>
      </c>
      <c r="O7" s="70" t="s">
        <v>3</v>
      </c>
    </row>
    <row r="8" spans="1:17" ht="21.95" customHeight="1" x14ac:dyDescent="0.2">
      <c r="A8" s="73" t="s">
        <v>78</v>
      </c>
      <c r="B8" s="96">
        <v>9.6699427828489117</v>
      </c>
      <c r="C8" s="96">
        <v>9.8471162992981718</v>
      </c>
      <c r="D8" s="96">
        <v>9.5816911810953957</v>
      </c>
      <c r="E8" s="96">
        <v>9.9631339087906987</v>
      </c>
      <c r="F8" s="96">
        <v>10.290270637926204</v>
      </c>
      <c r="G8" s="96">
        <v>10.090858608688531</v>
      </c>
      <c r="H8" s="96">
        <v>9.9566921448681427</v>
      </c>
      <c r="I8" s="96">
        <v>9.8246431014547575</v>
      </c>
      <c r="J8" s="96">
        <v>11.338072086602049</v>
      </c>
      <c r="K8" s="96">
        <v>12.218462963849994</v>
      </c>
      <c r="L8" s="96">
        <v>12.073421284922482</v>
      </c>
      <c r="M8" s="96">
        <v>12.132940315662506</v>
      </c>
      <c r="N8" s="96">
        <v>10.953283571017002</v>
      </c>
      <c r="O8" s="70" t="s">
        <v>4</v>
      </c>
    </row>
    <row r="9" spans="1:17" ht="21.95" customHeight="1" x14ac:dyDescent="0.2">
      <c r="A9" s="73" t="s">
        <v>79</v>
      </c>
      <c r="B9" s="96">
        <v>8.5328407749870081</v>
      </c>
      <c r="C9" s="96">
        <v>8.8823727600622941</v>
      </c>
      <c r="D9" s="96">
        <v>8.651678082081613</v>
      </c>
      <c r="E9" s="96">
        <v>8.8936943706977711</v>
      </c>
      <c r="F9" s="96">
        <v>9.2563625569247261</v>
      </c>
      <c r="G9" s="96">
        <v>9.0364009322428878</v>
      </c>
      <c r="H9" s="96">
        <v>8.8454067425133651</v>
      </c>
      <c r="I9" s="96">
        <v>8.6666563295036774</v>
      </c>
      <c r="J9" s="96">
        <v>10.250043515180918</v>
      </c>
      <c r="K9" s="96">
        <v>11.123350754798219</v>
      </c>
      <c r="L9" s="96">
        <v>10.981198119916113</v>
      </c>
      <c r="M9" s="96">
        <v>10.957028560782589</v>
      </c>
      <c r="N9" s="96">
        <v>10.735122226687652</v>
      </c>
      <c r="O9" s="70" t="s">
        <v>9</v>
      </c>
    </row>
    <row r="10" spans="1:17" ht="21.95" customHeight="1" x14ac:dyDescent="0.2">
      <c r="A10" s="73" t="s">
        <v>80</v>
      </c>
      <c r="B10" s="96">
        <v>1.1371020078619041</v>
      </c>
      <c r="C10" s="96">
        <v>0.9647435392358773</v>
      </c>
      <c r="D10" s="96">
        <v>0.93001309901378448</v>
      </c>
      <c r="E10" s="96">
        <v>1.0694395380929291</v>
      </c>
      <c r="F10" s="96">
        <v>1.0339080810014776</v>
      </c>
      <c r="G10" s="96">
        <v>1.0544576764456435</v>
      </c>
      <c r="H10" s="96">
        <v>1.1112854023547785</v>
      </c>
      <c r="I10" s="96">
        <v>1.1579867719510799</v>
      </c>
      <c r="J10" s="96">
        <v>1.0880285714211309</v>
      </c>
      <c r="K10" s="96">
        <v>1.0951122090517744</v>
      </c>
      <c r="L10" s="96">
        <v>1.0922231650063696</v>
      </c>
      <c r="M10" s="96">
        <v>1.1759117548799167</v>
      </c>
      <c r="N10" s="96">
        <v>0.21816134432934786</v>
      </c>
      <c r="O10" s="70" t="s">
        <v>8</v>
      </c>
    </row>
    <row r="11" spans="1:17" ht="21.95" customHeight="1" x14ac:dyDescent="0.2">
      <c r="A11" s="73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71"/>
    </row>
    <row r="12" spans="1:17" ht="21.95" customHeight="1" x14ac:dyDescent="0.2">
      <c r="A12" s="73" t="s">
        <v>109</v>
      </c>
      <c r="B12" s="96">
        <v>4.3267401513336718</v>
      </c>
      <c r="C12" s="96">
        <v>4.6313538849297275</v>
      </c>
      <c r="D12" s="96">
        <v>4.4583114534585322</v>
      </c>
      <c r="E12" s="96">
        <v>4.6415233208351117</v>
      </c>
      <c r="F12" s="96">
        <v>4.4566872250159175</v>
      </c>
      <c r="G12" s="96">
        <v>4.7570501995957883</v>
      </c>
      <c r="H12" s="96">
        <v>4.4224371727076743</v>
      </c>
      <c r="I12" s="96">
        <v>4.5391632205857242</v>
      </c>
      <c r="J12" s="96">
        <v>4.6202378962252268</v>
      </c>
      <c r="K12" s="96">
        <v>4.9834576261040873</v>
      </c>
      <c r="L12" s="96">
        <v>5.0333160597376807</v>
      </c>
      <c r="M12" s="96">
        <v>5.1273927340472785</v>
      </c>
      <c r="N12" s="96">
        <v>4.957012077470222</v>
      </c>
      <c r="O12" s="70" t="s">
        <v>122</v>
      </c>
    </row>
    <row r="13" spans="1:17" ht="21.95" customHeight="1" x14ac:dyDescent="0.2">
      <c r="A13" s="73" t="s">
        <v>110</v>
      </c>
      <c r="B13" s="96">
        <v>5.4868103352230406</v>
      </c>
      <c r="C13" s="96">
        <v>5.8044985679984809</v>
      </c>
      <c r="D13" s="96">
        <v>5.6017191601100462</v>
      </c>
      <c r="E13" s="96">
        <v>5.8043427552021312</v>
      </c>
      <c r="F13" s="96">
        <v>5.4117958280235561</v>
      </c>
      <c r="G13" s="96">
        <v>5.5682349023556812</v>
      </c>
      <c r="H13" s="96">
        <v>5.1240414491432258</v>
      </c>
      <c r="I13" s="96">
        <v>5.0474148085272015</v>
      </c>
      <c r="J13" s="96">
        <v>5.071502510824379</v>
      </c>
      <c r="K13" s="96">
        <v>5.4237762430707575</v>
      </c>
      <c r="L13" s="96">
        <v>5.4162939835062467</v>
      </c>
      <c r="M13" s="96">
        <v>5.4484532428892836</v>
      </c>
      <c r="N13" s="96">
        <v>5.1690369319441647</v>
      </c>
      <c r="O13" s="71" t="s">
        <v>7</v>
      </c>
    </row>
    <row r="14" spans="1:17" ht="21.95" customHeight="1" x14ac:dyDescent="0.2">
      <c r="A14" s="73" t="s">
        <v>111</v>
      </c>
      <c r="B14" s="96">
        <v>1.1600701838893683</v>
      </c>
      <c r="C14" s="96">
        <v>1.1731446830687522</v>
      </c>
      <c r="D14" s="96">
        <v>1.143407706651514</v>
      </c>
      <c r="E14" s="96">
        <v>1.1628194343670195</v>
      </c>
      <c r="F14" s="96">
        <v>0.95510860300763878</v>
      </c>
      <c r="G14" s="96">
        <v>0.81118470275989218</v>
      </c>
      <c r="H14" s="96">
        <v>0.70160427643555101</v>
      </c>
      <c r="I14" s="96">
        <v>0.50825158794147707</v>
      </c>
      <c r="J14" s="96">
        <v>0.45126461459915246</v>
      </c>
      <c r="K14" s="96">
        <v>0.44031861696666996</v>
      </c>
      <c r="L14" s="96">
        <v>0.3829779237685666</v>
      </c>
      <c r="M14" s="96">
        <v>0.32106050884200471</v>
      </c>
      <c r="N14" s="96">
        <v>0.21202485447394223</v>
      </c>
      <c r="O14" s="71" t="s">
        <v>8</v>
      </c>
    </row>
    <row r="15" spans="1:17" ht="21.95" customHeight="1" x14ac:dyDescent="0.2">
      <c r="A15" s="73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71"/>
    </row>
    <row r="16" spans="1:17" ht="21.95" customHeight="1" x14ac:dyDescent="0.2">
      <c r="A16" s="73" t="s">
        <v>125</v>
      </c>
      <c r="B16" s="96">
        <v>-0.3556456041894861</v>
      </c>
      <c r="C16" s="96">
        <v>-0.34539038220592699</v>
      </c>
      <c r="D16" s="96">
        <v>-0.34780002869095711</v>
      </c>
      <c r="E16" s="96">
        <v>-0.18354258198010709</v>
      </c>
      <c r="F16" s="96">
        <v>-5.1187131059135201E-2</v>
      </c>
      <c r="G16" s="96">
        <v>9.3201515097615831E-2</v>
      </c>
      <c r="H16" s="96">
        <v>0.12273545954548243</v>
      </c>
      <c r="I16" s="96">
        <v>0.25195753895980783</v>
      </c>
      <c r="J16" s="96">
        <v>0.30746656492200625</v>
      </c>
      <c r="K16" s="96">
        <v>0.33155815476728301</v>
      </c>
      <c r="L16" s="96">
        <v>0.32806085555010073</v>
      </c>
      <c r="M16" s="96">
        <v>0.45244970288383196</v>
      </c>
      <c r="N16" s="96">
        <v>0.45263154630393149</v>
      </c>
      <c r="O16" s="70" t="s">
        <v>3</v>
      </c>
    </row>
    <row r="17" spans="1:15" ht="21.95" customHeight="1" x14ac:dyDescent="0.2">
      <c r="A17" s="73" t="s">
        <v>112</v>
      </c>
      <c r="B17" s="96">
        <v>0.62757067835798208</v>
      </c>
      <c r="C17" s="96">
        <v>0.63346874881625459</v>
      </c>
      <c r="D17" s="96">
        <v>0.58133984430691865</v>
      </c>
      <c r="E17" s="96">
        <v>0.61563350309832765</v>
      </c>
      <c r="F17" s="96">
        <v>0.60857635805684629</v>
      </c>
      <c r="G17" s="96">
        <v>0.65452995743335607</v>
      </c>
      <c r="H17" s="96">
        <v>0.61287831233141454</v>
      </c>
      <c r="I17" s="96">
        <v>0.59054671272802683</v>
      </c>
      <c r="J17" s="96">
        <v>0.60192297069398681</v>
      </c>
      <c r="K17" s="96">
        <v>0.63532370187837217</v>
      </c>
      <c r="L17" s="96">
        <v>0.60784211798893428</v>
      </c>
      <c r="M17" s="96">
        <v>0.65813294938437084</v>
      </c>
      <c r="N17" s="96">
        <v>0.57635126217152122</v>
      </c>
      <c r="O17" s="71" t="s">
        <v>9</v>
      </c>
    </row>
    <row r="18" spans="1:15" ht="21.95" customHeight="1" x14ac:dyDescent="0.2">
      <c r="A18" s="73" t="s">
        <v>113</v>
      </c>
      <c r="B18" s="96">
        <v>0.98321628254746818</v>
      </c>
      <c r="C18" s="96">
        <v>0.97885913102218158</v>
      </c>
      <c r="D18" s="96">
        <v>0.9291398729978757</v>
      </c>
      <c r="E18" s="96">
        <v>0.79917608507843485</v>
      </c>
      <c r="F18" s="96">
        <v>0.65976348911598148</v>
      </c>
      <c r="G18" s="96">
        <v>0.56132844233574031</v>
      </c>
      <c r="H18" s="96">
        <v>0.49014285278593206</v>
      </c>
      <c r="I18" s="96">
        <v>0.33858917376821895</v>
      </c>
      <c r="J18" s="96">
        <v>0.29445640577198051</v>
      </c>
      <c r="K18" s="96">
        <v>0.30376554711108916</v>
      </c>
      <c r="L18" s="96">
        <v>0.27978126243883356</v>
      </c>
      <c r="M18" s="96">
        <v>0.2056832465005389</v>
      </c>
      <c r="N18" s="96">
        <v>0.1237197158675897</v>
      </c>
      <c r="O18" s="71" t="s">
        <v>8</v>
      </c>
    </row>
    <row r="19" spans="1:15" ht="21.95" customHeight="1" x14ac:dyDescent="0.2">
      <c r="A19" s="73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71"/>
    </row>
    <row r="20" spans="1:15" ht="21.95" customHeight="1" x14ac:dyDescent="0.2">
      <c r="A20" s="73" t="s">
        <v>114</v>
      </c>
      <c r="B20" s="96">
        <v>4.602624732451666</v>
      </c>
      <c r="C20" s="96">
        <v>4.8881374485036462</v>
      </c>
      <c r="D20" s="96">
        <v>4.7064964812529047</v>
      </c>
      <c r="E20" s="96">
        <v>4.7066902346097939</v>
      </c>
      <c r="F20" s="96">
        <v>4.3970196403753619</v>
      </c>
      <c r="G20" s="96">
        <v>4.550926319323378</v>
      </c>
      <c r="H20" s="96">
        <v>4.173388358038534</v>
      </c>
      <c r="I20" s="96">
        <v>4.1553550819557392</v>
      </c>
      <c r="J20" s="96">
        <v>4.1900806190712521</v>
      </c>
      <c r="K20" s="96">
        <v>4.5215229889137527</v>
      </c>
      <c r="L20" s="96">
        <v>4.5517481188656008</v>
      </c>
      <c r="M20" s="96">
        <v>4.5070414527319302</v>
      </c>
      <c r="N20" s="96">
        <v>4.3086674099185842</v>
      </c>
      <c r="O20" s="70" t="s">
        <v>4</v>
      </c>
    </row>
    <row r="21" spans="1:15" ht="21.95" customHeight="1" x14ac:dyDescent="0.2">
      <c r="A21" s="73" t="s">
        <v>115</v>
      </c>
      <c r="B21" s="96">
        <v>0.45823313633763491</v>
      </c>
      <c r="C21" s="96">
        <v>0.17196526980844876</v>
      </c>
      <c r="D21" s="96">
        <v>8.05924527914674E-2</v>
      </c>
      <c r="E21" s="96">
        <v>-9.1503119612173112E-2</v>
      </c>
      <c r="F21" s="96">
        <v>8.4762762218229704E-2</v>
      </c>
      <c r="G21" s="96">
        <v>0.14499710194553647</v>
      </c>
      <c r="H21" s="96">
        <v>0.19498361654133084</v>
      </c>
      <c r="I21" s="96">
        <v>0.24761234307793567</v>
      </c>
      <c r="J21" s="96">
        <v>0.41014073341350393</v>
      </c>
      <c r="K21" s="96">
        <v>0.40174731457736135</v>
      </c>
      <c r="L21" s="96">
        <v>0.39184555570884017</v>
      </c>
      <c r="M21" s="96">
        <v>0.36252052512741295</v>
      </c>
      <c r="N21" s="96">
        <v>0.30841181348264596</v>
      </c>
      <c r="O21" s="70" t="s">
        <v>100</v>
      </c>
    </row>
    <row r="22" spans="1:15" ht="21.95" customHeight="1" x14ac:dyDescent="0.2">
      <c r="A22" s="73" t="s">
        <v>116</v>
      </c>
      <c r="B22" s="96">
        <v>0.6252179950677893</v>
      </c>
      <c r="C22" s="96">
        <v>0.35613093307382376</v>
      </c>
      <c r="D22" s="96">
        <v>0.28372001424024546</v>
      </c>
      <c r="E22" s="96">
        <v>0.24696807373154997</v>
      </c>
      <c r="F22" s="96">
        <v>0.3552989097045855</v>
      </c>
      <c r="G22" s="96">
        <v>0.37655320321849006</v>
      </c>
      <c r="H22" s="96">
        <v>0.39025174983343158</v>
      </c>
      <c r="I22" s="96">
        <v>0.40005560624912179</v>
      </c>
      <c r="J22" s="96">
        <v>0.54472857346869163</v>
      </c>
      <c r="K22" s="96">
        <v>0.52017207996056625</v>
      </c>
      <c r="L22" s="96">
        <v>0.47717683760596341</v>
      </c>
      <c r="M22" s="96">
        <v>0.45295913265802068</v>
      </c>
      <c r="N22" s="96">
        <v>0.37081695346369076</v>
      </c>
      <c r="O22" s="71" t="s">
        <v>9</v>
      </c>
    </row>
    <row r="23" spans="1:15" ht="21.95" customHeight="1" x14ac:dyDescent="0.2">
      <c r="A23" s="73" t="s">
        <v>86</v>
      </c>
      <c r="B23" s="96">
        <v>0.16698485873015437</v>
      </c>
      <c r="C23" s="96">
        <v>0.18416566326537501</v>
      </c>
      <c r="D23" s="96">
        <v>0.20312756144877805</v>
      </c>
      <c r="E23" s="96">
        <v>0.33847119334372305</v>
      </c>
      <c r="F23" s="96">
        <v>0.27053614748635579</v>
      </c>
      <c r="G23" s="96">
        <v>0.23155610127295356</v>
      </c>
      <c r="H23" s="96">
        <v>0.19526813329210074</v>
      </c>
      <c r="I23" s="96">
        <v>0.15244326317118603</v>
      </c>
      <c r="J23" s="96">
        <v>0.13458784005518767</v>
      </c>
      <c r="K23" s="96">
        <v>0.118424765383205</v>
      </c>
      <c r="L23" s="96">
        <v>8.5331281897123273E-2</v>
      </c>
      <c r="M23" s="96">
        <v>9.0438607530607715E-2</v>
      </c>
      <c r="N23" s="96">
        <v>6.2405139981044758E-2</v>
      </c>
      <c r="O23" s="71" t="s">
        <v>8</v>
      </c>
    </row>
    <row r="24" spans="1:15" ht="21.95" customHeight="1" x14ac:dyDescent="0.2">
      <c r="A24" s="73" t="s">
        <v>117</v>
      </c>
      <c r="B24" s="96">
        <v>0.32112356074246051</v>
      </c>
      <c r="C24" s="96">
        <v>0.66225735062273827</v>
      </c>
      <c r="D24" s="96">
        <v>0.66274824878435412</v>
      </c>
      <c r="E24" s="96">
        <v>0.72389564189504418</v>
      </c>
      <c r="F24" s="96">
        <v>0.45565687201748029</v>
      </c>
      <c r="G24" s="96">
        <v>0.58218350822591902</v>
      </c>
      <c r="H24" s="96">
        <v>0.42215192382934363</v>
      </c>
      <c r="I24" s="96">
        <v>0.50554499843292688</v>
      </c>
      <c r="J24" s="96">
        <v>0.4422763977909111</v>
      </c>
      <c r="K24" s="96">
        <v>0.35690211398450311</v>
      </c>
      <c r="L24" s="96">
        <v>0.38640245436221698</v>
      </c>
      <c r="M24" s="96">
        <v>0.38569099834072323</v>
      </c>
      <c r="N24" s="96">
        <v>0.36533645552406036</v>
      </c>
      <c r="O24" s="70" t="s">
        <v>102</v>
      </c>
    </row>
    <row r="25" spans="1:15" ht="21.95" customHeight="1" x14ac:dyDescent="0.2">
      <c r="A25" s="73" t="s">
        <v>88</v>
      </c>
      <c r="B25" s="96">
        <v>3.2092467889515155</v>
      </c>
      <c r="C25" s="96">
        <v>3.4151514783633963</v>
      </c>
      <c r="D25" s="96">
        <v>3.3124517414353503</v>
      </c>
      <c r="E25" s="96">
        <v>3.3585626861944133</v>
      </c>
      <c r="F25" s="96">
        <v>3.0916605287758383</v>
      </c>
      <c r="G25" s="96">
        <v>2.9663228755685149</v>
      </c>
      <c r="H25" s="96">
        <v>2.8521420655827181</v>
      </c>
      <c r="I25" s="96">
        <v>2.7484345832668353</v>
      </c>
      <c r="J25" s="96">
        <v>2.638100102828663</v>
      </c>
      <c r="K25" s="96">
        <v>2.9185116646330367</v>
      </c>
      <c r="L25" s="96">
        <v>2.9536147265754207</v>
      </c>
      <c r="M25" s="96">
        <v>2.9766625319266682</v>
      </c>
      <c r="N25" s="96">
        <v>2.9306843215838136</v>
      </c>
      <c r="O25" s="70" t="s">
        <v>104</v>
      </c>
    </row>
    <row r="26" spans="1:15" ht="21.95" customHeight="1" x14ac:dyDescent="0.2">
      <c r="A26" s="73" t="s">
        <v>118</v>
      </c>
      <c r="B26" s="96">
        <v>0.61402124642005473</v>
      </c>
      <c r="C26" s="96">
        <v>0.63876334970906279</v>
      </c>
      <c r="D26" s="96">
        <v>0.65070403824173273</v>
      </c>
      <c r="E26" s="96">
        <v>0.71573502613250928</v>
      </c>
      <c r="F26" s="96">
        <v>0.76493947736381385</v>
      </c>
      <c r="G26" s="96">
        <v>0.85742283358340721</v>
      </c>
      <c r="H26" s="96">
        <v>0.70411075208514184</v>
      </c>
      <c r="I26" s="96">
        <v>0.6537631571780409</v>
      </c>
      <c r="J26" s="96">
        <v>0.69956338503817395</v>
      </c>
      <c r="K26" s="96">
        <v>0.84436189571885234</v>
      </c>
      <c r="L26" s="96">
        <v>0.81988538221912322</v>
      </c>
      <c r="M26" s="96">
        <v>0.78216739733712615</v>
      </c>
      <c r="N26" s="96">
        <v>0.70423481932806475</v>
      </c>
      <c r="O26" s="70" t="s">
        <v>106</v>
      </c>
    </row>
    <row r="27" spans="1:15" ht="21.95" customHeight="1" x14ac:dyDescent="0.2">
      <c r="A27" s="73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71"/>
    </row>
    <row r="28" spans="1:15" ht="21.95" customHeight="1" x14ac:dyDescent="0.2">
      <c r="A28" s="73" t="s">
        <v>119</v>
      </c>
      <c r="B28" s="96">
        <v>7.9761023071491896E-2</v>
      </c>
      <c r="C28" s="96">
        <v>8.8606818632009185E-2</v>
      </c>
      <c r="D28" s="96">
        <v>9.9615000896584815E-2</v>
      </c>
      <c r="E28" s="96">
        <v>0.11837566820542487</v>
      </c>
      <c r="F28" s="96">
        <v>0.11085471569969015</v>
      </c>
      <c r="G28" s="96">
        <v>0.11292236517479513</v>
      </c>
      <c r="H28" s="96">
        <v>0.12631335512365749</v>
      </c>
      <c r="I28" s="96">
        <v>0.13185059967017754</v>
      </c>
      <c r="J28" s="96">
        <v>0.12269071223196845</v>
      </c>
      <c r="K28" s="96">
        <v>0.13037648242305136</v>
      </c>
      <c r="L28" s="96">
        <v>0.1535070853219789</v>
      </c>
      <c r="M28" s="96">
        <v>0.16790157843151615</v>
      </c>
      <c r="N28" s="96">
        <v>0.19571312124770582</v>
      </c>
      <c r="O28" s="70" t="s">
        <v>5</v>
      </c>
    </row>
    <row r="29" spans="1:15" ht="21.95" customHeight="1" x14ac:dyDescent="0.2">
      <c r="A29" s="73" t="s">
        <v>116</v>
      </c>
      <c r="B29" s="96">
        <v>8.9630065683237753E-2</v>
      </c>
      <c r="C29" s="96">
        <v>9.8726707413204745E-2</v>
      </c>
      <c r="D29" s="96">
        <v>0.11075527310144498</v>
      </c>
      <c r="E29" s="96">
        <v>0.14354782415028655</v>
      </c>
      <c r="F29" s="96">
        <v>0.13566368210499158</v>
      </c>
      <c r="G29" s="96">
        <v>0.13122252432599357</v>
      </c>
      <c r="H29" s="96">
        <v>0.1425066454811757</v>
      </c>
      <c r="I29" s="96">
        <v>0.14906975067224953</v>
      </c>
      <c r="J29" s="96">
        <v>0.1449110810039527</v>
      </c>
      <c r="K29" s="96">
        <v>0.1485047868954272</v>
      </c>
      <c r="L29" s="96">
        <v>0.17137246475458867</v>
      </c>
      <c r="M29" s="96">
        <v>0.19284023324237423</v>
      </c>
      <c r="N29" s="96">
        <v>0.22161311987301352</v>
      </c>
      <c r="O29" s="71" t="s">
        <v>9</v>
      </c>
    </row>
    <row r="30" spans="1:15" ht="21.95" customHeight="1" x14ac:dyDescent="0.2">
      <c r="A30" s="73" t="s">
        <v>120</v>
      </c>
      <c r="B30" s="96">
        <v>9.8690426117458568E-3</v>
      </c>
      <c r="C30" s="96">
        <v>1.0119888781195557E-2</v>
      </c>
      <c r="D30" s="96">
        <v>1.1140272204860175E-2</v>
      </c>
      <c r="E30" s="96">
        <v>2.5172155944861659E-2</v>
      </c>
      <c r="F30" s="96">
        <v>2.4808966405301447E-2</v>
      </c>
      <c r="G30" s="96">
        <v>1.8300159151198418E-2</v>
      </c>
      <c r="H30" s="96">
        <v>1.6193290357518215E-2</v>
      </c>
      <c r="I30" s="96">
        <v>1.7219151002072004E-2</v>
      </c>
      <c r="J30" s="96">
        <v>2.2220368771984248E-2</v>
      </c>
      <c r="K30" s="96">
        <v>1.8128304472375838E-2</v>
      </c>
      <c r="L30" s="96">
        <v>1.7865379432609772E-2</v>
      </c>
      <c r="M30" s="96">
        <v>2.4938654810858059E-2</v>
      </c>
      <c r="N30" s="96">
        <v>2.589999862530775E-2</v>
      </c>
      <c r="O30" s="71" t="s">
        <v>8</v>
      </c>
    </row>
    <row r="31" spans="1:15" ht="21.95" customHeight="1" x14ac:dyDescent="0.2">
      <c r="A31" s="73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71"/>
    </row>
    <row r="32" spans="1:15" ht="21.95" customHeight="1" x14ac:dyDescent="0.2">
      <c r="A32" s="68" t="s">
        <v>144</v>
      </c>
      <c r="B32" s="96">
        <v>27.678688105257006</v>
      </c>
      <c r="C32" s="96">
        <v>25.676465756639494</v>
      </c>
      <c r="D32" s="96">
        <v>30.640424119310879</v>
      </c>
      <c r="E32" s="96">
        <v>29.881845689209847</v>
      </c>
      <c r="F32" s="96">
        <v>30.978914302296666</v>
      </c>
      <c r="G32" s="96">
        <v>32.061180326363832</v>
      </c>
      <c r="H32" s="96">
        <v>33.121639889136553</v>
      </c>
      <c r="I32" s="96">
        <v>33.941050081634494</v>
      </c>
      <c r="J32" s="96">
        <v>29.639072500148423</v>
      </c>
      <c r="K32" s="96">
        <v>25.354552468972848</v>
      </c>
      <c r="L32" s="96">
        <v>26.355477493308872</v>
      </c>
      <c r="M32" s="96">
        <v>25.782937748876627</v>
      </c>
      <c r="N32" s="96">
        <v>29.06491482462334</v>
      </c>
      <c r="O32" s="71" t="s">
        <v>10</v>
      </c>
    </row>
    <row r="33" spans="1:15" ht="21.95" customHeight="1" x14ac:dyDescent="0.2">
      <c r="A33" s="68" t="s">
        <v>42</v>
      </c>
      <c r="B33" s="96">
        <v>17.452024141311295</v>
      </c>
      <c r="C33" s="96">
        <v>15.611126761246791</v>
      </c>
      <c r="D33" s="96">
        <v>20.352899452186097</v>
      </c>
      <c r="E33" s="96">
        <v>19.757798379109744</v>
      </c>
      <c r="F33" s="96">
        <v>19.698671479928048</v>
      </c>
      <c r="G33" s="96">
        <v>20.602466714325342</v>
      </c>
      <c r="H33" s="96">
        <v>22.815625482903616</v>
      </c>
      <c r="I33" s="96">
        <v>25.14044646138327</v>
      </c>
      <c r="J33" s="96">
        <v>20.307492620621918</v>
      </c>
      <c r="K33" s="96">
        <v>14.476052714698723</v>
      </c>
      <c r="L33" s="96">
        <v>16.366476504366918</v>
      </c>
      <c r="M33" s="96">
        <v>16.745214727436732</v>
      </c>
      <c r="N33" s="96">
        <v>21.200853544708966</v>
      </c>
      <c r="O33" s="71" t="s">
        <v>3</v>
      </c>
    </row>
    <row r="34" spans="1:15" ht="21.95" customHeight="1" x14ac:dyDescent="0.2">
      <c r="A34" s="68" t="s">
        <v>91</v>
      </c>
      <c r="B34" s="96">
        <v>15.935513163145467</v>
      </c>
      <c r="C34" s="96">
        <v>13.942840720427737</v>
      </c>
      <c r="D34" s="96">
        <v>18.500562955500147</v>
      </c>
      <c r="E34" s="96">
        <v>17.738854087373582</v>
      </c>
      <c r="F34" s="96">
        <v>17.939362423346282</v>
      </c>
      <c r="G34" s="96">
        <v>18.63669463497618</v>
      </c>
      <c r="H34" s="96">
        <v>20.684363508746621</v>
      </c>
      <c r="I34" s="96">
        <v>22.90805279425707</v>
      </c>
      <c r="J34" s="96">
        <v>17.752716120985433</v>
      </c>
      <c r="K34" s="96">
        <v>12.87196649319837</v>
      </c>
      <c r="L34" s="96">
        <v>13.960338584871343</v>
      </c>
      <c r="M34" s="96">
        <v>14.121644759196325</v>
      </c>
      <c r="N34" s="96">
        <v>18.401705487047785</v>
      </c>
      <c r="O34" s="71" t="s">
        <v>9</v>
      </c>
    </row>
    <row r="35" spans="1:15" ht="21.95" customHeight="1" x14ac:dyDescent="0.2">
      <c r="A35" s="68" t="s">
        <v>123</v>
      </c>
      <c r="B35" s="96">
        <v>1.5165109781658264</v>
      </c>
      <c r="C35" s="96">
        <v>1.6682860408190527</v>
      </c>
      <c r="D35" s="96">
        <v>1.8523364966859535</v>
      </c>
      <c r="E35" s="96">
        <v>2.0189442917361635</v>
      </c>
      <c r="F35" s="96">
        <v>1.7593090565817662</v>
      </c>
      <c r="G35" s="96">
        <v>1.9657720793491644</v>
      </c>
      <c r="H35" s="96">
        <v>2.1312619741569927</v>
      </c>
      <c r="I35" s="96">
        <v>2.2323936671262019</v>
      </c>
      <c r="J35" s="96">
        <v>2.5547764996364846</v>
      </c>
      <c r="K35" s="96">
        <v>1.6040862215003524</v>
      </c>
      <c r="L35" s="96">
        <v>2.4061379194955776</v>
      </c>
      <c r="M35" s="96">
        <v>2.6235699682404046</v>
      </c>
      <c r="N35" s="96">
        <v>2.7991480576611836</v>
      </c>
      <c r="O35" s="71" t="s">
        <v>8</v>
      </c>
    </row>
    <row r="36" spans="1:15" ht="21.95" customHeight="1" x14ac:dyDescent="0.2">
      <c r="A36" s="6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71"/>
    </row>
    <row r="37" spans="1:15" ht="21.95" customHeight="1" x14ac:dyDescent="0.2">
      <c r="A37" s="68" t="s">
        <v>43</v>
      </c>
      <c r="B37" s="96">
        <v>-2.7305803030990758</v>
      </c>
      <c r="C37" s="96">
        <v>-2.7272428571988563</v>
      </c>
      <c r="D37" s="96">
        <v>-2.436612272949402</v>
      </c>
      <c r="E37" s="96">
        <v>-2.5317218049032157</v>
      </c>
      <c r="F37" s="96">
        <v>-2.3789136439741068</v>
      </c>
      <c r="G37" s="96">
        <v>-2.3009576315834068</v>
      </c>
      <c r="H37" s="96">
        <v>-2.2297121751538813</v>
      </c>
      <c r="I37" s="96">
        <v>-2.1903997998510154</v>
      </c>
      <c r="J37" s="96">
        <v>-2.3191504899432211</v>
      </c>
      <c r="K37" s="96">
        <v>-2.4040210679311067</v>
      </c>
      <c r="L37" s="96">
        <v>-2.6395209252400509</v>
      </c>
      <c r="M37" s="96">
        <v>-2.7356449086306593</v>
      </c>
      <c r="N37" s="96">
        <v>-2.7882478084305617</v>
      </c>
      <c r="O37" s="71" t="s">
        <v>4</v>
      </c>
    </row>
    <row r="38" spans="1:15" ht="21.95" customHeight="1" x14ac:dyDescent="0.2">
      <c r="A38" s="68" t="s">
        <v>91</v>
      </c>
      <c r="B38" s="96">
        <v>-0.52640740501884242</v>
      </c>
      <c r="C38" s="96">
        <v>-0.61412136382546634</v>
      </c>
      <c r="D38" s="96">
        <v>-0.55261095740234278</v>
      </c>
      <c r="E38" s="96">
        <v>-0.75179180994329697</v>
      </c>
      <c r="F38" s="96">
        <v>-0.75110952189875757</v>
      </c>
      <c r="G38" s="96">
        <v>-0.79275278923183734</v>
      </c>
      <c r="H38" s="96">
        <v>-0.84233951283145381</v>
      </c>
      <c r="I38" s="96">
        <v>-0.85213724808578284</v>
      </c>
      <c r="J38" s="96">
        <v>-1.0394930441526384</v>
      </c>
      <c r="K38" s="96">
        <v>-1.2639138241285854</v>
      </c>
      <c r="L38" s="96">
        <v>-1.620437333548929</v>
      </c>
      <c r="M38" s="96">
        <v>-1.5807122207838136</v>
      </c>
      <c r="N38" s="96">
        <v>-1.5482041840116376</v>
      </c>
      <c r="O38" s="71" t="s">
        <v>9</v>
      </c>
    </row>
    <row r="39" spans="1:15" ht="21.95" customHeight="1" x14ac:dyDescent="0.2">
      <c r="A39" s="68" t="s">
        <v>92</v>
      </c>
      <c r="B39" s="96">
        <v>-2.2041728980802335</v>
      </c>
      <c r="C39" s="96">
        <v>-2.1131214933733897</v>
      </c>
      <c r="D39" s="96">
        <v>-1.8840013155470594</v>
      </c>
      <c r="E39" s="96">
        <v>-1.7799299949599188</v>
      </c>
      <c r="F39" s="96">
        <v>-1.6278041220753492</v>
      </c>
      <c r="G39" s="96">
        <v>-1.5082048423515693</v>
      </c>
      <c r="H39" s="96">
        <v>-1.3873726623224276</v>
      </c>
      <c r="I39" s="96">
        <v>-1.3382625517652327</v>
      </c>
      <c r="J39" s="96">
        <v>-1.2796574457905827</v>
      </c>
      <c r="K39" s="96">
        <v>-1.1401072438025213</v>
      </c>
      <c r="L39" s="96">
        <v>-1.0190835916911218</v>
      </c>
      <c r="M39" s="96">
        <v>-1.1549326878468456</v>
      </c>
      <c r="N39" s="96">
        <v>-1.2400436244189241</v>
      </c>
      <c r="O39" s="71" t="s">
        <v>8</v>
      </c>
    </row>
    <row r="40" spans="1:15" ht="21.95" customHeight="1" x14ac:dyDescent="0.2">
      <c r="A40" s="6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71"/>
    </row>
    <row r="41" spans="1:15" ht="21.95" customHeight="1" x14ac:dyDescent="0.2">
      <c r="A41" s="68" t="s">
        <v>44</v>
      </c>
      <c r="B41" s="96">
        <v>12.957244267044784</v>
      </c>
      <c r="C41" s="96">
        <v>12.792581852591562</v>
      </c>
      <c r="D41" s="96">
        <v>12.724136940074176</v>
      </c>
      <c r="E41" s="96">
        <v>12.65576911500332</v>
      </c>
      <c r="F41" s="96">
        <v>13.659156466342722</v>
      </c>
      <c r="G41" s="96">
        <v>13.75967124362189</v>
      </c>
      <c r="H41" s="96">
        <v>12.535726581386822</v>
      </c>
      <c r="I41" s="96">
        <v>10.991003420102235</v>
      </c>
      <c r="J41" s="96">
        <v>11.650730369469727</v>
      </c>
      <c r="K41" s="96">
        <v>13.282520822205232</v>
      </c>
      <c r="L41" s="96">
        <v>12.628521914182</v>
      </c>
      <c r="M41" s="96">
        <v>11.773367930070558</v>
      </c>
      <c r="N41" s="96">
        <v>10.652309088344934</v>
      </c>
      <c r="O41" s="71" t="s">
        <v>5</v>
      </c>
    </row>
    <row r="42" spans="1:15" ht="21.95" customHeight="1" x14ac:dyDescent="0.2">
      <c r="A42" s="68" t="s">
        <v>93</v>
      </c>
      <c r="B42" s="96">
        <v>3.7698688707294719</v>
      </c>
      <c r="C42" s="96">
        <v>3.6905601385123767</v>
      </c>
      <c r="D42" s="96">
        <v>3.7188907232326436</v>
      </c>
      <c r="E42" s="96">
        <v>3.869518833504757</v>
      </c>
      <c r="F42" s="96">
        <v>4.8742684983086644</v>
      </c>
      <c r="G42" s="96">
        <v>5.6728789023106225</v>
      </c>
      <c r="H42" s="96">
        <v>4.6017563882487398</v>
      </c>
      <c r="I42" s="96">
        <v>3.1414942957464733</v>
      </c>
      <c r="J42" s="96">
        <v>3.7651944251694083</v>
      </c>
      <c r="K42" s="96">
        <v>4.3711713331591326</v>
      </c>
      <c r="L42" s="96">
        <v>4.2713914213864905</v>
      </c>
      <c r="M42" s="96">
        <v>3.4771593419050388</v>
      </c>
      <c r="N42" s="96">
        <v>3.0926460297315383</v>
      </c>
      <c r="O42" s="71" t="s">
        <v>9</v>
      </c>
    </row>
    <row r="43" spans="1:15" ht="21.95" customHeight="1" x14ac:dyDescent="0.2">
      <c r="A43" s="68" t="s">
        <v>143</v>
      </c>
      <c r="B43" s="96">
        <v>4.5439834690018674</v>
      </c>
      <c r="C43" s="96">
        <v>4.3149322404697141</v>
      </c>
      <c r="D43" s="96">
        <v>4.5851716040891253</v>
      </c>
      <c r="E43" s="96">
        <v>4.4600533567597589</v>
      </c>
      <c r="F43" s="96">
        <v>4.5514131966724429</v>
      </c>
      <c r="G43" s="96">
        <v>3.9878431665558032</v>
      </c>
      <c r="H43" s="96">
        <v>4.0281121563505495</v>
      </c>
      <c r="I43" s="96">
        <v>4.1020658202057749</v>
      </c>
      <c r="J43" s="96">
        <v>4.0570103050207145</v>
      </c>
      <c r="K43" s="96">
        <v>4.7892179983033376</v>
      </c>
      <c r="L43" s="96">
        <v>4.5181810748494238</v>
      </c>
      <c r="M43" s="96">
        <v>4.721407239311846</v>
      </c>
      <c r="N43" s="96">
        <v>4.4294968074328871</v>
      </c>
      <c r="O43" s="71" t="s">
        <v>8</v>
      </c>
    </row>
    <row r="44" spans="1:15" ht="21.95" customHeight="1" x14ac:dyDescent="0.2">
      <c r="A44" s="68" t="s">
        <v>94</v>
      </c>
      <c r="B44" s="96">
        <v>4.6433919273134467</v>
      </c>
      <c r="C44" s="96">
        <v>4.7870894736094689</v>
      </c>
      <c r="D44" s="96">
        <v>4.4200746127524084</v>
      </c>
      <c r="E44" s="96">
        <v>4.3261969247388041</v>
      </c>
      <c r="F44" s="96">
        <v>4.2334747713616165</v>
      </c>
      <c r="G44" s="96">
        <v>4.0989491747554645</v>
      </c>
      <c r="H44" s="96">
        <v>3.9058580367875337</v>
      </c>
      <c r="I44" s="96">
        <v>3.7474433041499875</v>
      </c>
      <c r="J44" s="96">
        <v>3.8285256392796034</v>
      </c>
      <c r="K44" s="96">
        <v>4.1221314907427606</v>
      </c>
      <c r="L44" s="96">
        <v>3.8389494179460852</v>
      </c>
      <c r="M44" s="96">
        <v>3.5748013488536734</v>
      </c>
      <c r="N44" s="96">
        <v>3.130166251180508</v>
      </c>
      <c r="O44" s="71" t="s">
        <v>11</v>
      </c>
    </row>
    <row r="45" spans="1:15" ht="21.95" customHeight="1" x14ac:dyDescent="0.2">
      <c r="A45" s="73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71"/>
    </row>
    <row r="46" spans="1:15" ht="21.95" customHeight="1" x14ac:dyDescent="0.2">
      <c r="A46" s="86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87"/>
    </row>
    <row r="47" spans="1:15" ht="21.95" customHeight="1" x14ac:dyDescent="0.2">
      <c r="A47" s="75" t="s">
        <v>124</v>
      </c>
      <c r="B47" s="96">
        <v>100</v>
      </c>
      <c r="C47" s="96">
        <v>100</v>
      </c>
      <c r="D47" s="96">
        <v>100</v>
      </c>
      <c r="E47" s="96">
        <v>100</v>
      </c>
      <c r="F47" s="96">
        <v>100</v>
      </c>
      <c r="G47" s="96">
        <v>100</v>
      </c>
      <c r="H47" s="96">
        <v>100</v>
      </c>
      <c r="I47" s="96">
        <v>100</v>
      </c>
      <c r="J47" s="96">
        <v>100</v>
      </c>
      <c r="K47" s="96">
        <v>100</v>
      </c>
      <c r="L47" s="96">
        <v>100</v>
      </c>
      <c r="M47" s="96">
        <v>100</v>
      </c>
      <c r="N47" s="96">
        <v>100</v>
      </c>
      <c r="O47" s="71" t="s">
        <v>12</v>
      </c>
    </row>
    <row r="48" spans="1:15" ht="21.95" customHeight="1" x14ac:dyDescent="0.2">
      <c r="A48" s="76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85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9AA1-41EB-4B82-AC14-5FBB0DF6A36A}">
  <sheetPr>
    <tabColor rgb="FFFFFF00"/>
    <pageSetUpPr fitToPage="1"/>
  </sheetPr>
  <dimension ref="A1:Q48"/>
  <sheetViews>
    <sheetView showOutlineSymbols="0" showWhiteSpace="0" zoomScale="60" zoomScaleNormal="60" zoomScaleSheetLayoutView="70" workbookViewId="0">
      <pane xSplit="1" ySplit="4" topLeftCell="B5" activePane="bottomRight" state="frozen"/>
      <selection pane="topRight" activeCell="L1" sqref="L1"/>
      <selection pane="bottomLeft" activeCell="A8" sqref="A8"/>
      <selection pane="bottomRight" activeCell="B2" sqref="B2"/>
    </sheetView>
  </sheetViews>
  <sheetFormatPr defaultColWidth="10.6640625" defaultRowHeight="18.75" x14ac:dyDescent="0.2"/>
  <cols>
    <col min="1" max="1" width="67" style="61" bestFit="1" customWidth="1"/>
    <col min="2" max="14" width="18.6640625" style="61" customWidth="1"/>
    <col min="15" max="15" width="8.109375" style="61" bestFit="1" customWidth="1"/>
    <col min="16" max="16" width="12.109375" style="62" bestFit="1" customWidth="1"/>
    <col min="17" max="17" width="10.6640625" style="62" customWidth="1"/>
    <col min="18" max="16384" width="10.6640625" style="62"/>
  </cols>
  <sheetData>
    <row r="1" spans="1:17" ht="35.1" customHeight="1" x14ac:dyDescent="0.2">
      <c r="A1" s="62"/>
    </row>
    <row r="2" spans="1:17" ht="35.1" customHeight="1" x14ac:dyDescent="0.2">
      <c r="A2" s="54" t="s">
        <v>46</v>
      </c>
    </row>
    <row r="3" spans="1:17" ht="35.1" customHeight="1" x14ac:dyDescent="0.2">
      <c r="A3" s="84" t="s">
        <v>138</v>
      </c>
      <c r="B3" s="63"/>
      <c r="C3" s="63"/>
      <c r="D3" s="63"/>
      <c r="E3" s="63"/>
      <c r="F3" s="63"/>
      <c r="J3" s="63"/>
      <c r="K3" s="63"/>
      <c r="L3" s="63"/>
      <c r="M3" s="63"/>
      <c r="N3" s="63" t="s">
        <v>48</v>
      </c>
      <c r="P3" s="64"/>
      <c r="Q3" s="64"/>
    </row>
    <row r="4" spans="1:17" ht="21.95" customHeight="1" x14ac:dyDescent="0.2">
      <c r="A4" s="83" t="s">
        <v>141</v>
      </c>
      <c r="B4" s="82" t="s">
        <v>126</v>
      </c>
      <c r="C4" s="82" t="s">
        <v>127</v>
      </c>
      <c r="D4" s="82" t="s">
        <v>128</v>
      </c>
      <c r="E4" s="82" t="s">
        <v>129</v>
      </c>
      <c r="F4" s="82" t="s">
        <v>130</v>
      </c>
      <c r="G4" s="82" t="s">
        <v>131</v>
      </c>
      <c r="H4" s="82" t="s">
        <v>132</v>
      </c>
      <c r="I4" s="82" t="s">
        <v>133</v>
      </c>
      <c r="J4" s="82" t="s">
        <v>140</v>
      </c>
      <c r="K4" s="82" t="s">
        <v>134</v>
      </c>
      <c r="L4" s="82" t="s">
        <v>135</v>
      </c>
      <c r="M4" s="82" t="s">
        <v>145</v>
      </c>
      <c r="N4" s="82" t="s">
        <v>146</v>
      </c>
      <c r="O4" s="82" t="s">
        <v>1</v>
      </c>
    </row>
    <row r="5" spans="1:17" ht="21.95" customHeight="1" x14ac:dyDescent="0.2">
      <c r="A5" s="65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66"/>
    </row>
    <row r="6" spans="1:17" ht="21.95" customHeight="1" x14ac:dyDescent="0.2">
      <c r="A6" s="73" t="s">
        <v>77</v>
      </c>
      <c r="B6" s="90"/>
      <c r="C6" s="99">
        <v>-0.62512144229476885</v>
      </c>
      <c r="D6" s="99">
        <v>-1.486186052636332</v>
      </c>
      <c r="E6" s="99">
        <v>-0.65556073540816129</v>
      </c>
      <c r="F6" s="99">
        <v>0.55253117054672807</v>
      </c>
      <c r="G6" s="99">
        <v>0.29232045738361379</v>
      </c>
      <c r="H6" s="99">
        <v>1.3845378473063452</v>
      </c>
      <c r="I6" s="99">
        <v>1.0354636370194652</v>
      </c>
      <c r="J6" s="99">
        <v>3.2330640307940084</v>
      </c>
      <c r="K6" s="99">
        <v>-0.1422943263344886</v>
      </c>
      <c r="L6" s="99">
        <v>0.97379214286219384</v>
      </c>
      <c r="M6" s="99">
        <v>1.4383321154451683</v>
      </c>
      <c r="N6" s="99">
        <v>2.5090336941019635</v>
      </c>
      <c r="O6" s="70" t="s">
        <v>121</v>
      </c>
    </row>
    <row r="7" spans="1:17" ht="21.95" customHeight="1" x14ac:dyDescent="0.2">
      <c r="A7" s="73" t="s">
        <v>108</v>
      </c>
      <c r="B7" s="90"/>
      <c r="C7" s="99">
        <v>-0.47410615924549993</v>
      </c>
      <c r="D7" s="99">
        <v>-1.7086543739957616</v>
      </c>
      <c r="E7" s="99">
        <v>-0.84970162246412806</v>
      </c>
      <c r="F7" s="99">
        <v>-8.0595227667724315E-3</v>
      </c>
      <c r="G7" s="99">
        <v>0.22422370555668864</v>
      </c>
      <c r="H7" s="99">
        <v>1.1822678832866307</v>
      </c>
      <c r="I7" s="99">
        <v>0.8526503219295607</v>
      </c>
      <c r="J7" s="99">
        <v>1.8900042407802604</v>
      </c>
      <c r="K7" s="99">
        <v>-0.30994529297154255</v>
      </c>
      <c r="L7" s="99">
        <v>0.76257198909746016</v>
      </c>
      <c r="M7" s="99">
        <v>1.2102490443912493</v>
      </c>
      <c r="N7" s="99">
        <v>2.7555871729533217</v>
      </c>
      <c r="O7" s="70" t="s">
        <v>3</v>
      </c>
    </row>
    <row r="8" spans="1:17" ht="21.95" customHeight="1" x14ac:dyDescent="0.2">
      <c r="A8" s="73" t="s">
        <v>78</v>
      </c>
      <c r="B8" s="90"/>
      <c r="C8" s="99">
        <v>-0.15101528304926889</v>
      </c>
      <c r="D8" s="99">
        <v>0.2224683213594294</v>
      </c>
      <c r="E8" s="99">
        <v>0.19414088705596691</v>
      </c>
      <c r="F8" s="99">
        <v>0.56059069331350053</v>
      </c>
      <c r="G8" s="99">
        <v>6.8096751826925137E-2</v>
      </c>
      <c r="H8" s="99">
        <v>0.20226996401971467</v>
      </c>
      <c r="I8" s="99">
        <v>0.18281331508990445</v>
      </c>
      <c r="J8" s="99">
        <v>1.3430597900137482</v>
      </c>
      <c r="K8" s="99">
        <v>0.16765096663705401</v>
      </c>
      <c r="L8" s="99">
        <v>0.21122015376473352</v>
      </c>
      <c r="M8" s="99">
        <v>0.22808307105391892</v>
      </c>
      <c r="N8" s="99">
        <v>-0.24655347885135809</v>
      </c>
      <c r="O8" s="70" t="s">
        <v>4</v>
      </c>
    </row>
    <row r="9" spans="1:17" ht="21.95" customHeight="1" x14ac:dyDescent="0.2">
      <c r="A9" s="73" t="s">
        <v>79</v>
      </c>
      <c r="B9" s="90"/>
      <c r="C9" s="99">
        <v>5.3496560670779084E-2</v>
      </c>
      <c r="D9" s="99">
        <v>0.20984310367731207</v>
      </c>
      <c r="E9" s="99">
        <v>7.4819366345986252E-2</v>
      </c>
      <c r="F9" s="99">
        <v>0.57266601901654557</v>
      </c>
      <c r="G9" s="99">
        <v>1.9593470908729895E-2</v>
      </c>
      <c r="H9" s="99">
        <v>0.10789192665781519</v>
      </c>
      <c r="I9" s="99">
        <v>9.9000526547693271E-2</v>
      </c>
      <c r="J9" s="99">
        <v>1.4293670268330643</v>
      </c>
      <c r="K9" s="99">
        <v>0.22444853733005676</v>
      </c>
      <c r="L9" s="99">
        <v>0.18187993840708652</v>
      </c>
      <c r="M9" s="99">
        <v>0.12805743250971408</v>
      </c>
      <c r="N9" s="99">
        <v>0.69261190543344286</v>
      </c>
      <c r="O9" s="70" t="s">
        <v>9</v>
      </c>
    </row>
    <row r="10" spans="1:17" ht="21.95" customHeight="1" x14ac:dyDescent="0.2">
      <c r="A10" s="73" t="s">
        <v>80</v>
      </c>
      <c r="B10" s="90"/>
      <c r="C10" s="99">
        <v>-0.20451184372004802</v>
      </c>
      <c r="D10" s="99">
        <v>1.2625217682117343E-2</v>
      </c>
      <c r="E10" s="99">
        <v>0.11932152070998063</v>
      </c>
      <c r="F10" s="99">
        <v>-1.2075325703044995E-2</v>
      </c>
      <c r="G10" s="99">
        <v>4.8503280918195252E-2</v>
      </c>
      <c r="H10" s="99">
        <v>9.4378037361899494E-2</v>
      </c>
      <c r="I10" s="99">
        <v>8.3812788542211178E-2</v>
      </c>
      <c r="J10" s="99">
        <v>-8.6307236819316069E-2</v>
      </c>
      <c r="K10" s="99">
        <v>-5.6797570693002751E-2</v>
      </c>
      <c r="L10" s="99">
        <v>2.9340215357647002E-2</v>
      </c>
      <c r="M10" s="99">
        <v>0.10002563854420485</v>
      </c>
      <c r="N10" s="99">
        <v>-0.93916538428480101</v>
      </c>
      <c r="O10" s="70" t="s">
        <v>8</v>
      </c>
    </row>
    <row r="11" spans="1:17" ht="21.95" customHeight="1" x14ac:dyDescent="0.2">
      <c r="A11" s="73"/>
      <c r="B11" s="91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71"/>
    </row>
    <row r="12" spans="1:17" ht="21.95" customHeight="1" x14ac:dyDescent="0.2">
      <c r="A12" s="73" t="s">
        <v>109</v>
      </c>
      <c r="B12" s="90"/>
      <c r="C12" s="99">
        <v>0.15025803946697747</v>
      </c>
      <c r="D12" s="99">
        <v>5.3971867837371797E-2</v>
      </c>
      <c r="E12" s="99">
        <v>9.595359409413802E-2</v>
      </c>
      <c r="F12" s="99">
        <v>-8.3727841586624094E-2</v>
      </c>
      <c r="G12" s="99">
        <v>0.42647243163452375</v>
      </c>
      <c r="H12" s="99">
        <v>-0.18517896353807628</v>
      </c>
      <c r="I12" s="99">
        <v>0.26219816554239378</v>
      </c>
      <c r="J12" s="99">
        <v>1.1649626504779305E-2</v>
      </c>
      <c r="K12" s="99">
        <v>7.2519569517331739E-2</v>
      </c>
      <c r="L12" s="99">
        <v>0.19838123936064975</v>
      </c>
      <c r="M12" s="99">
        <v>0.16531200663966797</v>
      </c>
      <c r="N12" s="99">
        <v>0.25190405175529879</v>
      </c>
      <c r="O12" s="70" t="s">
        <v>122</v>
      </c>
    </row>
    <row r="13" spans="1:17" ht="21.95" customHeight="1" x14ac:dyDescent="0.2">
      <c r="A13" s="73" t="s">
        <v>110</v>
      </c>
      <c r="B13" s="90"/>
      <c r="C13" s="99">
        <v>0.12423348330141154</v>
      </c>
      <c r="D13" s="99">
        <v>8.2456462985787377E-2</v>
      </c>
      <c r="E13" s="99">
        <v>9.3504908973481043E-2</v>
      </c>
      <c r="F13" s="99">
        <v>-0.26977025454981218</v>
      </c>
      <c r="G13" s="99">
        <v>0.30405304745111933</v>
      </c>
      <c r="H13" s="99">
        <v>-0.27105219543610609</v>
      </c>
      <c r="I13" s="99">
        <v>8.5134037562909812E-2</v>
      </c>
      <c r="J13" s="99">
        <v>-5.2118181232870271E-2</v>
      </c>
      <c r="K13" s="99">
        <v>3.5888454810332385E-2</v>
      </c>
      <c r="L13" s="99">
        <v>0.15234143708505971</v>
      </c>
      <c r="M13" s="99">
        <v>0.10785511448397807</v>
      </c>
      <c r="N13" s="99">
        <v>0.16093065998241482</v>
      </c>
      <c r="O13" s="71" t="s">
        <v>7</v>
      </c>
    </row>
    <row r="14" spans="1:17" ht="21.95" customHeight="1" x14ac:dyDescent="0.2">
      <c r="A14" s="73" t="s">
        <v>111</v>
      </c>
      <c r="B14" s="90"/>
      <c r="C14" s="99">
        <v>-2.6024556165565912E-2</v>
      </c>
      <c r="D14" s="99">
        <v>2.8484595148415576E-2</v>
      </c>
      <c r="E14" s="99">
        <v>-2.4486851206569939E-3</v>
      </c>
      <c r="F14" s="99">
        <v>-0.18604241296318805</v>
      </c>
      <c r="G14" s="99">
        <v>-0.12241938418340442</v>
      </c>
      <c r="H14" s="99">
        <v>-8.5873231898029825E-2</v>
      </c>
      <c r="I14" s="99">
        <v>-0.17706412797948393</v>
      </c>
      <c r="J14" s="99">
        <v>-6.3767807737649576E-2</v>
      </c>
      <c r="K14" s="99">
        <v>-3.6631114706999347E-2</v>
      </c>
      <c r="L14" s="99">
        <v>-4.6039802275590021E-2</v>
      </c>
      <c r="M14" s="99">
        <v>-5.7456892155689908E-2</v>
      </c>
      <c r="N14" s="99">
        <v>-9.097339177288391E-2</v>
      </c>
      <c r="O14" s="71" t="s">
        <v>8</v>
      </c>
    </row>
    <row r="15" spans="1:17" ht="21.95" customHeight="1" x14ac:dyDescent="0.2">
      <c r="A15" s="73"/>
      <c r="B15" s="91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71"/>
    </row>
    <row r="16" spans="1:17" ht="21.95" customHeight="1" x14ac:dyDescent="0.2">
      <c r="A16" s="73" t="s">
        <v>125</v>
      </c>
      <c r="B16" s="90"/>
      <c r="C16" s="99">
        <v>2.1766536712580845E-2</v>
      </c>
      <c r="D16" s="99">
        <v>-2.0119396159770219E-2</v>
      </c>
      <c r="E16" s="99">
        <v>0.16770795372553923</v>
      </c>
      <c r="F16" s="99">
        <v>0.13119417547146028</v>
      </c>
      <c r="G16" s="99">
        <v>0.14685941942431713</v>
      </c>
      <c r="H16" s="99">
        <v>3.3681173163788936E-2</v>
      </c>
      <c r="I16" s="99">
        <v>0.13729687095029708</v>
      </c>
      <c r="J16" s="99">
        <v>5.0888943218313193E-2</v>
      </c>
      <c r="K16" s="99">
        <v>4.750799576458577E-3</v>
      </c>
      <c r="L16" s="99">
        <v>6.1831019611333091E-3</v>
      </c>
      <c r="M16" s="99">
        <v>0.13067477209497544</v>
      </c>
      <c r="N16" s="99">
        <v>3.8741237168949408E-2</v>
      </c>
      <c r="O16" s="70" t="s">
        <v>3</v>
      </c>
    </row>
    <row r="17" spans="1:15" ht="21.95" customHeight="1" x14ac:dyDescent="0.2">
      <c r="A17" s="73" t="s">
        <v>112</v>
      </c>
      <c r="B17" s="90"/>
      <c r="C17" s="99">
        <v>-1.5214440237742953E-2</v>
      </c>
      <c r="D17" s="99">
        <v>-2.2527460376690341E-2</v>
      </c>
      <c r="E17" s="99">
        <v>2.2720062637309461E-2</v>
      </c>
      <c r="F17" s="99">
        <v>6.7495436543186559E-3</v>
      </c>
      <c r="G17" s="99">
        <v>6.3305196289432555E-2</v>
      </c>
      <c r="H17" s="99">
        <v>-2.0942499222832742E-2</v>
      </c>
      <c r="I17" s="99">
        <v>-3.4056265318184796E-3</v>
      </c>
      <c r="J17" s="99">
        <v>2.3315869437405155E-3</v>
      </c>
      <c r="K17" s="99">
        <v>-3.6596224644739822E-3</v>
      </c>
      <c r="L17" s="99">
        <v>-9.545413036797663E-3</v>
      </c>
      <c r="M17" s="99">
        <v>5.9434332156642886E-2</v>
      </c>
      <c r="N17" s="99">
        <v>-3.2682689502258021E-2</v>
      </c>
      <c r="O17" s="71" t="s">
        <v>9</v>
      </c>
    </row>
    <row r="18" spans="1:15" ht="21.95" customHeight="1" x14ac:dyDescent="0.2">
      <c r="A18" s="73" t="s">
        <v>113</v>
      </c>
      <c r="B18" s="90"/>
      <c r="C18" s="99">
        <v>-3.6980976950323798E-2</v>
      </c>
      <c r="D18" s="99">
        <v>-2.4080642169201217E-3</v>
      </c>
      <c r="E18" s="99">
        <v>-0.14498789108822974</v>
      </c>
      <c r="F18" s="99">
        <v>-0.12444463181714163</v>
      </c>
      <c r="G18" s="99">
        <v>-8.3554223134884573E-2</v>
      </c>
      <c r="H18" s="99">
        <v>-5.462367238662167E-2</v>
      </c>
      <c r="I18" s="99">
        <v>-0.14070249748211555</v>
      </c>
      <c r="J18" s="99">
        <v>-4.855735627457268E-2</v>
      </c>
      <c r="K18" s="99">
        <v>-8.4104220409325584E-3</v>
      </c>
      <c r="L18" s="99">
        <v>-1.5728514997930973E-2</v>
      </c>
      <c r="M18" s="99">
        <v>-7.1240439938332553E-2</v>
      </c>
      <c r="N18" s="99">
        <v>-7.1423926671207422E-2</v>
      </c>
      <c r="O18" s="71" t="s">
        <v>8</v>
      </c>
    </row>
    <row r="19" spans="1:15" ht="21.95" customHeight="1" x14ac:dyDescent="0.2">
      <c r="A19" s="73"/>
      <c r="B19" s="91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71"/>
    </row>
    <row r="20" spans="1:15" ht="21.95" customHeight="1" x14ac:dyDescent="0.2">
      <c r="A20" s="73" t="s">
        <v>114</v>
      </c>
      <c r="B20" s="90"/>
      <c r="C20" s="99">
        <v>0.12259883220534036</v>
      </c>
      <c r="D20" s="99">
        <v>5.8010751128203232E-2</v>
      </c>
      <c r="E20" s="99">
        <v>-8.8289624697858018E-2</v>
      </c>
      <c r="F20" s="99">
        <v>-0.2099160103432344</v>
      </c>
      <c r="G20" s="99">
        <v>0.27455178949874381</v>
      </c>
      <c r="H20" s="99">
        <v>-0.23651925238646251</v>
      </c>
      <c r="I20" s="99">
        <v>0.11513847255095212</v>
      </c>
      <c r="J20" s="99">
        <v>-2.8235842664332829E-2</v>
      </c>
      <c r="K20" s="99">
        <v>6.7688254412581958E-2</v>
      </c>
      <c r="L20" s="99">
        <v>0.16453785610558838</v>
      </c>
      <c r="M20" s="99">
        <v>1.7910069576631309E-2</v>
      </c>
      <c r="N20" s="99">
        <v>0.16867859536121285</v>
      </c>
      <c r="O20" s="70" t="s">
        <v>4</v>
      </c>
    </row>
    <row r="21" spans="1:15" ht="21.95" customHeight="1" x14ac:dyDescent="0.2">
      <c r="A21" s="73" t="s">
        <v>115</v>
      </c>
      <c r="B21" s="90"/>
      <c r="C21" s="99">
        <v>-0.29199919677232522</v>
      </c>
      <c r="D21" s="99">
        <v>-8.7269102103609622E-2</v>
      </c>
      <c r="E21" s="99">
        <v>-0.17037536038154982</v>
      </c>
      <c r="F21" s="99">
        <v>0.17818888303715344</v>
      </c>
      <c r="G21" s="99">
        <v>6.4078214614816567E-2</v>
      </c>
      <c r="H21" s="99">
        <v>5.6575007087281179E-2</v>
      </c>
      <c r="I21" s="99">
        <v>6.0564262263546463E-2</v>
      </c>
      <c r="J21" s="99">
        <v>0.15636549543514602</v>
      </c>
      <c r="K21" s="99">
        <v>-3.1828555148067851E-2</v>
      </c>
      <c r="L21" s="99">
        <v>1.6607976359451315E-3</v>
      </c>
      <c r="M21" s="99">
        <v>-2.4288500043705235E-2</v>
      </c>
      <c r="N21" s="99">
        <v>-2.7835305272669177E-2</v>
      </c>
      <c r="O21" s="70" t="s">
        <v>100</v>
      </c>
    </row>
    <row r="22" spans="1:15" ht="21.95" customHeight="1" x14ac:dyDescent="0.2">
      <c r="A22" s="73" t="s">
        <v>116</v>
      </c>
      <c r="B22" s="90"/>
      <c r="C22" s="99">
        <v>-0.28095634228246169</v>
      </c>
      <c r="D22" s="99">
        <v>-5.796408152646252E-2</v>
      </c>
      <c r="E22" s="99">
        <v>-4.139481444901829E-2</v>
      </c>
      <c r="F22" s="99">
        <v>0.11639145379905723</v>
      </c>
      <c r="G22" s="99">
        <v>3.1236723384858816E-2</v>
      </c>
      <c r="H22" s="99">
        <v>2.6885145413216179E-2</v>
      </c>
      <c r="I22" s="99">
        <v>2.2624927920812856E-2</v>
      </c>
      <c r="J22" s="99">
        <v>0.13648771597762646</v>
      </c>
      <c r="K22" s="99">
        <v>-5.4899704668995818E-2</v>
      </c>
      <c r="L22" s="99">
        <v>-2.8914735208207764E-2</v>
      </c>
      <c r="M22" s="99">
        <v>-1.7924702632638363E-2</v>
      </c>
      <c r="N22" s="99">
        <v>-5.055251861032304E-2</v>
      </c>
      <c r="O22" s="71" t="s">
        <v>9</v>
      </c>
    </row>
    <row r="23" spans="1:15" ht="21.95" customHeight="1" x14ac:dyDescent="0.2">
      <c r="A23" s="73" t="s">
        <v>86</v>
      </c>
      <c r="B23" s="90"/>
      <c r="C23" s="99">
        <v>1.1042854489863535E-2</v>
      </c>
      <c r="D23" s="99">
        <v>2.9305020577147102E-2</v>
      </c>
      <c r="E23" s="99">
        <v>0.12898054593253153</v>
      </c>
      <c r="F23" s="99">
        <v>-6.1797429238096217E-2</v>
      </c>
      <c r="G23" s="99">
        <v>-3.2841491229957755E-2</v>
      </c>
      <c r="H23" s="99">
        <v>-2.9689861674064996E-2</v>
      </c>
      <c r="I23" s="99">
        <v>-3.7939334342733604E-2</v>
      </c>
      <c r="J23" s="99">
        <v>-1.9877779457519562E-2</v>
      </c>
      <c r="K23" s="99">
        <v>-2.3071149520927967E-2</v>
      </c>
      <c r="L23" s="99">
        <v>-3.0575532844152896E-2</v>
      </c>
      <c r="M23" s="99">
        <v>6.3637974110668733E-3</v>
      </c>
      <c r="N23" s="99">
        <v>-2.271721333765387E-2</v>
      </c>
      <c r="O23" s="71" t="s">
        <v>8</v>
      </c>
    </row>
    <row r="24" spans="1:15" ht="21.95" customHeight="1" x14ac:dyDescent="0.2">
      <c r="A24" s="73" t="s">
        <v>117</v>
      </c>
      <c r="B24" s="90"/>
      <c r="C24" s="99">
        <v>0.31906180065481848</v>
      </c>
      <c r="D24" s="99">
        <v>3.4237604933087994E-2</v>
      </c>
      <c r="E24" s="99">
        <v>4.7538523913609049E-2</v>
      </c>
      <c r="F24" s="99">
        <v>-0.25790134467075082</v>
      </c>
      <c r="G24" s="99">
        <v>0.14196032789720453</v>
      </c>
      <c r="H24" s="99">
        <v>-0.14576707935890842</v>
      </c>
      <c r="I24" s="99">
        <v>9.9594893732520826E-2</v>
      </c>
      <c r="J24" s="99">
        <v>-6.9914375456522376E-2</v>
      </c>
      <c r="K24" s="99">
        <v>-0.10619346389237846</v>
      </c>
      <c r="L24" s="99">
        <v>4.0902282155375343E-2</v>
      </c>
      <c r="M24" s="99">
        <v>4.6469840022394975E-3</v>
      </c>
      <c r="N24" s="99">
        <v>1.0768237631128157E-2</v>
      </c>
      <c r="O24" s="70" t="s">
        <v>102</v>
      </c>
    </row>
    <row r="25" spans="1:15" ht="21.95" customHeight="1" x14ac:dyDescent="0.2">
      <c r="A25" s="73" t="s">
        <v>88</v>
      </c>
      <c r="B25" s="90"/>
      <c r="C25" s="99">
        <v>9.2083096396919015E-2</v>
      </c>
      <c r="D25" s="99">
        <v>6.5968136307245212E-2</v>
      </c>
      <c r="E25" s="99">
        <v>-1.7028322341599289E-2</v>
      </c>
      <c r="F25" s="99">
        <v>-0.19676207736322554</v>
      </c>
      <c r="G25" s="99">
        <v>-4.6700398692219404E-2</v>
      </c>
      <c r="H25" s="99">
        <v>-1.7806986804800067E-2</v>
      </c>
      <c r="I25" s="99">
        <v>-1.5625036353925707E-2</v>
      </c>
      <c r="J25" s="99">
        <v>-0.14997534598988638</v>
      </c>
      <c r="K25" s="99">
        <v>0.1101659466953554</v>
      </c>
      <c r="L25" s="99">
        <v>0.12225815830853555</v>
      </c>
      <c r="M25" s="99">
        <v>6.4402847903037339E-2</v>
      </c>
      <c r="N25" s="99">
        <v>0.20368492434650465</v>
      </c>
      <c r="O25" s="70" t="s">
        <v>104</v>
      </c>
    </row>
    <row r="26" spans="1:15" ht="21.95" customHeight="1" x14ac:dyDescent="0.2">
      <c r="A26" s="73" t="s">
        <v>118</v>
      </c>
      <c r="B26" s="90"/>
      <c r="C26" s="99">
        <v>3.4531319259280802E-3</v>
      </c>
      <c r="D26" s="99">
        <v>4.5074111991479669E-2</v>
      </c>
      <c r="E26" s="99">
        <v>5.1575534111682024E-2</v>
      </c>
      <c r="F26" s="99">
        <v>6.6558528653588536E-2</v>
      </c>
      <c r="G26" s="99">
        <v>0.11521364567894214</v>
      </c>
      <c r="H26" s="99">
        <v>-0.1295201933100352</v>
      </c>
      <c r="I26" s="99">
        <v>-2.9395647091189445E-2</v>
      </c>
      <c r="J26" s="99">
        <v>3.5288383346929866E-2</v>
      </c>
      <c r="K26" s="99">
        <v>9.5544326757672868E-2</v>
      </c>
      <c r="L26" s="99">
        <v>-2.8338199426766649E-4</v>
      </c>
      <c r="M26" s="99">
        <v>-2.6851262284940291E-2</v>
      </c>
      <c r="N26" s="99">
        <v>-1.7939261343750776E-2</v>
      </c>
      <c r="O26" s="70" t="s">
        <v>106</v>
      </c>
    </row>
    <row r="27" spans="1:15" ht="21.95" customHeight="1" x14ac:dyDescent="0.2">
      <c r="A27" s="73"/>
      <c r="B27" s="9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71"/>
    </row>
    <row r="28" spans="1:15" ht="21.95" customHeight="1" x14ac:dyDescent="0.2">
      <c r="A28" s="73" t="s">
        <v>119</v>
      </c>
      <c r="B28" s="90"/>
      <c r="C28" s="99">
        <v>5.8926705490562692E-3</v>
      </c>
      <c r="D28" s="99">
        <v>1.6080512868938791E-2</v>
      </c>
      <c r="E28" s="99">
        <v>1.653526506645683E-2</v>
      </c>
      <c r="F28" s="99">
        <v>-5.0060067148499903E-3</v>
      </c>
      <c r="G28" s="99">
        <v>5.0612227114628103E-3</v>
      </c>
      <c r="H28" s="99">
        <v>1.7659115684597292E-2</v>
      </c>
      <c r="I28" s="99">
        <v>9.7628220411445522E-3</v>
      </c>
      <c r="J28" s="99">
        <v>-1.1003474049201068E-2</v>
      </c>
      <c r="K28" s="99">
        <v>8.0515528291203383E-5</v>
      </c>
      <c r="L28" s="99">
        <v>2.766028129392805E-2</v>
      </c>
      <c r="M28" s="99">
        <v>1.6727164968061238E-2</v>
      </c>
      <c r="N28" s="99">
        <v>4.4484219225136463E-2</v>
      </c>
      <c r="O28" s="70" t="s">
        <v>5</v>
      </c>
    </row>
    <row r="29" spans="1:15" ht="21.95" customHeight="1" x14ac:dyDescent="0.2">
      <c r="A29" s="73" t="s">
        <v>116</v>
      </c>
      <c r="B29" s="90"/>
      <c r="C29" s="99">
        <v>5.8062368439506214E-3</v>
      </c>
      <c r="D29" s="99">
        <v>1.7668151657127387E-2</v>
      </c>
      <c r="E29" s="99">
        <v>3.0093925101498074E-2</v>
      </c>
      <c r="F29" s="99">
        <v>-4.8063586228002065E-3</v>
      </c>
      <c r="G29" s="99">
        <v>-9.6244710709928588E-4</v>
      </c>
      <c r="H29" s="99">
        <v>1.6099417847254129E-2</v>
      </c>
      <c r="I29" s="99">
        <v>1.1340525886509762E-2</v>
      </c>
      <c r="J29" s="99">
        <v>-6.3361460547584018E-3</v>
      </c>
      <c r="K29" s="99">
        <v>-5.0690276168476184E-3</v>
      </c>
      <c r="L29" s="99">
        <v>2.7924526860421895E-2</v>
      </c>
      <c r="M29" s="99">
        <v>2.4146915339637001E-2</v>
      </c>
      <c r="N29" s="99">
        <v>4.7651967461113859E-2</v>
      </c>
      <c r="O29" s="71" t="s">
        <v>9</v>
      </c>
    </row>
    <row r="30" spans="1:15" ht="21.95" customHeight="1" x14ac:dyDescent="0.2">
      <c r="A30" s="73" t="s">
        <v>120</v>
      </c>
      <c r="B30" s="90"/>
      <c r="C30" s="99">
        <v>-8.6433705105647918E-5</v>
      </c>
      <c r="D30" s="99">
        <v>1.5876387881885968E-3</v>
      </c>
      <c r="E30" s="99">
        <v>1.3558660035041244E-2</v>
      </c>
      <c r="F30" s="99">
        <v>1.9964809204978416E-4</v>
      </c>
      <c r="G30" s="99">
        <v>-6.0236698185620963E-3</v>
      </c>
      <c r="H30" s="99">
        <v>-1.5596978373431621E-3</v>
      </c>
      <c r="I30" s="99">
        <v>1.5777038453652099E-3</v>
      </c>
      <c r="J30" s="99">
        <v>4.6673279944426677E-3</v>
      </c>
      <c r="K30" s="99">
        <v>-5.1495431451388223E-3</v>
      </c>
      <c r="L30" s="99">
        <v>2.6424556649384421E-4</v>
      </c>
      <c r="M30" s="99">
        <v>7.4197503715757633E-3</v>
      </c>
      <c r="N30" s="99">
        <v>3.1677482359773875E-3</v>
      </c>
      <c r="O30" s="71" t="s">
        <v>8</v>
      </c>
    </row>
    <row r="31" spans="1:15" ht="21.95" customHeight="1" x14ac:dyDescent="0.2">
      <c r="A31" s="73"/>
      <c r="B31" s="91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71"/>
    </row>
    <row r="32" spans="1:15" ht="21.95" customHeight="1" x14ac:dyDescent="0.2">
      <c r="A32" s="68" t="s">
        <v>144</v>
      </c>
      <c r="B32" s="90"/>
      <c r="C32" s="99">
        <v>-2.8579783096430953</v>
      </c>
      <c r="D32" s="99">
        <v>6.5241486913588806</v>
      </c>
      <c r="E32" s="99">
        <v>-1.320341902370662</v>
      </c>
      <c r="F32" s="99">
        <v>1.7998830097409237</v>
      </c>
      <c r="G32" s="99">
        <v>1.9322082937183411</v>
      </c>
      <c r="H32" s="99">
        <v>2.179639110194088</v>
      </c>
      <c r="I32" s="99">
        <v>1.9071605533430336</v>
      </c>
      <c r="J32" s="99">
        <v>-4.7473429741017998</v>
      </c>
      <c r="K32" s="99">
        <v>-5.7635277847515392</v>
      </c>
      <c r="L32" s="99">
        <v>1.7786209641746438</v>
      </c>
      <c r="M32" s="99">
        <v>-0.21433505166688038</v>
      </c>
      <c r="N32" s="99">
        <v>5.7579986967560712</v>
      </c>
      <c r="O32" s="71" t="s">
        <v>10</v>
      </c>
    </row>
    <row r="33" spans="1:15" ht="21.95" customHeight="1" x14ac:dyDescent="0.2">
      <c r="A33" s="68" t="s">
        <v>42</v>
      </c>
      <c r="B33" s="90"/>
      <c r="C33" s="99">
        <v>-2.3611915245500441</v>
      </c>
      <c r="D33" s="99">
        <v>5.778129001230619</v>
      </c>
      <c r="E33" s="99">
        <v>-0.9665376147575786</v>
      </c>
      <c r="F33" s="99">
        <v>0.38777416958902966</v>
      </c>
      <c r="G33" s="99">
        <v>1.4499668706669486</v>
      </c>
      <c r="H33" s="99">
        <v>2.984098295955548</v>
      </c>
      <c r="I33" s="99">
        <v>3.1305276270483691</v>
      </c>
      <c r="J33" s="99">
        <v>-5.138100178386428</v>
      </c>
      <c r="K33" s="99">
        <v>-6.6758718568485422</v>
      </c>
      <c r="L33" s="99">
        <v>2.3733648530635318</v>
      </c>
      <c r="M33" s="99">
        <v>0.61138101013905277</v>
      </c>
      <c r="N33" s="99">
        <v>6.2617260560375279</v>
      </c>
      <c r="O33" s="71" t="s">
        <v>3</v>
      </c>
    </row>
    <row r="34" spans="1:15" ht="21.95" customHeight="1" x14ac:dyDescent="0.2">
      <c r="A34" s="68" t="s">
        <v>91</v>
      </c>
      <c r="B34" s="90"/>
      <c r="C34" s="99">
        <v>-2.4573652541515236</v>
      </c>
      <c r="D34" s="99">
        <v>5.4997587841113642</v>
      </c>
      <c r="E34" s="99">
        <v>-1.095190285902768</v>
      </c>
      <c r="F34" s="99">
        <v>0.60749620052122622</v>
      </c>
      <c r="G34" s="99">
        <v>1.191391206826101</v>
      </c>
      <c r="H34" s="99">
        <v>2.7465931017948719</v>
      </c>
      <c r="I34" s="99">
        <v>2.9578516827632941</v>
      </c>
      <c r="J34" s="99">
        <v>-5.4220941902343789</v>
      </c>
      <c r="K34" s="99">
        <v>-5.6316103763846765</v>
      </c>
      <c r="L34" s="99">
        <v>1.5003129733733045</v>
      </c>
      <c r="M34" s="99">
        <v>0.35749946585670095</v>
      </c>
      <c r="N34" s="99">
        <v>5.8476903226499477</v>
      </c>
      <c r="O34" s="71" t="s">
        <v>9</v>
      </c>
    </row>
    <row r="35" spans="1:15" ht="21.95" customHeight="1" x14ac:dyDescent="0.2">
      <c r="A35" s="68" t="s">
        <v>123</v>
      </c>
      <c r="B35" s="90"/>
      <c r="C35" s="99">
        <v>9.6173729601479976E-2</v>
      </c>
      <c r="D35" s="99">
        <v>0.27837021711925575</v>
      </c>
      <c r="E35" s="99">
        <v>0.1286526711451893</v>
      </c>
      <c r="F35" s="99">
        <v>-0.21972203093219658</v>
      </c>
      <c r="G35" s="99">
        <v>0.25857566384084779</v>
      </c>
      <c r="H35" s="99">
        <v>0.23750519416067556</v>
      </c>
      <c r="I35" s="99">
        <v>0.17267594428507513</v>
      </c>
      <c r="J35" s="99">
        <v>0.28399401184795087</v>
      </c>
      <c r="K35" s="99">
        <v>-1.0442614804638655</v>
      </c>
      <c r="L35" s="99">
        <v>0.87305187969022691</v>
      </c>
      <c r="M35" s="99">
        <v>0.25388154428235188</v>
      </c>
      <c r="N35" s="99">
        <v>0.41403573338758115</v>
      </c>
      <c r="O35" s="71" t="s">
        <v>8</v>
      </c>
    </row>
    <row r="36" spans="1:15" ht="21.95" customHeight="1" x14ac:dyDescent="0.2">
      <c r="A36" s="67"/>
      <c r="B36" s="91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71"/>
    </row>
    <row r="37" spans="1:15" ht="21.95" customHeight="1" x14ac:dyDescent="0.2">
      <c r="A37" s="68" t="s">
        <v>43</v>
      </c>
      <c r="B37" s="90"/>
      <c r="C37" s="99">
        <v>9.4232133445326272E-2</v>
      </c>
      <c r="D37" s="99">
        <v>0.16655988313206929</v>
      </c>
      <c r="E37" s="99">
        <v>-4.7514452093778858E-2</v>
      </c>
      <c r="F37" s="99">
        <v>9.8838072078773334E-2</v>
      </c>
      <c r="G37" s="99">
        <v>1.6957598363158882E-2</v>
      </c>
      <c r="H37" s="99">
        <v>-4.0964732400588814E-3</v>
      </c>
      <c r="I37" s="99">
        <v>-3.0886047166455391E-2</v>
      </c>
      <c r="J37" s="99">
        <v>-9.3902454929537846E-2</v>
      </c>
      <c r="K37" s="99">
        <v>5.5363244067586602E-2</v>
      </c>
      <c r="L37" s="99">
        <v>-0.3133866915429066</v>
      </c>
      <c r="M37" s="99">
        <v>-0.13413054624064086</v>
      </c>
      <c r="N37" s="99">
        <v>-0.29013195846266138</v>
      </c>
      <c r="O37" s="71" t="s">
        <v>4</v>
      </c>
    </row>
    <row r="38" spans="1:15" ht="21.95" customHeight="1" x14ac:dyDescent="0.2">
      <c r="A38" s="68" t="s">
        <v>91</v>
      </c>
      <c r="B38" s="90"/>
      <c r="C38" s="99">
        <v>-6.7246265827853646E-2</v>
      </c>
      <c r="D38" s="99">
        <v>3.3371818396122507E-2</v>
      </c>
      <c r="E38" s="99">
        <v>-0.18504754959942543</v>
      </c>
      <c r="F38" s="99">
        <v>-1.635803106746039E-2</v>
      </c>
      <c r="G38" s="99">
        <v>-6.2659153151792227E-2</v>
      </c>
      <c r="H38" s="99">
        <v>-7.8049358840543523E-2</v>
      </c>
      <c r="I38" s="99">
        <v>-3.7107220283975027E-2</v>
      </c>
      <c r="J38" s="99">
        <v>-0.17173606883928966</v>
      </c>
      <c r="K38" s="99">
        <v>-0.15069286274981628</v>
      </c>
      <c r="L38" s="99">
        <v>-0.40433928264561986</v>
      </c>
      <c r="M38" s="99">
        <v>1.7764134504560977E-2</v>
      </c>
      <c r="N38" s="99">
        <v>-9.9382493665655797E-2</v>
      </c>
      <c r="O38" s="71" t="s">
        <v>9</v>
      </c>
    </row>
    <row r="39" spans="1:15" ht="21.95" customHeight="1" x14ac:dyDescent="0.2">
      <c r="A39" s="68" t="s">
        <v>92</v>
      </c>
      <c r="B39" s="90"/>
      <c r="C39" s="99">
        <v>0.16147839927317992</v>
      </c>
      <c r="D39" s="99">
        <v>0.1331880647359468</v>
      </c>
      <c r="E39" s="99">
        <v>0.13753309750564655</v>
      </c>
      <c r="F39" s="99">
        <v>0.11519610314623373</v>
      </c>
      <c r="G39" s="99">
        <v>7.9616751514951095E-2</v>
      </c>
      <c r="H39" s="99">
        <v>7.395288560048463E-2</v>
      </c>
      <c r="I39" s="99">
        <v>6.2211731175196346E-3</v>
      </c>
      <c r="J39" s="99">
        <v>7.7833613909751811E-2</v>
      </c>
      <c r="K39" s="99">
        <v>0.20605610681740288</v>
      </c>
      <c r="L39" s="99">
        <v>9.0952591102713226E-2</v>
      </c>
      <c r="M39" s="99">
        <v>-0.15189468074520185</v>
      </c>
      <c r="N39" s="99">
        <v>-0.19074946479700558</v>
      </c>
      <c r="O39" s="71" t="s">
        <v>8</v>
      </c>
    </row>
    <row r="40" spans="1:15" ht="21.95" customHeight="1" x14ac:dyDescent="0.2">
      <c r="A40" s="67"/>
      <c r="B40" s="91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71"/>
    </row>
    <row r="41" spans="1:15" ht="21.95" customHeight="1" x14ac:dyDescent="0.2">
      <c r="A41" s="68" t="s">
        <v>44</v>
      </c>
      <c r="B41" s="90"/>
      <c r="C41" s="99">
        <v>-0.59101891853837796</v>
      </c>
      <c r="D41" s="99">
        <v>0.5794598069961916</v>
      </c>
      <c r="E41" s="99">
        <v>-0.30628983551930444</v>
      </c>
      <c r="F41" s="99">
        <v>1.3132707680731206</v>
      </c>
      <c r="G41" s="99">
        <v>0.46528382468823359</v>
      </c>
      <c r="H41" s="99">
        <v>-0.8003627125214009</v>
      </c>
      <c r="I41" s="99">
        <v>-1.1924810265388801</v>
      </c>
      <c r="J41" s="99">
        <v>0.4846596592141667</v>
      </c>
      <c r="K41" s="99">
        <v>0.85698082802941589</v>
      </c>
      <c r="L41" s="99">
        <v>-0.28135719734598102</v>
      </c>
      <c r="M41" s="99">
        <v>-0.69158551556529235</v>
      </c>
      <c r="N41" s="99">
        <v>-0.21359540081879591</v>
      </c>
      <c r="O41" s="71" t="s">
        <v>5</v>
      </c>
    </row>
    <row r="42" spans="1:15" ht="21.95" customHeight="1" x14ac:dyDescent="0.2">
      <c r="A42" s="68" t="s">
        <v>93</v>
      </c>
      <c r="B42" s="90"/>
      <c r="C42" s="99">
        <v>-0.20230925993725821</v>
      </c>
      <c r="D42" s="99">
        <v>0.21769406471780511</v>
      </c>
      <c r="E42" s="99">
        <v>7.7883127966442173E-2</v>
      </c>
      <c r="F42" s="99">
        <v>1.1153315283366441</v>
      </c>
      <c r="G42" s="99">
        <v>0.9489984907974206</v>
      </c>
      <c r="H42" s="99">
        <v>-0.91562925801592276</v>
      </c>
      <c r="I42" s="99">
        <v>-1.3595827810027068</v>
      </c>
      <c r="J42" s="99">
        <v>0.56712321415570643</v>
      </c>
      <c r="K42" s="99">
        <v>0.35099325951623078</v>
      </c>
      <c r="L42" s="99">
        <v>2.6260064802137092E-2</v>
      </c>
      <c r="M42" s="99">
        <v>-0.74592358935147918</v>
      </c>
      <c r="N42" s="99">
        <v>-0.12105276250566613</v>
      </c>
      <c r="O42" s="71" t="s">
        <v>9</v>
      </c>
    </row>
    <row r="43" spans="1:15" ht="21.95" customHeight="1" x14ac:dyDescent="0.2">
      <c r="A43" s="68" t="s">
        <v>143</v>
      </c>
      <c r="B43" s="90"/>
      <c r="C43" s="99">
        <v>-0.37286109010738228</v>
      </c>
      <c r="D43" s="99">
        <v>0.50371329871301229</v>
      </c>
      <c r="E43" s="99">
        <v>-0.20896497775759854</v>
      </c>
      <c r="F43" s="99">
        <v>0.19461712932342795</v>
      </c>
      <c r="G43" s="99">
        <v>-0.45785226060556922</v>
      </c>
      <c r="H43" s="99">
        <v>0.17637881875238473</v>
      </c>
      <c r="I43" s="99">
        <v>0.20541758631511345</v>
      </c>
      <c r="J43" s="99">
        <v>-0.10601734141402047</v>
      </c>
      <c r="K43" s="99">
        <v>0.45283811806632912</v>
      </c>
      <c r="L43" s="99">
        <v>-0.13771469173725562</v>
      </c>
      <c r="M43" s="99">
        <v>0.26882110348955157</v>
      </c>
      <c r="N43" s="99">
        <v>8.5435585873835651E-2</v>
      </c>
      <c r="O43" s="71" t="s">
        <v>8</v>
      </c>
    </row>
    <row r="44" spans="1:15" ht="21.95" customHeight="1" x14ac:dyDescent="0.2">
      <c r="A44" s="68" t="s">
        <v>94</v>
      </c>
      <c r="B44" s="90"/>
      <c r="C44" s="99">
        <v>-1.5848568493737558E-2</v>
      </c>
      <c r="D44" s="99">
        <v>-0.14194755643462581</v>
      </c>
      <c r="E44" s="99">
        <v>-0.17520798572814811</v>
      </c>
      <c r="F44" s="99">
        <v>3.322110413048739E-3</v>
      </c>
      <c r="G44" s="99">
        <v>-2.5862405503617677E-2</v>
      </c>
      <c r="H44" s="99">
        <v>-6.1112273257862774E-2</v>
      </c>
      <c r="I44" s="99">
        <v>-3.8315831851286668E-2</v>
      </c>
      <c r="J44" s="99">
        <v>2.3553786472480718E-2</v>
      </c>
      <c r="K44" s="99">
        <v>5.3149450446856088E-2</v>
      </c>
      <c r="L44" s="99">
        <v>-0.16990257041086249</v>
      </c>
      <c r="M44" s="99">
        <v>-0.21448302970336472</v>
      </c>
      <c r="N44" s="99">
        <v>-0.17797822418696546</v>
      </c>
      <c r="O44" s="71" t="s">
        <v>11</v>
      </c>
    </row>
    <row r="45" spans="1:15" ht="21.95" customHeight="1" x14ac:dyDescent="0.2">
      <c r="A45" s="73"/>
      <c r="B45" s="90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71"/>
    </row>
    <row r="46" spans="1:15" ht="21.95" customHeight="1" x14ac:dyDescent="0.2">
      <c r="A46" s="86"/>
      <c r="B46" s="88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87"/>
    </row>
    <row r="47" spans="1:15" ht="21.95" customHeight="1" x14ac:dyDescent="0.2">
      <c r="A47" s="75" t="s">
        <v>124</v>
      </c>
      <c r="B47" s="90"/>
      <c r="C47" s="99">
        <v>-3.3328417124708869</v>
      </c>
      <c r="D47" s="99">
        <v>5.0919345065599195</v>
      </c>
      <c r="E47" s="99">
        <v>-1.8799490436846915</v>
      </c>
      <c r="F47" s="99">
        <v>2.2686863387010403</v>
      </c>
      <c r="G47" s="99">
        <v>2.6510011827364726</v>
      </c>
      <c r="H47" s="99">
        <v>3.3789979939623569</v>
      </c>
      <c r="I47" s="99">
        <v>3.2048223559048927</v>
      </c>
      <c r="J47" s="99">
        <v>-1.5026293168030171</v>
      </c>
      <c r="K47" s="99">
        <v>-5.8333025415686963</v>
      </c>
      <c r="L47" s="99">
        <v>2.9507943463974935</v>
      </c>
      <c r="M47" s="99">
        <v>1.3893090704179556</v>
      </c>
      <c r="N47" s="99">
        <v>8.5189364426133345</v>
      </c>
      <c r="O47" s="71" t="s">
        <v>12</v>
      </c>
    </row>
    <row r="48" spans="1:15" ht="21.95" customHeight="1" x14ac:dyDescent="0.2">
      <c r="A48" s="76"/>
      <c r="B48" s="89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85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2"/>
  <sheetViews>
    <sheetView zoomScale="70" zoomScaleNormal="70" workbookViewId="0">
      <selection activeCell="I30" sqref="I30"/>
    </sheetView>
  </sheetViews>
  <sheetFormatPr defaultColWidth="10.6640625" defaultRowHeight="17.25" x14ac:dyDescent="0.2"/>
  <cols>
    <col min="1" max="1" width="47.33203125" style="2" customWidth="1"/>
    <col min="2" max="6" width="15.33203125" style="2" hidden="1" customWidth="1"/>
    <col min="7" max="19" width="15.33203125" style="2" customWidth="1"/>
    <col min="20" max="20" width="8.5546875" style="2" bestFit="1" customWidth="1"/>
    <col min="21" max="21" width="12.109375" bestFit="1" customWidth="1"/>
    <col min="22" max="22" width="10.6640625" customWidth="1"/>
  </cols>
  <sheetData>
    <row r="1" spans="1:22" ht="27.95" customHeight="1" x14ac:dyDescent="0.25">
      <c r="A1" s="27" t="s">
        <v>49</v>
      </c>
    </row>
    <row r="2" spans="1:22" ht="15" customHeight="1" x14ac:dyDescent="0.2">
      <c r="A2" s="1"/>
    </row>
    <row r="3" spans="1:22" ht="20.100000000000001" customHeight="1" x14ac:dyDescent="0.2">
      <c r="A3" s="4" t="s">
        <v>0</v>
      </c>
      <c r="C3" s="3"/>
      <c r="D3" s="3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 t="s">
        <v>47</v>
      </c>
      <c r="T3" s="12"/>
      <c r="U3" s="2"/>
    </row>
    <row r="4" spans="1:22" ht="15" customHeight="1" x14ac:dyDescent="0.2"/>
    <row r="5" spans="1:22" ht="16.5" customHeight="1" x14ac:dyDescent="0.2">
      <c r="A5" s="5" t="s">
        <v>50</v>
      </c>
      <c r="B5" s="43"/>
      <c r="C5" s="28"/>
      <c r="D5" s="28"/>
      <c r="E5" s="29"/>
      <c r="F5" s="29"/>
      <c r="G5" s="9"/>
      <c r="H5" s="13"/>
      <c r="I5" s="13"/>
      <c r="J5" s="13"/>
      <c r="K5" s="13"/>
      <c r="L5" s="13"/>
      <c r="M5" s="17"/>
      <c r="N5" s="9"/>
      <c r="O5" s="9"/>
      <c r="P5" s="9"/>
      <c r="Q5" s="9"/>
      <c r="R5" s="9"/>
      <c r="S5" s="9"/>
      <c r="T5" s="19"/>
    </row>
    <row r="6" spans="1:22" ht="17.100000000000001" customHeight="1" x14ac:dyDescent="0.2">
      <c r="A6" s="6"/>
      <c r="B6" s="30">
        <v>8</v>
      </c>
      <c r="C6" s="31">
        <v>9</v>
      </c>
      <c r="D6" s="31">
        <v>10</v>
      </c>
      <c r="E6" s="32">
        <v>11</v>
      </c>
      <c r="F6" s="32">
        <v>12</v>
      </c>
      <c r="G6" s="10">
        <v>13</v>
      </c>
      <c r="H6" s="10">
        <v>14</v>
      </c>
      <c r="I6" s="16">
        <v>15</v>
      </c>
      <c r="J6" s="16">
        <v>16</v>
      </c>
      <c r="K6" s="16">
        <v>17</v>
      </c>
      <c r="L6" s="16">
        <v>18</v>
      </c>
      <c r="M6" s="18">
        <v>19</v>
      </c>
      <c r="N6" s="10">
        <v>20</v>
      </c>
      <c r="O6" s="10">
        <v>21</v>
      </c>
      <c r="P6" s="10">
        <v>22</v>
      </c>
      <c r="Q6" s="10">
        <v>23</v>
      </c>
      <c r="R6" s="10">
        <v>24</v>
      </c>
      <c r="S6" s="10">
        <v>25</v>
      </c>
      <c r="T6" s="20" t="s">
        <v>1</v>
      </c>
    </row>
    <row r="7" spans="1:22" ht="16.5" customHeight="1" x14ac:dyDescent="0.2">
      <c r="A7" s="6" t="s">
        <v>2</v>
      </c>
      <c r="B7" s="33"/>
      <c r="C7" s="34"/>
      <c r="D7" s="34"/>
      <c r="E7" s="35"/>
      <c r="F7" s="35"/>
      <c r="G7" s="45"/>
      <c r="H7" s="14"/>
      <c r="I7" s="14"/>
      <c r="J7" s="14"/>
      <c r="K7" s="14"/>
      <c r="L7" s="14"/>
      <c r="N7" s="11"/>
      <c r="O7" s="11"/>
      <c r="P7" s="11"/>
      <c r="Q7" s="11"/>
      <c r="R7" s="11"/>
      <c r="S7" s="11"/>
      <c r="T7" s="20"/>
    </row>
    <row r="8" spans="1:22" ht="17.100000000000001" customHeight="1" x14ac:dyDescent="0.2">
      <c r="A8" s="5"/>
      <c r="B8" s="36"/>
      <c r="C8" s="37"/>
      <c r="D8" s="37"/>
      <c r="E8" s="38"/>
      <c r="F8" s="38"/>
      <c r="G8" s="24"/>
      <c r="H8" s="25"/>
      <c r="I8" s="25"/>
      <c r="J8" s="25"/>
      <c r="K8" s="25"/>
      <c r="L8" s="24"/>
      <c r="M8" s="26"/>
      <c r="N8" s="24"/>
      <c r="O8" s="24"/>
      <c r="P8" s="24"/>
      <c r="Q8" s="24"/>
      <c r="R8" s="24"/>
      <c r="S8" s="24"/>
      <c r="T8" s="19"/>
    </row>
    <row r="9" spans="1:22" ht="17.100000000000001" customHeight="1" x14ac:dyDescent="0.2">
      <c r="A9" s="6" t="s">
        <v>23</v>
      </c>
      <c r="B9" s="39">
        <v>166920329</v>
      </c>
      <c r="C9" s="39">
        <v>170321216</v>
      </c>
      <c r="D9" s="39">
        <v>172731750</v>
      </c>
      <c r="E9" s="39">
        <v>176175393</v>
      </c>
      <c r="F9" s="39">
        <v>176452802</v>
      </c>
      <c r="G9" s="46">
        <v>172024819</v>
      </c>
      <c r="H9" s="46">
        <v>167753964</v>
      </c>
      <c r="I9" s="46">
        <v>163663711</v>
      </c>
      <c r="J9" s="46">
        <v>161354556</v>
      </c>
      <c r="K9" s="46">
        <v>155560061</v>
      </c>
      <c r="L9" s="46">
        <v>155325026</v>
      </c>
      <c r="M9" s="46">
        <v>157010357</v>
      </c>
      <c r="N9" s="46">
        <v>152494418</v>
      </c>
      <c r="O9" s="46">
        <v>148418056</v>
      </c>
      <c r="P9" s="46">
        <v>148946920</v>
      </c>
      <c r="Q9" s="46">
        <v>150063395</v>
      </c>
      <c r="R9" s="46">
        <v>149081915</v>
      </c>
      <c r="S9" s="46">
        <v>145336946</v>
      </c>
      <c r="T9" s="21" t="s">
        <v>16</v>
      </c>
      <c r="V9" s="1"/>
    </row>
    <row r="10" spans="1:22" ht="9.75" customHeight="1" x14ac:dyDescent="0.2">
      <c r="A10" s="6"/>
      <c r="B10" s="39"/>
      <c r="C10" s="39"/>
      <c r="D10" s="39"/>
      <c r="E10" s="39"/>
      <c r="F10" s="39"/>
      <c r="G10" s="46"/>
      <c r="H10" s="46"/>
      <c r="I10" s="46"/>
      <c r="J10" s="46"/>
      <c r="K10" s="46"/>
      <c r="L10" s="47"/>
      <c r="M10" s="48"/>
      <c r="N10" s="47"/>
      <c r="O10" s="47"/>
      <c r="P10" s="47"/>
      <c r="Q10" s="47"/>
      <c r="R10" s="47"/>
      <c r="S10" s="47"/>
      <c r="T10" s="22"/>
    </row>
    <row r="11" spans="1:22" ht="17.100000000000001" customHeight="1" x14ac:dyDescent="0.2">
      <c r="A11" s="6" t="s">
        <v>51</v>
      </c>
      <c r="B11" s="39">
        <v>142952617</v>
      </c>
      <c r="C11" s="39">
        <v>147022404</v>
      </c>
      <c r="D11" s="39">
        <v>148916342</v>
      </c>
      <c r="E11" s="39">
        <v>151305668</v>
      </c>
      <c r="F11" s="39">
        <v>151716005</v>
      </c>
      <c r="G11" s="46">
        <v>147107787</v>
      </c>
      <c r="H11" s="46">
        <v>143442067</v>
      </c>
      <c r="I11" s="46">
        <v>139902333</v>
      </c>
      <c r="J11" s="46">
        <v>137989376</v>
      </c>
      <c r="K11" s="46">
        <v>132395635</v>
      </c>
      <c r="L11" s="46">
        <v>131303851</v>
      </c>
      <c r="M11" s="46">
        <v>133089199</v>
      </c>
      <c r="N11" s="47">
        <v>128917044</v>
      </c>
      <c r="O11" s="47">
        <v>125561667</v>
      </c>
      <c r="P11" s="47">
        <v>124853802</v>
      </c>
      <c r="Q11" s="47">
        <v>124995731</v>
      </c>
      <c r="R11" s="47">
        <v>123636485</v>
      </c>
      <c r="S11" s="47">
        <v>120088734</v>
      </c>
      <c r="T11" s="21" t="s">
        <v>52</v>
      </c>
      <c r="V11" s="1"/>
    </row>
    <row r="12" spans="1:22" ht="9.75" customHeight="1" x14ac:dyDescent="0.2">
      <c r="A12" s="7"/>
      <c r="B12" s="39"/>
      <c r="C12" s="39"/>
      <c r="D12" s="39"/>
      <c r="E12" s="39"/>
      <c r="F12" s="39"/>
      <c r="G12" s="46"/>
      <c r="H12" s="46"/>
      <c r="I12" s="46"/>
      <c r="J12" s="46"/>
      <c r="K12" s="46"/>
      <c r="L12" s="46"/>
      <c r="M12" s="46"/>
      <c r="N12" s="47"/>
      <c r="O12" s="47"/>
      <c r="P12" s="47"/>
      <c r="Q12" s="47"/>
      <c r="R12" s="47"/>
      <c r="S12" s="47"/>
      <c r="T12" s="22"/>
    </row>
    <row r="13" spans="1:22" ht="17.100000000000001" customHeight="1" x14ac:dyDescent="0.2">
      <c r="A13" s="6" t="s">
        <v>37</v>
      </c>
      <c r="B13" s="39">
        <v>17498509</v>
      </c>
      <c r="C13" s="39">
        <v>18164902</v>
      </c>
      <c r="D13" s="39">
        <v>18302853</v>
      </c>
      <c r="E13" s="39">
        <v>18646810</v>
      </c>
      <c r="F13" s="39">
        <v>19107511</v>
      </c>
      <c r="G13" s="46">
        <v>19348152</v>
      </c>
      <c r="H13" s="46">
        <v>18908530</v>
      </c>
      <c r="I13" s="46">
        <v>18012964</v>
      </c>
      <c r="J13" s="46">
        <v>17730818</v>
      </c>
      <c r="K13" s="46">
        <v>18068955</v>
      </c>
      <c r="L13" s="46">
        <v>18358693</v>
      </c>
      <c r="M13" s="46">
        <v>17881104</v>
      </c>
      <c r="N13" s="47">
        <v>17896682</v>
      </c>
      <c r="O13" s="47">
        <v>17686021</v>
      </c>
      <c r="P13" s="47">
        <v>19092105</v>
      </c>
      <c r="Q13" s="47">
        <v>19784408</v>
      </c>
      <c r="R13" s="47">
        <v>20277248</v>
      </c>
      <c r="S13" s="47">
        <v>20305312</v>
      </c>
      <c r="T13" s="21" t="s">
        <v>53</v>
      </c>
      <c r="V13" s="1"/>
    </row>
    <row r="14" spans="1:22" ht="9.75" customHeight="1" x14ac:dyDescent="0.2">
      <c r="A14" s="6"/>
      <c r="B14" s="39"/>
      <c r="C14" s="39"/>
      <c r="D14" s="39"/>
      <c r="E14" s="39"/>
      <c r="F14" s="39"/>
      <c r="G14" s="46"/>
      <c r="H14" s="46"/>
      <c r="I14" s="46"/>
      <c r="J14" s="46"/>
      <c r="K14" s="46"/>
      <c r="L14" s="46"/>
      <c r="M14" s="46"/>
      <c r="N14" s="47"/>
      <c r="O14" s="47"/>
      <c r="P14" s="47"/>
      <c r="Q14" s="47"/>
      <c r="R14" s="47"/>
      <c r="S14" s="47"/>
      <c r="T14" s="22"/>
    </row>
    <row r="15" spans="1:22" ht="17.100000000000001" customHeight="1" x14ac:dyDescent="0.2">
      <c r="A15" s="6" t="s">
        <v>38</v>
      </c>
      <c r="B15" s="39">
        <v>6469203</v>
      </c>
      <c r="C15" s="39">
        <v>5133910</v>
      </c>
      <c r="D15" s="39">
        <v>5512555</v>
      </c>
      <c r="E15" s="39">
        <v>6222915</v>
      </c>
      <c r="F15" s="39">
        <v>5629286</v>
      </c>
      <c r="G15" s="46">
        <v>5568880</v>
      </c>
      <c r="H15" s="46">
        <v>5403367</v>
      </c>
      <c r="I15" s="46">
        <v>5748414</v>
      </c>
      <c r="J15" s="46">
        <v>5634362</v>
      </c>
      <c r="K15" s="46">
        <v>5095471</v>
      </c>
      <c r="L15" s="46">
        <v>5662482</v>
      </c>
      <c r="M15" s="46">
        <v>6040054</v>
      </c>
      <c r="N15" s="47">
        <v>5680692</v>
      </c>
      <c r="O15" s="47">
        <v>5170368</v>
      </c>
      <c r="P15" s="47">
        <v>5001013</v>
      </c>
      <c r="Q15" s="47">
        <v>5283256</v>
      </c>
      <c r="R15" s="47">
        <v>5168182</v>
      </c>
      <c r="S15" s="47">
        <v>4942900</v>
      </c>
      <c r="T15" s="21" t="s">
        <v>22</v>
      </c>
      <c r="V15" s="1"/>
    </row>
    <row r="16" spans="1:22" ht="9.75" customHeight="1" x14ac:dyDescent="0.2">
      <c r="A16" s="6"/>
      <c r="B16" s="39"/>
      <c r="C16" s="39"/>
      <c r="D16" s="39"/>
      <c r="E16" s="39"/>
      <c r="F16" s="39"/>
      <c r="G16" s="46"/>
      <c r="H16" s="46"/>
      <c r="I16" s="46"/>
      <c r="J16" s="46"/>
      <c r="K16" s="46"/>
      <c r="L16" s="47"/>
      <c r="M16" s="48"/>
      <c r="N16" s="47"/>
      <c r="O16" s="47"/>
      <c r="P16" s="47"/>
      <c r="Q16" s="47"/>
      <c r="R16" s="47"/>
      <c r="S16" s="47"/>
      <c r="T16" s="22"/>
    </row>
    <row r="17" spans="1:22" ht="16.5" customHeight="1" x14ac:dyDescent="0.2">
      <c r="A17" s="6" t="s">
        <v>6</v>
      </c>
      <c r="B17" s="39">
        <v>18082355</v>
      </c>
      <c r="C17" s="39">
        <v>20030049</v>
      </c>
      <c r="D17" s="39">
        <v>16072374.734999999</v>
      </c>
      <c r="E17" s="39">
        <v>15120830.946</v>
      </c>
      <c r="F17" s="39">
        <v>13384378.984999999</v>
      </c>
      <c r="G17" s="46">
        <v>10198227</v>
      </c>
      <c r="H17" s="46">
        <v>8837522</v>
      </c>
      <c r="I17" s="46">
        <v>8154761</v>
      </c>
      <c r="J17" s="46">
        <v>8042568</v>
      </c>
      <c r="K17" s="46">
        <v>9190753</v>
      </c>
      <c r="L17" s="46">
        <v>10294125</v>
      </c>
      <c r="M17" s="46">
        <v>11015003</v>
      </c>
      <c r="N17" s="47">
        <v>9068008</v>
      </c>
      <c r="O17" s="47">
        <v>9641724</v>
      </c>
      <c r="P17" s="47">
        <v>9833945</v>
      </c>
      <c r="Q17" s="47">
        <v>9520728</v>
      </c>
      <c r="R17" s="47">
        <v>9836505</v>
      </c>
      <c r="S17" s="47">
        <v>10446427</v>
      </c>
      <c r="T17" s="21" t="s">
        <v>17</v>
      </c>
      <c r="V17" s="1"/>
    </row>
    <row r="18" spans="1:22" ht="9.75" customHeight="1" x14ac:dyDescent="0.2">
      <c r="A18" s="6"/>
      <c r="B18" s="39"/>
      <c r="C18" s="39"/>
      <c r="D18" s="39"/>
      <c r="E18" s="39"/>
      <c r="F18" s="39"/>
      <c r="G18" s="46"/>
      <c r="H18" s="46"/>
      <c r="I18" s="46"/>
      <c r="J18" s="46"/>
      <c r="K18" s="46"/>
      <c r="L18" s="46"/>
      <c r="M18" s="46"/>
      <c r="N18" s="47"/>
      <c r="O18" s="47"/>
      <c r="P18" s="47"/>
      <c r="Q18" s="47"/>
      <c r="R18" s="47"/>
      <c r="S18" s="47"/>
      <c r="T18" s="22"/>
    </row>
    <row r="19" spans="1:22" ht="17.100000000000001" customHeight="1" x14ac:dyDescent="0.2">
      <c r="A19" s="6" t="s">
        <v>54</v>
      </c>
      <c r="B19" s="39">
        <v>33256584</v>
      </c>
      <c r="C19" s="39">
        <v>35235084</v>
      </c>
      <c r="D19" s="39">
        <v>31345326</v>
      </c>
      <c r="E19" s="39">
        <v>29556920</v>
      </c>
      <c r="F19" s="39">
        <v>27104833</v>
      </c>
      <c r="G19" s="46">
        <v>22373279</v>
      </c>
      <c r="H19" s="46">
        <v>20083002</v>
      </c>
      <c r="I19" s="46">
        <v>18589522</v>
      </c>
      <c r="J19" s="46">
        <v>17832976</v>
      </c>
      <c r="K19" s="46">
        <v>18930401</v>
      </c>
      <c r="L19" s="46">
        <v>19484369</v>
      </c>
      <c r="M19" s="46">
        <v>19863254</v>
      </c>
      <c r="N19" s="47">
        <v>17252696</v>
      </c>
      <c r="O19" s="47">
        <v>16969117</v>
      </c>
      <c r="P19" s="47">
        <v>16574040</v>
      </c>
      <c r="Q19" s="47">
        <v>15987646</v>
      </c>
      <c r="R19" s="47">
        <v>15831727</v>
      </c>
      <c r="S19" s="47">
        <v>16290024</v>
      </c>
      <c r="T19" s="22" t="s">
        <v>7</v>
      </c>
      <c r="V19" s="1"/>
    </row>
    <row r="20" spans="1:22" ht="9.75" customHeight="1" x14ac:dyDescent="0.2">
      <c r="A20" s="6"/>
      <c r="B20" s="39"/>
      <c r="C20" s="39"/>
      <c r="D20" s="39"/>
      <c r="E20" s="39"/>
      <c r="F20" s="39"/>
      <c r="G20" s="46"/>
      <c r="H20" s="46"/>
      <c r="I20" s="46"/>
      <c r="J20" s="46"/>
      <c r="K20" s="46"/>
      <c r="L20" s="46"/>
      <c r="M20" s="46"/>
      <c r="N20" s="47"/>
      <c r="O20" s="47"/>
      <c r="P20" s="47"/>
      <c r="Q20" s="47"/>
      <c r="R20" s="47"/>
      <c r="S20" s="47"/>
      <c r="T20" s="22"/>
    </row>
    <row r="21" spans="1:22" ht="17.100000000000001" customHeight="1" x14ac:dyDescent="0.2">
      <c r="A21" s="6" t="s">
        <v>55</v>
      </c>
      <c r="B21" s="39">
        <v>15174229</v>
      </c>
      <c r="C21" s="39">
        <v>15205035</v>
      </c>
      <c r="D21" s="39">
        <v>15272951.265000001</v>
      </c>
      <c r="E21" s="39">
        <v>14436089.054</v>
      </c>
      <c r="F21" s="39">
        <v>13720454.015000001</v>
      </c>
      <c r="G21" s="46">
        <v>12175052</v>
      </c>
      <c r="H21" s="46">
        <v>11245480</v>
      </c>
      <c r="I21" s="46">
        <v>10434761</v>
      </c>
      <c r="J21" s="46">
        <v>9790407</v>
      </c>
      <c r="K21" s="46">
        <v>9739648</v>
      </c>
      <c r="L21" s="46">
        <v>9190243</v>
      </c>
      <c r="M21" s="46">
        <v>8848251</v>
      </c>
      <c r="N21" s="47">
        <v>8184689</v>
      </c>
      <c r="O21" s="47">
        <v>7327393</v>
      </c>
      <c r="P21" s="47">
        <v>6740095</v>
      </c>
      <c r="Q21" s="47">
        <v>6466917</v>
      </c>
      <c r="R21" s="47">
        <v>5995222</v>
      </c>
      <c r="S21" s="47">
        <v>5843597</v>
      </c>
      <c r="T21" s="22" t="s">
        <v>8</v>
      </c>
      <c r="V21" s="1"/>
    </row>
    <row r="22" spans="1:22" ht="9.75" customHeight="1" x14ac:dyDescent="0.2">
      <c r="A22" s="6"/>
      <c r="B22" s="39"/>
      <c r="C22" s="39"/>
      <c r="D22" s="39"/>
      <c r="E22" s="39"/>
      <c r="F22" s="39"/>
      <c r="G22" s="46"/>
      <c r="H22" s="46"/>
      <c r="I22" s="46"/>
      <c r="J22" s="46"/>
      <c r="K22" s="46"/>
      <c r="L22" s="46"/>
      <c r="M22" s="46"/>
      <c r="N22" s="47"/>
      <c r="O22" s="47"/>
      <c r="P22" s="47"/>
      <c r="Q22" s="47"/>
      <c r="R22" s="47"/>
      <c r="S22" s="47"/>
      <c r="T22" s="22"/>
    </row>
    <row r="23" spans="1:22" ht="17.100000000000001" customHeight="1" x14ac:dyDescent="0.2">
      <c r="A23" s="6" t="s">
        <v>39</v>
      </c>
      <c r="B23" s="39">
        <v>-6432847</v>
      </c>
      <c r="C23" s="39">
        <v>-6335877</v>
      </c>
      <c r="D23" s="39">
        <v>-6778956.2650000006</v>
      </c>
      <c r="E23" s="39">
        <v>-6041003.0539999995</v>
      </c>
      <c r="F23" s="39">
        <v>-5128484.0150000006</v>
      </c>
      <c r="G23" s="46">
        <v>-4641111</v>
      </c>
      <c r="H23" s="46">
        <v>-3993346</v>
      </c>
      <c r="I23" s="46">
        <v>-3349510</v>
      </c>
      <c r="J23" s="46">
        <v>-3226202</v>
      </c>
      <c r="K23" s="46">
        <v>-2501511</v>
      </c>
      <c r="L23" s="46">
        <v>-2148420</v>
      </c>
      <c r="M23" s="46">
        <v>-1937210</v>
      </c>
      <c r="N23" s="47">
        <v>-2100520</v>
      </c>
      <c r="O23" s="47">
        <v>-1915223</v>
      </c>
      <c r="P23" s="47">
        <v>-1837931</v>
      </c>
      <c r="Q23" s="47">
        <v>-2032736</v>
      </c>
      <c r="R23" s="47">
        <v>-1952251</v>
      </c>
      <c r="S23" s="47">
        <v>-1706318</v>
      </c>
      <c r="T23" s="21" t="s">
        <v>56</v>
      </c>
      <c r="V23" s="1"/>
    </row>
    <row r="24" spans="1:22" ht="9.75" customHeight="1" x14ac:dyDescent="0.2">
      <c r="A24" s="6"/>
      <c r="B24" s="39"/>
      <c r="C24" s="39"/>
      <c r="D24" s="39"/>
      <c r="E24" s="39"/>
      <c r="F24" s="39"/>
      <c r="G24" s="46"/>
      <c r="H24" s="46"/>
      <c r="I24" s="46"/>
      <c r="J24" s="46"/>
      <c r="K24" s="46"/>
      <c r="L24" s="47"/>
      <c r="M24" s="48"/>
      <c r="N24" s="47"/>
      <c r="O24" s="47"/>
      <c r="P24" s="47"/>
      <c r="Q24" s="47"/>
      <c r="R24" s="47"/>
      <c r="S24" s="47"/>
      <c r="T24" s="22"/>
    </row>
    <row r="25" spans="1:22" ht="17.100000000000001" customHeight="1" x14ac:dyDescent="0.2">
      <c r="A25" s="6" t="s">
        <v>57</v>
      </c>
      <c r="B25" s="39">
        <v>5958093</v>
      </c>
      <c r="C25" s="39">
        <v>6094853</v>
      </c>
      <c r="D25" s="39">
        <v>5769974</v>
      </c>
      <c r="E25" s="39">
        <v>5719560</v>
      </c>
      <c r="F25" s="39">
        <v>5971267</v>
      </c>
      <c r="G25" s="46">
        <v>5168604</v>
      </c>
      <c r="H25" s="46">
        <v>5015538</v>
      </c>
      <c r="I25" s="46">
        <v>4899861</v>
      </c>
      <c r="J25" s="46">
        <v>4484487</v>
      </c>
      <c r="K25" s="46">
        <v>4604230</v>
      </c>
      <c r="L25" s="46">
        <v>4671176</v>
      </c>
      <c r="M25" s="46">
        <v>4737871</v>
      </c>
      <c r="N25" s="47">
        <v>4210767</v>
      </c>
      <c r="O25" s="47">
        <v>3898871</v>
      </c>
      <c r="P25" s="47">
        <v>3707082</v>
      </c>
      <c r="Q25" s="47">
        <v>3466115</v>
      </c>
      <c r="R25" s="47">
        <v>3213524</v>
      </c>
      <c r="S25" s="47">
        <v>3382159</v>
      </c>
      <c r="T25" s="22" t="s">
        <v>9</v>
      </c>
      <c r="V25" s="1"/>
    </row>
    <row r="26" spans="1:22" ht="9.75" customHeight="1" x14ac:dyDescent="0.2">
      <c r="A26" s="6"/>
      <c r="B26" s="39"/>
      <c r="C26" s="39"/>
      <c r="D26" s="39"/>
      <c r="E26" s="39"/>
      <c r="F26" s="39"/>
      <c r="G26" s="46"/>
      <c r="H26" s="46"/>
      <c r="I26" s="46"/>
      <c r="J26" s="46"/>
      <c r="K26" s="46"/>
      <c r="L26" s="46"/>
      <c r="M26" s="46"/>
      <c r="N26" s="47"/>
      <c r="O26" s="47"/>
      <c r="P26" s="47"/>
      <c r="Q26" s="47"/>
      <c r="R26" s="47"/>
      <c r="S26" s="47"/>
      <c r="T26" s="22"/>
    </row>
    <row r="27" spans="1:22" ht="17.100000000000001" customHeight="1" x14ac:dyDescent="0.2">
      <c r="A27" s="6" t="s">
        <v>58</v>
      </c>
      <c r="B27" s="39">
        <v>12390940</v>
      </c>
      <c r="C27" s="39">
        <v>12430730</v>
      </c>
      <c r="D27" s="39">
        <v>12548930.265000001</v>
      </c>
      <c r="E27" s="39">
        <v>11760563.054</v>
      </c>
      <c r="F27" s="39">
        <v>11099751.015000001</v>
      </c>
      <c r="G27" s="46">
        <v>9809716</v>
      </c>
      <c r="H27" s="46">
        <v>9008884</v>
      </c>
      <c r="I27" s="46">
        <v>8249370</v>
      </c>
      <c r="J27" s="46">
        <v>7710689</v>
      </c>
      <c r="K27" s="46">
        <v>7105741</v>
      </c>
      <c r="L27" s="46">
        <v>6819596</v>
      </c>
      <c r="M27" s="46">
        <v>6675082</v>
      </c>
      <c r="N27" s="47">
        <v>6311288</v>
      </c>
      <c r="O27" s="47">
        <v>5814094</v>
      </c>
      <c r="P27" s="47">
        <v>5545013</v>
      </c>
      <c r="Q27" s="47">
        <v>5498851</v>
      </c>
      <c r="R27" s="47">
        <v>5165775</v>
      </c>
      <c r="S27" s="47">
        <v>5088477</v>
      </c>
      <c r="T27" s="22" t="s">
        <v>8</v>
      </c>
      <c r="V27" s="1"/>
    </row>
    <row r="28" spans="1:22" ht="9.75" customHeight="1" x14ac:dyDescent="0.2">
      <c r="A28" s="6"/>
      <c r="B28" s="39"/>
      <c r="C28" s="39"/>
      <c r="D28" s="39"/>
      <c r="E28" s="39"/>
      <c r="F28" s="39"/>
      <c r="G28" s="46"/>
      <c r="H28" s="46"/>
      <c r="I28" s="46"/>
      <c r="J28" s="46"/>
      <c r="K28" s="46"/>
      <c r="L28" s="47"/>
      <c r="M28" s="48"/>
      <c r="N28" s="47"/>
      <c r="O28" s="47"/>
      <c r="P28" s="47"/>
      <c r="Q28" s="47"/>
      <c r="R28" s="47"/>
      <c r="S28" s="47"/>
      <c r="T28" s="22"/>
    </row>
    <row r="29" spans="1:22" ht="17.100000000000001" customHeight="1" x14ac:dyDescent="0.2">
      <c r="A29" s="6" t="s">
        <v>59</v>
      </c>
      <c r="B29" s="39">
        <v>24080379</v>
      </c>
      <c r="C29" s="39">
        <v>25920230</v>
      </c>
      <c r="D29" s="39">
        <v>22577199</v>
      </c>
      <c r="E29" s="39">
        <v>20975456</v>
      </c>
      <c r="F29" s="39">
        <v>18354077</v>
      </c>
      <c r="G29" s="46">
        <v>14542641</v>
      </c>
      <c r="H29" s="46">
        <v>12546188</v>
      </c>
      <c r="I29" s="46">
        <v>11226751</v>
      </c>
      <c r="J29" s="46">
        <v>10986749</v>
      </c>
      <c r="K29" s="46">
        <v>11382859</v>
      </c>
      <c r="L29" s="46">
        <v>12065397</v>
      </c>
      <c r="M29" s="46">
        <v>12530318</v>
      </c>
      <c r="N29" s="47">
        <v>10770441</v>
      </c>
      <c r="O29" s="47">
        <v>11113074</v>
      </c>
      <c r="P29" s="47">
        <v>11214757</v>
      </c>
      <c r="Q29" s="47">
        <v>11234800</v>
      </c>
      <c r="R29" s="47">
        <v>11476257</v>
      </c>
      <c r="S29" s="47">
        <v>11832248</v>
      </c>
      <c r="T29" s="21" t="s">
        <v>60</v>
      </c>
      <c r="V29" s="1"/>
    </row>
    <row r="30" spans="1:22" ht="9.75" customHeight="1" x14ac:dyDescent="0.2">
      <c r="A30" s="6"/>
      <c r="B30" s="39"/>
      <c r="C30" s="39"/>
      <c r="D30" s="39"/>
      <c r="E30" s="39"/>
      <c r="F30" s="39"/>
      <c r="G30" s="46"/>
      <c r="H30" s="46"/>
      <c r="I30" s="46"/>
      <c r="J30" s="46"/>
      <c r="K30" s="46"/>
      <c r="L30" s="46"/>
      <c r="M30" s="46"/>
      <c r="N30" s="47"/>
      <c r="O30" s="47"/>
      <c r="P30" s="47"/>
      <c r="Q30" s="47"/>
      <c r="R30" s="47"/>
      <c r="S30" s="47"/>
      <c r="T30" s="22"/>
    </row>
    <row r="31" spans="1:22" ht="17.100000000000001" customHeight="1" x14ac:dyDescent="0.2">
      <c r="A31" s="6" t="s">
        <v>61</v>
      </c>
      <c r="B31" s="39">
        <v>7542468</v>
      </c>
      <c r="C31" s="39">
        <v>9034980</v>
      </c>
      <c r="D31" s="39">
        <v>6482171</v>
      </c>
      <c r="E31" s="39">
        <v>5871857</v>
      </c>
      <c r="F31" s="39">
        <v>5257584</v>
      </c>
      <c r="G31" s="46">
        <v>1887476</v>
      </c>
      <c r="H31" s="46">
        <v>1106158</v>
      </c>
      <c r="I31" s="46">
        <v>768096</v>
      </c>
      <c r="J31" s="46">
        <v>534344</v>
      </c>
      <c r="K31" s="46">
        <v>300276</v>
      </c>
      <c r="L31" s="46">
        <v>1108438</v>
      </c>
      <c r="M31" s="46">
        <v>1636362</v>
      </c>
      <c r="N31" s="47">
        <v>1458873</v>
      </c>
      <c r="O31" s="47">
        <v>1566297</v>
      </c>
      <c r="P31" s="47">
        <v>1836623</v>
      </c>
      <c r="Q31" s="47">
        <v>2008801</v>
      </c>
      <c r="R31" s="47">
        <v>2111182</v>
      </c>
      <c r="S31" s="47">
        <v>2284988</v>
      </c>
      <c r="T31" s="21" t="s">
        <v>62</v>
      </c>
      <c r="V31" s="1"/>
    </row>
    <row r="32" spans="1:22" ht="9.75" customHeight="1" x14ac:dyDescent="0.2">
      <c r="A32" s="6"/>
      <c r="B32" s="39"/>
      <c r="C32" s="39"/>
      <c r="D32" s="39"/>
      <c r="E32" s="39"/>
      <c r="F32" s="39"/>
      <c r="G32" s="46"/>
      <c r="H32" s="46"/>
      <c r="I32" s="46"/>
      <c r="J32" s="46"/>
      <c r="K32" s="46"/>
      <c r="L32" s="47"/>
      <c r="M32" s="48"/>
      <c r="N32" s="47"/>
      <c r="O32" s="47"/>
      <c r="P32" s="47"/>
      <c r="Q32" s="47"/>
      <c r="R32" s="47"/>
      <c r="S32" s="47"/>
      <c r="T32" s="22"/>
    </row>
    <row r="33" spans="1:22" ht="17.100000000000001" customHeight="1" x14ac:dyDescent="0.2">
      <c r="A33" s="6" t="s">
        <v>63</v>
      </c>
      <c r="B33" s="39">
        <v>9513689</v>
      </c>
      <c r="C33" s="39">
        <v>11089483</v>
      </c>
      <c r="D33" s="39">
        <v>8551900</v>
      </c>
      <c r="E33" s="39">
        <v>7976766</v>
      </c>
      <c r="F33" s="39">
        <v>7366029</v>
      </c>
      <c r="G33" s="46">
        <v>4108620</v>
      </c>
      <c r="H33" s="46">
        <v>3254500</v>
      </c>
      <c r="I33" s="46">
        <v>2886134</v>
      </c>
      <c r="J33" s="46">
        <v>2554170</v>
      </c>
      <c r="K33" s="46">
        <v>2870786</v>
      </c>
      <c r="L33" s="46">
        <v>3394352</v>
      </c>
      <c r="M33" s="46">
        <v>3707460</v>
      </c>
      <c r="N33" s="47">
        <v>3211279</v>
      </c>
      <c r="O33" s="47">
        <v>2994252</v>
      </c>
      <c r="P33" s="47">
        <v>2962783</v>
      </c>
      <c r="Q33" s="47">
        <v>2914782</v>
      </c>
      <c r="R33" s="47">
        <v>2901070</v>
      </c>
      <c r="S33" s="47">
        <v>3004090</v>
      </c>
      <c r="T33" s="22" t="s">
        <v>9</v>
      </c>
      <c r="V33" s="1"/>
    </row>
    <row r="34" spans="1:22" ht="9.75" customHeight="1" x14ac:dyDescent="0.2">
      <c r="A34" s="6"/>
      <c r="B34" s="39"/>
      <c r="C34" s="39"/>
      <c r="D34" s="39"/>
      <c r="E34" s="39"/>
      <c r="F34" s="39"/>
      <c r="G34" s="46"/>
      <c r="H34" s="46"/>
      <c r="I34" s="46"/>
      <c r="J34" s="46"/>
      <c r="K34" s="46"/>
      <c r="L34" s="46"/>
      <c r="M34" s="46"/>
      <c r="N34" s="47"/>
      <c r="O34" s="47"/>
      <c r="P34" s="47"/>
      <c r="Q34" s="47"/>
      <c r="R34" s="47"/>
      <c r="S34" s="47"/>
      <c r="T34" s="22"/>
    </row>
    <row r="35" spans="1:22" ht="17.100000000000001" customHeight="1" x14ac:dyDescent="0.2">
      <c r="A35" s="6" t="s">
        <v>64</v>
      </c>
      <c r="B35" s="39">
        <v>1971221</v>
      </c>
      <c r="C35" s="39">
        <v>2054503</v>
      </c>
      <c r="D35" s="39">
        <v>2069729</v>
      </c>
      <c r="E35" s="39">
        <v>2104909</v>
      </c>
      <c r="F35" s="39">
        <v>2108445</v>
      </c>
      <c r="G35" s="46">
        <v>2221144</v>
      </c>
      <c r="H35" s="46">
        <v>2148342</v>
      </c>
      <c r="I35" s="46">
        <v>2118038</v>
      </c>
      <c r="J35" s="46">
        <v>2019826</v>
      </c>
      <c r="K35" s="46">
        <v>2570510</v>
      </c>
      <c r="L35" s="46">
        <v>2285914</v>
      </c>
      <c r="M35" s="46">
        <v>2071098</v>
      </c>
      <c r="N35" s="47">
        <v>1752406</v>
      </c>
      <c r="O35" s="47">
        <v>1427955</v>
      </c>
      <c r="P35" s="47">
        <v>1126160</v>
      </c>
      <c r="Q35" s="47">
        <v>905981</v>
      </c>
      <c r="R35" s="47">
        <v>789888</v>
      </c>
      <c r="S35" s="47">
        <v>719102</v>
      </c>
      <c r="T35" s="22" t="s">
        <v>8</v>
      </c>
      <c r="V35" s="1"/>
    </row>
    <row r="36" spans="1:22" ht="9.75" customHeight="1" x14ac:dyDescent="0.2">
      <c r="A36" s="6"/>
      <c r="B36" s="39"/>
      <c r="C36" s="39"/>
      <c r="D36" s="39"/>
      <c r="E36" s="39"/>
      <c r="F36" s="39"/>
      <c r="G36" s="46"/>
      <c r="H36" s="46"/>
      <c r="I36" s="46"/>
      <c r="J36" s="46"/>
      <c r="K36" s="46"/>
      <c r="L36" s="46"/>
      <c r="M36" s="46"/>
      <c r="N36" s="47"/>
      <c r="O36" s="47"/>
      <c r="P36" s="47"/>
      <c r="Q36" s="47"/>
      <c r="R36" s="47"/>
      <c r="S36" s="47"/>
      <c r="T36" s="22"/>
    </row>
    <row r="37" spans="1:22" ht="17.100000000000001" customHeight="1" x14ac:dyDescent="0.2">
      <c r="A37" s="6" t="s">
        <v>65</v>
      </c>
      <c r="B37" s="39">
        <v>652529</v>
      </c>
      <c r="C37" s="39">
        <v>480365</v>
      </c>
      <c r="D37" s="39">
        <v>444288</v>
      </c>
      <c r="E37" s="39">
        <v>493216</v>
      </c>
      <c r="F37" s="39">
        <v>515866</v>
      </c>
      <c r="G37" s="46">
        <v>531739</v>
      </c>
      <c r="H37" s="46">
        <v>504323</v>
      </c>
      <c r="I37" s="46">
        <v>458151</v>
      </c>
      <c r="J37" s="46">
        <v>652345</v>
      </c>
      <c r="K37" s="46">
        <v>838190</v>
      </c>
      <c r="L37" s="46">
        <v>601940</v>
      </c>
      <c r="M37" s="46">
        <v>976355</v>
      </c>
      <c r="N37" s="47">
        <v>499550</v>
      </c>
      <c r="O37" s="47">
        <v>642185</v>
      </c>
      <c r="P37" s="47">
        <v>335882</v>
      </c>
      <c r="Q37" s="47">
        <v>378195</v>
      </c>
      <c r="R37" s="47">
        <v>521270</v>
      </c>
      <c r="S37" s="47">
        <v>572976</v>
      </c>
      <c r="T37" s="21" t="s">
        <v>66</v>
      </c>
      <c r="V37" s="1"/>
    </row>
    <row r="38" spans="1:22" ht="9.75" customHeight="1" x14ac:dyDescent="0.2">
      <c r="A38" s="6"/>
      <c r="B38" s="39"/>
      <c r="C38" s="39"/>
      <c r="D38" s="39"/>
      <c r="E38" s="39"/>
      <c r="F38" s="39"/>
      <c r="G38" s="46"/>
      <c r="H38" s="46"/>
      <c r="I38" s="46"/>
      <c r="J38" s="46"/>
      <c r="K38" s="46"/>
      <c r="L38" s="46"/>
      <c r="M38" s="46"/>
      <c r="N38" s="47"/>
      <c r="O38" s="47"/>
      <c r="P38" s="47"/>
      <c r="Q38" s="47"/>
      <c r="R38" s="47"/>
      <c r="S38" s="47"/>
      <c r="T38" s="22"/>
    </row>
    <row r="39" spans="1:22" ht="17.100000000000001" customHeight="1" x14ac:dyDescent="0.2">
      <c r="A39" s="6" t="s">
        <v>27</v>
      </c>
      <c r="B39" s="39">
        <v>13704881</v>
      </c>
      <c r="C39" s="39">
        <v>14200827</v>
      </c>
      <c r="D39" s="39">
        <v>13480240</v>
      </c>
      <c r="E39" s="39">
        <v>12543625</v>
      </c>
      <c r="F39" s="39">
        <v>10549824</v>
      </c>
      <c r="G39" s="46">
        <v>10190308</v>
      </c>
      <c r="H39" s="46">
        <v>9174617</v>
      </c>
      <c r="I39" s="46">
        <v>8147746</v>
      </c>
      <c r="J39" s="46">
        <v>8003210</v>
      </c>
      <c r="K39" s="46">
        <v>8448973</v>
      </c>
      <c r="L39" s="46">
        <v>8642949</v>
      </c>
      <c r="M39" s="46">
        <v>8210508</v>
      </c>
      <c r="N39" s="47">
        <v>7014235</v>
      </c>
      <c r="O39" s="47">
        <v>7264042</v>
      </c>
      <c r="P39" s="47">
        <v>7344169</v>
      </c>
      <c r="Q39" s="47">
        <v>7169092</v>
      </c>
      <c r="R39" s="47">
        <v>7209828</v>
      </c>
      <c r="S39" s="47">
        <v>7339825</v>
      </c>
      <c r="T39" s="21" t="s">
        <v>67</v>
      </c>
      <c r="V39" s="1"/>
    </row>
    <row r="40" spans="1:22" ht="9.75" customHeight="1" x14ac:dyDescent="0.2">
      <c r="A40" s="6"/>
      <c r="B40" s="39"/>
      <c r="C40" s="39"/>
      <c r="D40" s="39"/>
      <c r="E40" s="39"/>
      <c r="F40" s="39"/>
      <c r="G40" s="46"/>
      <c r="H40" s="46"/>
      <c r="I40" s="46"/>
      <c r="J40" s="46"/>
      <c r="K40" s="46"/>
      <c r="L40" s="46"/>
      <c r="M40" s="46"/>
      <c r="N40" s="47"/>
      <c r="O40" s="47"/>
      <c r="P40" s="47"/>
      <c r="Q40" s="47"/>
      <c r="R40" s="47"/>
      <c r="S40" s="47"/>
      <c r="T40" s="22"/>
    </row>
    <row r="41" spans="1:22" ht="17.100000000000001" customHeight="1" x14ac:dyDescent="0.2">
      <c r="A41" s="6" t="s">
        <v>68</v>
      </c>
      <c r="B41" s="39">
        <v>2180501</v>
      </c>
      <c r="C41" s="39">
        <v>2204058</v>
      </c>
      <c r="D41" s="39">
        <v>2170500</v>
      </c>
      <c r="E41" s="39">
        <v>2066758</v>
      </c>
      <c r="F41" s="39">
        <v>2030803</v>
      </c>
      <c r="G41" s="46">
        <v>1933118</v>
      </c>
      <c r="H41" s="46">
        <v>1761090</v>
      </c>
      <c r="I41" s="46">
        <v>1852758</v>
      </c>
      <c r="J41" s="46">
        <v>1796850</v>
      </c>
      <c r="K41" s="46">
        <v>1795420</v>
      </c>
      <c r="L41" s="46">
        <v>1712070</v>
      </c>
      <c r="M41" s="46">
        <v>1707093</v>
      </c>
      <c r="N41" s="47">
        <v>1797783</v>
      </c>
      <c r="O41" s="47">
        <v>1640550</v>
      </c>
      <c r="P41" s="47">
        <v>1698083</v>
      </c>
      <c r="Q41" s="47">
        <v>1678712</v>
      </c>
      <c r="R41" s="47">
        <v>1633977</v>
      </c>
      <c r="S41" s="47">
        <v>1634459</v>
      </c>
      <c r="T41" s="21" t="s">
        <v>69</v>
      </c>
      <c r="V41" s="1"/>
    </row>
    <row r="42" spans="1:22" ht="9.75" customHeight="1" x14ac:dyDescent="0.2">
      <c r="A42" s="6"/>
      <c r="B42" s="39"/>
      <c r="C42" s="39"/>
      <c r="D42" s="39"/>
      <c r="E42" s="39"/>
      <c r="F42" s="39"/>
      <c r="G42" s="46"/>
      <c r="H42" s="46"/>
      <c r="I42" s="46"/>
      <c r="J42" s="46"/>
      <c r="K42" s="46"/>
      <c r="L42" s="47"/>
      <c r="M42" s="48"/>
      <c r="N42" s="47"/>
      <c r="O42" s="47"/>
      <c r="P42" s="47"/>
      <c r="Q42" s="47"/>
      <c r="R42" s="47"/>
      <c r="S42" s="47"/>
      <c r="T42" s="22"/>
    </row>
    <row r="43" spans="1:22" ht="17.100000000000001" customHeight="1" x14ac:dyDescent="0.2">
      <c r="A43" s="6" t="s">
        <v>41</v>
      </c>
      <c r="B43" s="39">
        <v>434823</v>
      </c>
      <c r="C43" s="39">
        <v>445696</v>
      </c>
      <c r="D43" s="39">
        <v>274132</v>
      </c>
      <c r="E43" s="39">
        <v>186378</v>
      </c>
      <c r="F43" s="39">
        <v>158786</v>
      </c>
      <c r="G43" s="46">
        <v>296697</v>
      </c>
      <c r="H43" s="46">
        <v>284680</v>
      </c>
      <c r="I43" s="46">
        <v>277520</v>
      </c>
      <c r="J43" s="46">
        <v>282022</v>
      </c>
      <c r="K43" s="46">
        <v>309405</v>
      </c>
      <c r="L43" s="46">
        <v>377149</v>
      </c>
      <c r="M43" s="46">
        <v>421895</v>
      </c>
      <c r="N43" s="47">
        <v>398087</v>
      </c>
      <c r="O43" s="47">
        <v>443873</v>
      </c>
      <c r="P43" s="47">
        <v>457119</v>
      </c>
      <c r="Q43" s="47">
        <v>318665</v>
      </c>
      <c r="R43" s="47">
        <v>312499</v>
      </c>
      <c r="S43" s="47">
        <v>320497</v>
      </c>
      <c r="T43" s="21" t="s">
        <v>22</v>
      </c>
      <c r="V43" s="1"/>
    </row>
    <row r="44" spans="1:22" ht="9.75" customHeight="1" x14ac:dyDescent="0.2">
      <c r="A44" s="6"/>
      <c r="B44" s="39"/>
      <c r="C44" s="39"/>
      <c r="D44" s="39"/>
      <c r="E44" s="39"/>
      <c r="F44" s="39"/>
      <c r="G44" s="46"/>
      <c r="H44" s="46"/>
      <c r="I44" s="46"/>
      <c r="J44" s="46"/>
      <c r="K44" s="46"/>
      <c r="L44" s="47"/>
      <c r="M44" s="48"/>
      <c r="N44" s="47"/>
      <c r="O44" s="47"/>
      <c r="P44" s="47"/>
      <c r="Q44" s="47"/>
      <c r="R44" s="47"/>
      <c r="S44" s="47"/>
      <c r="T44" s="22"/>
    </row>
    <row r="45" spans="1:22" ht="17.100000000000001" customHeight="1" x14ac:dyDescent="0.2">
      <c r="A45" s="6" t="s">
        <v>29</v>
      </c>
      <c r="B45" s="39">
        <v>1246891</v>
      </c>
      <c r="C45" s="39">
        <v>1165498</v>
      </c>
      <c r="D45" s="39">
        <v>928424</v>
      </c>
      <c r="E45" s="39">
        <v>756995</v>
      </c>
      <c r="F45" s="39">
        <v>671044</v>
      </c>
      <c r="G45" s="46">
        <v>440889</v>
      </c>
      <c r="H45" s="46">
        <v>372934</v>
      </c>
      <c r="I45" s="46">
        <v>344873</v>
      </c>
      <c r="J45" s="46">
        <v>341914</v>
      </c>
      <c r="K45" s="46">
        <v>372802</v>
      </c>
      <c r="L45" s="46">
        <v>461882</v>
      </c>
      <c r="M45" s="46">
        <v>523966</v>
      </c>
      <c r="N45" s="47">
        <v>519082</v>
      </c>
      <c r="O45" s="47">
        <v>529217</v>
      </c>
      <c r="P45" s="47">
        <v>526041</v>
      </c>
      <c r="Q45" s="47">
        <v>380750</v>
      </c>
      <c r="R45" s="47">
        <v>352058</v>
      </c>
      <c r="S45" s="47">
        <v>356515</v>
      </c>
      <c r="T45" s="22" t="s">
        <v>9</v>
      </c>
      <c r="V45" s="1"/>
    </row>
    <row r="46" spans="1:22" ht="9.75" customHeight="1" x14ac:dyDescent="0.2">
      <c r="A46" s="6"/>
      <c r="B46" s="39"/>
      <c r="C46" s="39"/>
      <c r="D46" s="39"/>
      <c r="E46" s="39"/>
      <c r="F46" s="39"/>
      <c r="G46" s="46"/>
      <c r="H46" s="46"/>
      <c r="I46" s="46"/>
      <c r="J46" s="46"/>
      <c r="K46" s="46"/>
      <c r="L46" s="46"/>
      <c r="M46" s="46"/>
      <c r="N46" s="47"/>
      <c r="O46" s="47"/>
      <c r="P46" s="47"/>
      <c r="Q46" s="47"/>
      <c r="R46" s="47"/>
      <c r="S46" s="47"/>
      <c r="T46" s="22"/>
    </row>
    <row r="47" spans="1:22" ht="17.100000000000001" customHeight="1" x14ac:dyDescent="0.2">
      <c r="A47" s="6" t="s">
        <v>70</v>
      </c>
      <c r="B47" s="39">
        <v>812068</v>
      </c>
      <c r="C47" s="39">
        <v>719802</v>
      </c>
      <c r="D47" s="39">
        <v>654292</v>
      </c>
      <c r="E47" s="39">
        <v>570617</v>
      </c>
      <c r="F47" s="39">
        <v>512258</v>
      </c>
      <c r="G47" s="46">
        <v>144192</v>
      </c>
      <c r="H47" s="46">
        <v>88254</v>
      </c>
      <c r="I47" s="46">
        <v>67353</v>
      </c>
      <c r="J47" s="46">
        <v>59892</v>
      </c>
      <c r="K47" s="46">
        <v>63397</v>
      </c>
      <c r="L47" s="46">
        <v>84733</v>
      </c>
      <c r="M47" s="46">
        <v>102071</v>
      </c>
      <c r="N47" s="47">
        <v>120995</v>
      </c>
      <c r="O47" s="47">
        <v>85344</v>
      </c>
      <c r="P47" s="47">
        <v>68922</v>
      </c>
      <c r="Q47" s="47">
        <v>62085</v>
      </c>
      <c r="R47" s="47">
        <v>39559</v>
      </c>
      <c r="S47" s="47">
        <v>36018</v>
      </c>
      <c r="T47" s="22" t="s">
        <v>8</v>
      </c>
      <c r="V47" s="1"/>
    </row>
    <row r="48" spans="1:22" ht="9.75" customHeight="1" x14ac:dyDescent="0.2">
      <c r="A48" s="6"/>
      <c r="B48" s="39"/>
      <c r="C48" s="39"/>
      <c r="D48" s="39"/>
      <c r="E48" s="39"/>
      <c r="F48" s="39"/>
      <c r="G48" s="46"/>
      <c r="H48" s="46"/>
      <c r="I48" s="46"/>
      <c r="J48" s="46"/>
      <c r="K48" s="46"/>
      <c r="L48" s="47"/>
      <c r="M48" s="48"/>
      <c r="N48" s="47"/>
      <c r="O48" s="47"/>
      <c r="P48" s="47"/>
      <c r="Q48" s="47"/>
      <c r="R48" s="47"/>
      <c r="S48" s="47"/>
      <c r="T48" s="22"/>
    </row>
    <row r="49" spans="1:22" ht="17.100000000000001" customHeight="1" x14ac:dyDescent="0.2">
      <c r="A49" s="6" t="s">
        <v>14</v>
      </c>
      <c r="B49" s="39">
        <v>84157677.778076708</v>
      </c>
      <c r="C49" s="39">
        <v>79106088.630190492</v>
      </c>
      <c r="D49" s="39">
        <v>79583273.671833783</v>
      </c>
      <c r="E49" s="39">
        <v>74953352.334355682</v>
      </c>
      <c r="F49" s="39">
        <v>75735245.528432518</v>
      </c>
      <c r="G49" s="46">
        <v>86122251</v>
      </c>
      <c r="H49" s="46">
        <v>90647334</v>
      </c>
      <c r="I49" s="46">
        <v>94030356</v>
      </c>
      <c r="J49" s="46">
        <v>89317041</v>
      </c>
      <c r="K49" s="46">
        <v>85740522</v>
      </c>
      <c r="L49" s="46">
        <v>84085939</v>
      </c>
      <c r="M49" s="46">
        <v>81473245</v>
      </c>
      <c r="N49" s="47">
        <v>74435030</v>
      </c>
      <c r="O49" s="47">
        <v>77413112</v>
      </c>
      <c r="P49" s="47">
        <v>82408498</v>
      </c>
      <c r="Q49" s="47">
        <v>81059762</v>
      </c>
      <c r="R49" s="47">
        <v>77081044</v>
      </c>
      <c r="S49" s="47">
        <v>81116265</v>
      </c>
      <c r="T49" s="22" t="s">
        <v>10</v>
      </c>
      <c r="U49" s="15"/>
      <c r="V49" s="1"/>
    </row>
    <row r="50" spans="1:22" ht="9.75" customHeight="1" x14ac:dyDescent="0.2">
      <c r="A50" s="6"/>
      <c r="B50" s="39"/>
      <c r="C50" s="39"/>
      <c r="D50" s="39"/>
      <c r="E50" s="39"/>
      <c r="F50" s="39"/>
      <c r="G50" s="46"/>
      <c r="H50" s="46"/>
      <c r="I50" s="46"/>
      <c r="J50" s="46"/>
      <c r="K50" s="46"/>
      <c r="L50" s="46"/>
      <c r="M50" s="46"/>
      <c r="N50" s="47"/>
      <c r="O50" s="47"/>
      <c r="P50" s="47"/>
      <c r="Q50" s="47"/>
      <c r="R50" s="47"/>
      <c r="S50" s="47"/>
      <c r="T50" s="20"/>
    </row>
    <row r="51" spans="1:22" ht="17.100000000000001" customHeight="1" x14ac:dyDescent="0.2">
      <c r="A51" s="6" t="s">
        <v>71</v>
      </c>
      <c r="B51" s="39">
        <v>51324367.778076708</v>
      </c>
      <c r="C51" s="39">
        <v>46575048.630190499</v>
      </c>
      <c r="D51" s="39">
        <v>47373025.671833791</v>
      </c>
      <c r="E51" s="39">
        <v>42269013.334355682</v>
      </c>
      <c r="F51" s="39">
        <v>44957708.528432518</v>
      </c>
      <c r="G51" s="46">
        <v>62686261</v>
      </c>
      <c r="H51" s="46">
        <v>66269589</v>
      </c>
      <c r="I51" s="46">
        <v>68863492</v>
      </c>
      <c r="J51" s="46">
        <v>66041395</v>
      </c>
      <c r="K51" s="46">
        <v>64476066</v>
      </c>
      <c r="L51" s="46">
        <v>61341412</v>
      </c>
      <c r="M51" s="46">
        <v>59269213</v>
      </c>
      <c r="N51" s="47">
        <v>51904760</v>
      </c>
      <c r="O51" s="47">
        <v>55382780</v>
      </c>
      <c r="P51" s="47">
        <v>60361776</v>
      </c>
      <c r="Q51" s="47">
        <v>61730799</v>
      </c>
      <c r="R51" s="47">
        <v>57906657</v>
      </c>
      <c r="S51" s="47">
        <v>60122280</v>
      </c>
      <c r="T51" s="22" t="s">
        <v>3</v>
      </c>
      <c r="V51" s="1"/>
    </row>
    <row r="52" spans="1:22" ht="9.75" customHeight="1" x14ac:dyDescent="0.2">
      <c r="A52" s="6"/>
      <c r="B52" s="39"/>
      <c r="C52" s="39"/>
      <c r="D52" s="39"/>
      <c r="E52" s="39"/>
      <c r="F52" s="39"/>
      <c r="G52" s="46"/>
      <c r="H52" s="46"/>
      <c r="I52" s="46"/>
      <c r="J52" s="46"/>
      <c r="K52" s="46"/>
      <c r="L52" s="47"/>
      <c r="M52" s="48"/>
      <c r="N52" s="47"/>
      <c r="O52" s="47"/>
      <c r="P52" s="47"/>
      <c r="Q52" s="47"/>
      <c r="R52" s="47"/>
      <c r="S52" s="47"/>
      <c r="T52" s="22"/>
    </row>
    <row r="53" spans="1:22" ht="17.100000000000001" customHeight="1" x14ac:dyDescent="0.2">
      <c r="A53" s="6" t="s">
        <v>31</v>
      </c>
      <c r="B53" s="39">
        <v>44846707.778076708</v>
      </c>
      <c r="C53" s="39">
        <v>41591503.630190499</v>
      </c>
      <c r="D53" s="39">
        <v>43247672.671833791</v>
      </c>
      <c r="E53" s="39">
        <v>39183846.334355682</v>
      </c>
      <c r="F53" s="39">
        <v>41235311.528432518</v>
      </c>
      <c r="G53" s="46">
        <v>51316608</v>
      </c>
      <c r="H53" s="46">
        <v>53277833</v>
      </c>
      <c r="I53" s="46">
        <v>56299499</v>
      </c>
      <c r="J53" s="46">
        <v>53325628</v>
      </c>
      <c r="K53" s="46">
        <v>50848481</v>
      </c>
      <c r="L53" s="46">
        <v>49272127</v>
      </c>
      <c r="M53" s="46">
        <v>47056400</v>
      </c>
      <c r="N53" s="47">
        <v>43482072</v>
      </c>
      <c r="O53" s="47">
        <v>46835021</v>
      </c>
      <c r="P53" s="47">
        <v>52222100</v>
      </c>
      <c r="Q53" s="47">
        <v>53594984</v>
      </c>
      <c r="R53" s="47">
        <v>49770994</v>
      </c>
      <c r="S53" s="47">
        <v>52325774</v>
      </c>
      <c r="T53" s="22" t="s">
        <v>9</v>
      </c>
      <c r="V53" s="1"/>
    </row>
    <row r="54" spans="1:22" ht="9.75" customHeight="1" x14ac:dyDescent="0.2">
      <c r="A54" s="6"/>
      <c r="B54" s="39"/>
      <c r="C54" s="39"/>
      <c r="D54" s="39"/>
      <c r="E54" s="39"/>
      <c r="F54" s="39"/>
      <c r="G54" s="46"/>
      <c r="H54" s="46"/>
      <c r="I54" s="46"/>
      <c r="J54" s="46"/>
      <c r="K54" s="46"/>
      <c r="L54" s="46"/>
      <c r="M54" s="46"/>
      <c r="N54" s="47"/>
      <c r="O54" s="47"/>
      <c r="P54" s="47"/>
      <c r="Q54" s="47"/>
      <c r="R54" s="47"/>
      <c r="S54" s="47"/>
      <c r="T54" s="22"/>
    </row>
    <row r="55" spans="1:22" ht="17.100000000000001" customHeight="1" x14ac:dyDescent="0.2">
      <c r="A55" s="6" t="s">
        <v>32</v>
      </c>
      <c r="B55" s="39">
        <v>6477660</v>
      </c>
      <c r="C55" s="39">
        <v>4983545</v>
      </c>
      <c r="D55" s="39">
        <v>4125353</v>
      </c>
      <c r="E55" s="39">
        <v>3085167</v>
      </c>
      <c r="F55" s="39">
        <v>3722397</v>
      </c>
      <c r="G55" s="46">
        <v>11369653</v>
      </c>
      <c r="H55" s="46">
        <v>12991756</v>
      </c>
      <c r="I55" s="46">
        <v>12563993</v>
      </c>
      <c r="J55" s="46">
        <v>12715767</v>
      </c>
      <c r="K55" s="46">
        <v>13627585</v>
      </c>
      <c r="L55" s="46">
        <v>12069285</v>
      </c>
      <c r="M55" s="46">
        <v>12212813</v>
      </c>
      <c r="N55" s="47">
        <v>8422687</v>
      </c>
      <c r="O55" s="47">
        <v>8547758</v>
      </c>
      <c r="P55" s="47">
        <v>8139676</v>
      </c>
      <c r="Q55" s="47">
        <v>8135815</v>
      </c>
      <c r="R55" s="47">
        <v>8135663</v>
      </c>
      <c r="S55" s="47">
        <v>7796506</v>
      </c>
      <c r="T55" s="22" t="s">
        <v>8</v>
      </c>
      <c r="V55" s="1"/>
    </row>
    <row r="56" spans="1:22" ht="9.75" customHeight="1" x14ac:dyDescent="0.2">
      <c r="A56" s="6"/>
      <c r="B56" s="39"/>
      <c r="C56" s="39"/>
      <c r="D56" s="39"/>
      <c r="E56" s="39"/>
      <c r="F56" s="39"/>
      <c r="G56" s="46"/>
      <c r="H56" s="46"/>
      <c r="I56" s="46"/>
      <c r="J56" s="46"/>
      <c r="K56" s="46"/>
      <c r="L56" s="47"/>
      <c r="M56" s="48"/>
      <c r="N56" s="47"/>
      <c r="O56" s="47"/>
      <c r="P56" s="47"/>
      <c r="Q56" s="47"/>
      <c r="R56" s="47"/>
      <c r="S56" s="47"/>
      <c r="T56" s="22"/>
    </row>
    <row r="57" spans="1:22" ht="17.100000000000001" customHeight="1" x14ac:dyDescent="0.2">
      <c r="A57" s="6" t="s">
        <v>72</v>
      </c>
      <c r="B57" s="39">
        <v>-2901866</v>
      </c>
      <c r="C57" s="39">
        <v>-3504045</v>
      </c>
      <c r="D57" s="39">
        <v>-3930213</v>
      </c>
      <c r="E57" s="39">
        <v>-5127693</v>
      </c>
      <c r="F57" s="39">
        <v>-3411147</v>
      </c>
      <c r="G57" s="46">
        <v>-3205281</v>
      </c>
      <c r="H57" s="46">
        <v>-2513958</v>
      </c>
      <c r="I57" s="46">
        <v>-2456971</v>
      </c>
      <c r="J57" s="46">
        <v>-3327019</v>
      </c>
      <c r="K57" s="46">
        <v>-3870367</v>
      </c>
      <c r="L57" s="46">
        <v>-3360964</v>
      </c>
      <c r="M57" s="46">
        <v>-2607515</v>
      </c>
      <c r="N57" s="47">
        <v>-1822658</v>
      </c>
      <c r="O57" s="47">
        <v>-1298651</v>
      </c>
      <c r="P57" s="47">
        <v>-1744352</v>
      </c>
      <c r="Q57" s="47">
        <v>-1284995</v>
      </c>
      <c r="R57" s="47">
        <v>-318118</v>
      </c>
      <c r="S57" s="47">
        <v>-203383</v>
      </c>
      <c r="T57" s="22" t="s">
        <v>4</v>
      </c>
      <c r="V57" s="1"/>
    </row>
    <row r="58" spans="1:22" ht="9.75" customHeight="1" x14ac:dyDescent="0.2">
      <c r="A58" s="6"/>
      <c r="B58" s="39"/>
      <c r="C58" s="39"/>
      <c r="D58" s="39"/>
      <c r="E58" s="39"/>
      <c r="F58" s="39"/>
      <c r="G58" s="46"/>
      <c r="H58" s="46"/>
      <c r="I58" s="46"/>
      <c r="J58" s="46"/>
      <c r="K58" s="46"/>
      <c r="L58" s="47"/>
      <c r="M58" s="48"/>
      <c r="N58" s="47"/>
      <c r="O58" s="47"/>
      <c r="P58" s="47"/>
      <c r="Q58" s="47"/>
      <c r="R58" s="47"/>
      <c r="S58" s="47"/>
      <c r="T58" s="22"/>
    </row>
    <row r="59" spans="1:22" ht="17.100000000000001" customHeight="1" x14ac:dyDescent="0.2">
      <c r="A59" s="6" t="s">
        <v>31</v>
      </c>
      <c r="B59" s="44">
        <v>-1645807</v>
      </c>
      <c r="C59" s="44">
        <v>-2319143</v>
      </c>
      <c r="D59" s="44">
        <v>-1589000</v>
      </c>
      <c r="E59" s="44">
        <v>-1983168</v>
      </c>
      <c r="F59" s="44">
        <v>-2059337</v>
      </c>
      <c r="G59" s="46">
        <v>-3415246</v>
      </c>
      <c r="H59" s="46">
        <v>-2053866</v>
      </c>
      <c r="I59" s="46">
        <v>-1977704</v>
      </c>
      <c r="J59" s="46">
        <v>-2066334</v>
      </c>
      <c r="K59" s="46">
        <v>-2557332</v>
      </c>
      <c r="L59" s="46">
        <v>-2270581</v>
      </c>
      <c r="M59" s="46">
        <v>-2040900</v>
      </c>
      <c r="N59" s="47">
        <v>-1484058</v>
      </c>
      <c r="O59" s="47">
        <v>-1020778</v>
      </c>
      <c r="P59" s="47">
        <v>-1620347</v>
      </c>
      <c r="Q59" s="47">
        <v>-1199819</v>
      </c>
      <c r="R59" s="47">
        <v>-353397</v>
      </c>
      <c r="S59" s="47">
        <v>-251646</v>
      </c>
      <c r="T59" s="22" t="s">
        <v>9</v>
      </c>
      <c r="V59" s="1"/>
    </row>
    <row r="60" spans="1:22" ht="9.75" customHeight="1" x14ac:dyDescent="0.2">
      <c r="A60" s="6"/>
      <c r="B60" s="44"/>
      <c r="C60" s="44"/>
      <c r="D60" s="44"/>
      <c r="E60" s="44"/>
      <c r="F60" s="44"/>
      <c r="G60" s="46"/>
      <c r="H60" s="46"/>
      <c r="I60" s="46"/>
      <c r="J60" s="46"/>
      <c r="K60" s="46"/>
      <c r="L60" s="46"/>
      <c r="M60" s="46"/>
      <c r="N60" s="47"/>
      <c r="O60" s="47"/>
      <c r="P60" s="47"/>
      <c r="Q60" s="47"/>
      <c r="R60" s="47"/>
      <c r="S60" s="47"/>
      <c r="T60" s="22"/>
    </row>
    <row r="61" spans="1:22" ht="17.100000000000001" customHeight="1" x14ac:dyDescent="0.2">
      <c r="A61" s="6" t="s">
        <v>32</v>
      </c>
      <c r="B61" s="44">
        <v>-1256059</v>
      </c>
      <c r="C61" s="44">
        <v>-1184902</v>
      </c>
      <c r="D61" s="44">
        <v>-2341213</v>
      </c>
      <c r="E61" s="44">
        <v>-3144525</v>
      </c>
      <c r="F61" s="44">
        <v>-1351810</v>
      </c>
      <c r="G61" s="46">
        <v>209965</v>
      </c>
      <c r="H61" s="46">
        <v>-460092</v>
      </c>
      <c r="I61" s="46">
        <v>-479267</v>
      </c>
      <c r="J61" s="46">
        <v>-1260685</v>
      </c>
      <c r="K61" s="46">
        <v>-1313035</v>
      </c>
      <c r="L61" s="46">
        <v>-1090383</v>
      </c>
      <c r="M61" s="46">
        <v>-566615</v>
      </c>
      <c r="N61" s="47">
        <v>-338600</v>
      </c>
      <c r="O61" s="47">
        <v>-277873</v>
      </c>
      <c r="P61" s="47">
        <v>-124005</v>
      </c>
      <c r="Q61" s="47">
        <v>-85176</v>
      </c>
      <c r="R61" s="47">
        <v>35279</v>
      </c>
      <c r="S61" s="47">
        <v>48263</v>
      </c>
      <c r="T61" s="22" t="s">
        <v>8</v>
      </c>
      <c r="V61" s="1"/>
    </row>
    <row r="62" spans="1:22" ht="9.75" customHeight="1" x14ac:dyDescent="0.2">
      <c r="A62" s="6"/>
      <c r="B62" s="39"/>
      <c r="C62" s="39"/>
      <c r="D62" s="39"/>
      <c r="E62" s="39"/>
      <c r="F62" s="39"/>
      <c r="G62" s="46"/>
      <c r="H62" s="46"/>
      <c r="I62" s="46"/>
      <c r="J62" s="46"/>
      <c r="K62" s="46"/>
      <c r="L62" s="47"/>
      <c r="M62" s="48"/>
      <c r="N62" s="47"/>
      <c r="O62" s="47"/>
      <c r="P62" s="47"/>
      <c r="Q62" s="47"/>
      <c r="R62" s="47"/>
      <c r="S62" s="47"/>
      <c r="T62" s="22"/>
    </row>
    <row r="63" spans="1:22" ht="17.100000000000001" customHeight="1" x14ac:dyDescent="0.2">
      <c r="A63" s="6" t="s">
        <v>73</v>
      </c>
      <c r="B63" s="39">
        <v>35735176</v>
      </c>
      <c r="C63" s="39">
        <v>36035085</v>
      </c>
      <c r="D63" s="39">
        <v>36140461</v>
      </c>
      <c r="E63" s="39">
        <v>37812032</v>
      </c>
      <c r="F63" s="39">
        <v>34188684</v>
      </c>
      <c r="G63" s="46">
        <v>26641271</v>
      </c>
      <c r="H63" s="46">
        <v>26891703</v>
      </c>
      <c r="I63" s="46">
        <v>27623835</v>
      </c>
      <c r="J63" s="46">
        <v>26602666</v>
      </c>
      <c r="K63" s="46">
        <v>25134823</v>
      </c>
      <c r="L63" s="46">
        <v>26105491</v>
      </c>
      <c r="M63" s="46">
        <v>24811547</v>
      </c>
      <c r="N63" s="47">
        <v>24352929</v>
      </c>
      <c r="O63" s="47">
        <v>23328984</v>
      </c>
      <c r="P63" s="47">
        <v>23791074</v>
      </c>
      <c r="Q63" s="47">
        <v>20613958</v>
      </c>
      <c r="R63" s="47">
        <v>19492505</v>
      </c>
      <c r="S63" s="47">
        <v>21197368</v>
      </c>
      <c r="T63" s="22" t="s">
        <v>5</v>
      </c>
      <c r="V63" s="1"/>
    </row>
    <row r="64" spans="1:22" ht="9.75" customHeight="1" x14ac:dyDescent="0.2">
      <c r="A64" s="6"/>
      <c r="B64" s="39"/>
      <c r="C64" s="39"/>
      <c r="D64" s="39"/>
      <c r="E64" s="39"/>
      <c r="F64" s="39"/>
      <c r="G64" s="46"/>
      <c r="H64" s="46"/>
      <c r="I64" s="46"/>
      <c r="J64" s="46"/>
      <c r="K64" s="46"/>
      <c r="L64" s="47"/>
      <c r="M64" s="48"/>
      <c r="N64" s="47"/>
      <c r="O64" s="47"/>
      <c r="P64" s="47"/>
      <c r="Q64" s="47"/>
      <c r="R64" s="47"/>
      <c r="S64" s="47"/>
      <c r="T64" s="22"/>
    </row>
    <row r="65" spans="1:22" ht="17.100000000000001" customHeight="1" x14ac:dyDescent="0.2">
      <c r="A65" s="6" t="s">
        <v>74</v>
      </c>
      <c r="B65" s="39">
        <v>13547748</v>
      </c>
      <c r="C65" s="39">
        <v>14283986</v>
      </c>
      <c r="D65" s="39">
        <v>15333352</v>
      </c>
      <c r="E65" s="39">
        <v>14742009</v>
      </c>
      <c r="F65" s="39">
        <v>12695795</v>
      </c>
      <c r="G65" s="46">
        <v>9755041</v>
      </c>
      <c r="H65" s="46">
        <v>9764255</v>
      </c>
      <c r="I65" s="46">
        <v>9571347</v>
      </c>
      <c r="J65" s="46">
        <v>8094850</v>
      </c>
      <c r="K65" s="46">
        <v>7171657</v>
      </c>
      <c r="L65" s="46">
        <v>7570118</v>
      </c>
      <c r="M65" s="46">
        <v>7547049</v>
      </c>
      <c r="N65" s="47">
        <v>7780712</v>
      </c>
      <c r="O65" s="47">
        <v>6408537</v>
      </c>
      <c r="P65" s="47">
        <v>6332188</v>
      </c>
      <c r="Q65" s="47">
        <v>3523894</v>
      </c>
      <c r="R65" s="47">
        <v>2661032</v>
      </c>
      <c r="S65" s="47">
        <v>4392789</v>
      </c>
      <c r="T65" s="22" t="s">
        <v>9</v>
      </c>
      <c r="V65" s="1"/>
    </row>
    <row r="66" spans="1:22" ht="9.75" customHeight="1" x14ac:dyDescent="0.2">
      <c r="A66" s="6"/>
      <c r="B66" s="39"/>
      <c r="C66" s="39"/>
      <c r="D66" s="39"/>
      <c r="E66" s="39"/>
      <c r="F66" s="39"/>
      <c r="G66" s="46"/>
      <c r="H66" s="46"/>
      <c r="I66" s="46"/>
      <c r="J66" s="46"/>
      <c r="K66" s="46"/>
      <c r="L66" s="46"/>
      <c r="M66" s="46"/>
      <c r="N66" s="47"/>
      <c r="O66" s="47"/>
      <c r="P66" s="47"/>
      <c r="Q66" s="47"/>
      <c r="R66" s="47"/>
      <c r="S66" s="47"/>
      <c r="T66" s="22"/>
    </row>
    <row r="67" spans="1:22" ht="17.100000000000001" customHeight="1" x14ac:dyDescent="0.2">
      <c r="A67" s="6" t="s">
        <v>34</v>
      </c>
      <c r="B67" s="39">
        <v>12103209</v>
      </c>
      <c r="C67" s="39">
        <v>11531862</v>
      </c>
      <c r="D67" s="39">
        <v>10239826</v>
      </c>
      <c r="E67" s="39">
        <v>11717614</v>
      </c>
      <c r="F67" s="39">
        <v>9476459</v>
      </c>
      <c r="G67" s="46">
        <v>6171533</v>
      </c>
      <c r="H67" s="46">
        <v>6309240</v>
      </c>
      <c r="I67" s="46">
        <v>7048153</v>
      </c>
      <c r="J67" s="46">
        <v>6888164</v>
      </c>
      <c r="K67" s="46">
        <v>6049236</v>
      </c>
      <c r="L67" s="46">
        <v>6332443</v>
      </c>
      <c r="M67" s="46">
        <v>5180054</v>
      </c>
      <c r="N67" s="47">
        <v>4481165</v>
      </c>
      <c r="O67" s="47">
        <v>4221162</v>
      </c>
      <c r="P67" s="47">
        <v>4521259</v>
      </c>
      <c r="Q67" s="47">
        <v>4235827</v>
      </c>
      <c r="R67" s="47">
        <v>3839252</v>
      </c>
      <c r="S67" s="47">
        <v>4193569</v>
      </c>
      <c r="T67" s="22" t="s">
        <v>8</v>
      </c>
      <c r="V67" s="1"/>
    </row>
    <row r="68" spans="1:22" ht="9.75" customHeight="1" x14ac:dyDescent="0.2">
      <c r="A68" s="6"/>
      <c r="B68" s="39"/>
      <c r="C68" s="39"/>
      <c r="D68" s="39"/>
      <c r="E68" s="39"/>
      <c r="F68" s="39"/>
      <c r="G68" s="46"/>
      <c r="H68" s="46"/>
      <c r="I68" s="46"/>
      <c r="J68" s="46"/>
      <c r="K68" s="46"/>
      <c r="L68" s="46"/>
      <c r="M68" s="46"/>
      <c r="N68" s="47"/>
      <c r="O68" s="47"/>
      <c r="P68" s="47"/>
      <c r="Q68" s="47"/>
      <c r="R68" s="47"/>
      <c r="S68" s="47"/>
      <c r="T68" s="22"/>
    </row>
    <row r="69" spans="1:22" ht="17.100000000000001" customHeight="1" x14ac:dyDescent="0.2">
      <c r="A69" s="6" t="s">
        <v>75</v>
      </c>
      <c r="B69" s="39">
        <v>10084219</v>
      </c>
      <c r="C69" s="39">
        <v>10219237</v>
      </c>
      <c r="D69" s="39">
        <v>10567283</v>
      </c>
      <c r="E69" s="39">
        <v>11352409</v>
      </c>
      <c r="F69" s="39">
        <v>12016430</v>
      </c>
      <c r="G69" s="46">
        <v>10714697</v>
      </c>
      <c r="H69" s="46">
        <v>10818208</v>
      </c>
      <c r="I69" s="46">
        <v>11004335</v>
      </c>
      <c r="J69" s="46">
        <v>11619652</v>
      </c>
      <c r="K69" s="46">
        <v>11913930</v>
      </c>
      <c r="L69" s="46">
        <v>12202930</v>
      </c>
      <c r="M69" s="46">
        <v>12084444</v>
      </c>
      <c r="N69" s="47">
        <v>12091052</v>
      </c>
      <c r="O69" s="47">
        <v>12699285</v>
      </c>
      <c r="P69" s="47">
        <v>12937627</v>
      </c>
      <c r="Q69" s="47">
        <v>12854237</v>
      </c>
      <c r="R69" s="47">
        <v>12992221</v>
      </c>
      <c r="S69" s="47">
        <v>12611010</v>
      </c>
      <c r="T69" s="22" t="s">
        <v>11</v>
      </c>
      <c r="V69" s="1"/>
    </row>
    <row r="70" spans="1:22" ht="9.75" customHeight="1" x14ac:dyDescent="0.2">
      <c r="A70" s="6"/>
      <c r="B70" s="39"/>
      <c r="C70" s="39"/>
      <c r="D70" s="39"/>
      <c r="E70" s="39"/>
      <c r="F70" s="39"/>
      <c r="G70" s="46"/>
      <c r="H70" s="46"/>
      <c r="I70" s="46"/>
      <c r="J70" s="46"/>
      <c r="K70" s="46"/>
      <c r="L70" s="47"/>
      <c r="M70" s="48"/>
      <c r="N70" s="47"/>
      <c r="O70" s="47"/>
      <c r="P70" s="47"/>
      <c r="Q70" s="47"/>
      <c r="R70" s="47"/>
      <c r="S70" s="47"/>
      <c r="T70" s="22"/>
    </row>
    <row r="71" spans="1:22" ht="17.100000000000001" customHeight="1" x14ac:dyDescent="0.2">
      <c r="A71" s="6" t="s">
        <v>24</v>
      </c>
      <c r="B71" s="39">
        <v>269160362</v>
      </c>
      <c r="C71" s="39">
        <v>269457354</v>
      </c>
      <c r="D71" s="39">
        <v>268387398</v>
      </c>
      <c r="E71" s="39">
        <v>266249576</v>
      </c>
      <c r="F71" s="39">
        <v>265572427</v>
      </c>
      <c r="G71" s="46">
        <v>268345297</v>
      </c>
      <c r="H71" s="46">
        <v>267238820</v>
      </c>
      <c r="I71" s="46">
        <v>265848828</v>
      </c>
      <c r="J71" s="46">
        <v>258714166</v>
      </c>
      <c r="K71" s="46">
        <v>250491335</v>
      </c>
      <c r="L71" s="47">
        <v>249705091</v>
      </c>
      <c r="M71" s="48">
        <v>249498605</v>
      </c>
      <c r="N71" s="47">
        <v>235997456</v>
      </c>
      <c r="O71" s="47">
        <v>235472892</v>
      </c>
      <c r="P71" s="47">
        <v>241189363</v>
      </c>
      <c r="Q71" s="47">
        <v>240643885</v>
      </c>
      <c r="R71" s="47">
        <v>235999464</v>
      </c>
      <c r="S71" s="47">
        <v>236899638</v>
      </c>
      <c r="T71" s="22" t="s">
        <v>12</v>
      </c>
      <c r="V71" s="1"/>
    </row>
    <row r="72" spans="1:22" ht="17.100000000000001" customHeight="1" x14ac:dyDescent="0.2">
      <c r="A72" s="8"/>
      <c r="B72" s="40"/>
      <c r="C72" s="41"/>
      <c r="D72" s="41"/>
      <c r="E72" s="42"/>
      <c r="F72" s="42"/>
      <c r="G72" s="49"/>
      <c r="H72" s="50"/>
      <c r="I72" s="50"/>
      <c r="J72" s="50"/>
      <c r="K72" s="50"/>
      <c r="L72" s="49"/>
      <c r="M72" s="51"/>
      <c r="N72" s="49"/>
      <c r="O72" s="49"/>
      <c r="P72" s="49"/>
      <c r="Q72" s="49"/>
      <c r="R72" s="49"/>
      <c r="S72" s="49"/>
      <c r="T72" s="23"/>
    </row>
  </sheetData>
  <phoneticPr fontId="4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2"/>
  <sheetViews>
    <sheetView view="pageBreakPreview" topLeftCell="I1" zoomScale="70" zoomScaleNormal="100" zoomScaleSheetLayoutView="70" workbookViewId="0">
      <selection activeCell="I30" sqref="I30"/>
    </sheetView>
  </sheetViews>
  <sheetFormatPr defaultColWidth="10.6640625" defaultRowHeight="17.25" x14ac:dyDescent="0.2"/>
  <cols>
    <col min="1" max="1" width="47.33203125" style="2" customWidth="1"/>
    <col min="2" max="6" width="15.33203125" style="2" hidden="1" customWidth="1"/>
    <col min="7" max="19" width="15.33203125" style="2" customWidth="1"/>
    <col min="20" max="20" width="8.5546875" style="2" bestFit="1" customWidth="1"/>
    <col min="21" max="21" width="12.109375" bestFit="1" customWidth="1"/>
    <col min="22" max="22" width="10.6640625" customWidth="1"/>
  </cols>
  <sheetData>
    <row r="1" spans="1:22" ht="27.95" customHeight="1" x14ac:dyDescent="0.25">
      <c r="A1" s="27" t="s">
        <v>46</v>
      </c>
    </row>
    <row r="2" spans="1:22" ht="15" customHeight="1" x14ac:dyDescent="0.2">
      <c r="A2" s="1"/>
    </row>
    <row r="3" spans="1:22" ht="20.100000000000001" customHeight="1" x14ac:dyDescent="0.2">
      <c r="A3" s="4" t="s">
        <v>0</v>
      </c>
      <c r="C3" s="3"/>
      <c r="D3" s="3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 t="s">
        <v>47</v>
      </c>
      <c r="T3" s="12"/>
      <c r="U3" s="2"/>
    </row>
    <row r="4" spans="1:22" ht="15" customHeight="1" x14ac:dyDescent="0.2"/>
    <row r="5" spans="1:22" ht="16.5" customHeight="1" x14ac:dyDescent="0.2">
      <c r="A5" s="5" t="s">
        <v>45</v>
      </c>
      <c r="B5" s="43"/>
      <c r="C5" s="28"/>
      <c r="D5" s="28"/>
      <c r="E5" s="29"/>
      <c r="F5" s="29"/>
      <c r="G5" s="9"/>
      <c r="H5" s="13"/>
      <c r="I5" s="13"/>
      <c r="J5" s="13"/>
      <c r="K5" s="13"/>
      <c r="L5" s="13"/>
      <c r="M5" s="17"/>
      <c r="N5" s="9"/>
      <c r="O5" s="9"/>
      <c r="P5" s="9"/>
      <c r="Q5" s="9"/>
      <c r="R5" s="9"/>
      <c r="S5" s="9"/>
      <c r="T5" s="19"/>
    </row>
    <row r="6" spans="1:22" ht="17.100000000000001" customHeight="1" x14ac:dyDescent="0.2">
      <c r="A6" s="6"/>
      <c r="B6" s="30">
        <v>8</v>
      </c>
      <c r="C6" s="31">
        <v>9</v>
      </c>
      <c r="D6" s="31">
        <v>10</v>
      </c>
      <c r="E6" s="32">
        <v>11</v>
      </c>
      <c r="F6" s="32">
        <v>12</v>
      </c>
      <c r="G6" s="10">
        <v>13</v>
      </c>
      <c r="H6" s="10">
        <v>14</v>
      </c>
      <c r="I6" s="16">
        <v>15</v>
      </c>
      <c r="J6" s="16">
        <v>16</v>
      </c>
      <c r="K6" s="16">
        <v>17</v>
      </c>
      <c r="L6" s="16">
        <v>18</v>
      </c>
      <c r="M6" s="18">
        <v>19</v>
      </c>
      <c r="N6" s="10">
        <v>20</v>
      </c>
      <c r="O6" s="10">
        <v>21</v>
      </c>
      <c r="P6" s="10">
        <v>22</v>
      </c>
      <c r="Q6" s="10">
        <v>23</v>
      </c>
      <c r="R6" s="10">
        <v>24</v>
      </c>
      <c r="S6" s="10">
        <v>25</v>
      </c>
      <c r="T6" s="20" t="s">
        <v>1</v>
      </c>
    </row>
    <row r="7" spans="1:22" ht="16.5" customHeight="1" x14ac:dyDescent="0.2">
      <c r="A7" s="6" t="s">
        <v>2</v>
      </c>
      <c r="B7" s="33"/>
      <c r="C7" s="34"/>
      <c r="D7" s="34"/>
      <c r="E7" s="35"/>
      <c r="F7" s="35"/>
      <c r="G7" s="45"/>
      <c r="H7" s="14"/>
      <c r="I7" s="14"/>
      <c r="J7" s="14"/>
      <c r="K7" s="14"/>
      <c r="L7" s="14"/>
      <c r="N7" s="11"/>
      <c r="O7" s="11"/>
      <c r="P7" s="11"/>
      <c r="Q7" s="11"/>
      <c r="R7" s="11"/>
      <c r="S7" s="11"/>
      <c r="T7" s="20"/>
    </row>
    <row r="8" spans="1:22" ht="17.100000000000001" customHeight="1" x14ac:dyDescent="0.2">
      <c r="A8" s="5"/>
      <c r="B8" s="36"/>
      <c r="C8" s="37"/>
      <c r="D8" s="37"/>
      <c r="E8" s="38"/>
      <c r="F8" s="38"/>
      <c r="G8" s="24"/>
      <c r="H8" s="25"/>
      <c r="I8" s="25"/>
      <c r="J8" s="25"/>
      <c r="K8" s="25"/>
      <c r="L8" s="24"/>
      <c r="M8" s="26"/>
      <c r="N8" s="24"/>
      <c r="O8" s="24"/>
      <c r="P8" s="24"/>
      <c r="Q8" s="24"/>
      <c r="R8" s="24"/>
      <c r="S8" s="24"/>
      <c r="T8" s="19"/>
    </row>
    <row r="9" spans="1:22" ht="17.100000000000001" customHeight="1" x14ac:dyDescent="0.2">
      <c r="A9" s="6" t="s">
        <v>23</v>
      </c>
      <c r="B9" s="39">
        <v>166920329</v>
      </c>
      <c r="C9" s="39">
        <v>170321216</v>
      </c>
      <c r="D9" s="39">
        <v>172731750</v>
      </c>
      <c r="E9" s="39">
        <v>176175393</v>
      </c>
      <c r="F9" s="39">
        <v>176452802</v>
      </c>
      <c r="G9" s="46" t="e">
        <f>実数!#REF!-'25'!G9</f>
        <v>#REF!</v>
      </c>
      <c r="H9" s="46" t="e">
        <f>実数!#REF!-'25'!H9</f>
        <v>#REF!</v>
      </c>
      <c r="I9" s="46" t="e">
        <f>実数!#REF!-'25'!I9</f>
        <v>#REF!</v>
      </c>
      <c r="J9" s="46" t="e">
        <f>実数!#REF!-'25'!J9</f>
        <v>#REF!</v>
      </c>
      <c r="K9" s="46" t="e">
        <f>実数!#REF!-'25'!K9</f>
        <v>#REF!</v>
      </c>
      <c r="L9" s="46" t="e">
        <f>実数!#REF!-'25'!L9</f>
        <v>#REF!</v>
      </c>
      <c r="M9" s="46" t="e">
        <f>実数!#REF!-'25'!M9</f>
        <v>#REF!</v>
      </c>
      <c r="N9" s="46" t="e">
        <f>実数!#REF!-'25'!N9</f>
        <v>#REF!</v>
      </c>
      <c r="O9" s="46" t="e">
        <f>実数!#REF!-'25'!O9</f>
        <v>#REF!</v>
      </c>
      <c r="P9" s="46" t="e">
        <f>実数!#REF!-'25'!P9</f>
        <v>#REF!</v>
      </c>
      <c r="Q9" s="46">
        <f>実数!B6-'25'!Q9</f>
        <v>11203407</v>
      </c>
      <c r="R9" s="46">
        <f>実数!C6-'25'!R9</f>
        <v>10702249</v>
      </c>
      <c r="S9" s="46">
        <f>実数!D6-'25'!S9</f>
        <v>11039820</v>
      </c>
      <c r="T9" s="21" t="s">
        <v>16</v>
      </c>
      <c r="V9" s="1"/>
    </row>
    <row r="10" spans="1:22" ht="9.75" customHeight="1" x14ac:dyDescent="0.2">
      <c r="A10" s="6"/>
      <c r="B10" s="39"/>
      <c r="C10" s="39"/>
      <c r="D10" s="39"/>
      <c r="E10" s="39"/>
      <c r="F10" s="39"/>
      <c r="G10" s="46"/>
      <c r="H10" s="46"/>
      <c r="I10" s="46"/>
      <c r="J10" s="46"/>
      <c r="K10" s="46"/>
      <c r="L10" s="47"/>
      <c r="M10" s="48"/>
      <c r="N10" s="47"/>
      <c r="O10" s="47"/>
      <c r="P10" s="47"/>
      <c r="Q10" s="47"/>
      <c r="R10" s="47"/>
      <c r="S10" s="47"/>
      <c r="T10" s="22"/>
    </row>
    <row r="11" spans="1:22" ht="17.100000000000001" customHeight="1" x14ac:dyDescent="0.2">
      <c r="A11" s="6" t="s">
        <v>36</v>
      </c>
      <c r="B11" s="39">
        <v>142952617</v>
      </c>
      <c r="C11" s="39">
        <v>147022404</v>
      </c>
      <c r="D11" s="39">
        <v>148916342</v>
      </c>
      <c r="E11" s="39">
        <v>151305668</v>
      </c>
      <c r="F11" s="39">
        <v>151716005</v>
      </c>
      <c r="G11" s="46" t="e">
        <f>実数!#REF!-'25'!G11</f>
        <v>#REF!</v>
      </c>
      <c r="H11" s="46" t="e">
        <f>実数!#REF!-'25'!H11</f>
        <v>#REF!</v>
      </c>
      <c r="I11" s="46" t="e">
        <f>実数!#REF!-'25'!I11</f>
        <v>#REF!</v>
      </c>
      <c r="J11" s="46" t="e">
        <f>実数!#REF!-'25'!J11</f>
        <v>#REF!</v>
      </c>
      <c r="K11" s="46" t="e">
        <f>実数!#REF!-'25'!K11</f>
        <v>#REF!</v>
      </c>
      <c r="L11" s="46" t="e">
        <f>実数!#REF!-'25'!L11</f>
        <v>#REF!</v>
      </c>
      <c r="M11" s="46" t="e">
        <f>実数!#REF!-'25'!M11</f>
        <v>#REF!</v>
      </c>
      <c r="N11" s="46" t="e">
        <f>実数!#REF!-'25'!N11</f>
        <v>#REF!</v>
      </c>
      <c r="O11" s="46" t="e">
        <f>実数!#REF!-'25'!O11</f>
        <v>#REF!</v>
      </c>
      <c r="P11" s="46" t="e">
        <f>実数!#REF!-'25'!P11</f>
        <v>#REF!</v>
      </c>
      <c r="Q11" s="46">
        <f>実数!B8-'25'!Q11</f>
        <v>-102060948</v>
      </c>
      <c r="R11" s="46">
        <f>実数!C8-'25'!R11</f>
        <v>-101059874</v>
      </c>
      <c r="S11" s="46">
        <f>実数!D8-'25'!S11</f>
        <v>-97002067</v>
      </c>
      <c r="T11" s="21" t="s">
        <v>20</v>
      </c>
      <c r="V11" s="1"/>
    </row>
    <row r="12" spans="1:22" ht="9.75" customHeight="1" x14ac:dyDescent="0.2">
      <c r="A12" s="7"/>
      <c r="B12" s="39"/>
      <c r="C12" s="39"/>
      <c r="D12" s="39"/>
      <c r="E12" s="39"/>
      <c r="F12" s="39"/>
      <c r="G12" s="46"/>
      <c r="H12" s="46"/>
      <c r="I12" s="46"/>
      <c r="J12" s="46"/>
      <c r="K12" s="46"/>
      <c r="L12" s="46"/>
      <c r="M12" s="46"/>
      <c r="N12" s="47"/>
      <c r="O12" s="47"/>
      <c r="P12" s="47"/>
      <c r="Q12" s="47"/>
      <c r="R12" s="47"/>
      <c r="S12" s="47"/>
      <c r="T12" s="22"/>
    </row>
    <row r="13" spans="1:22" ht="17.100000000000001" customHeight="1" x14ac:dyDescent="0.2">
      <c r="A13" s="6" t="s">
        <v>37</v>
      </c>
      <c r="B13" s="39">
        <v>17498509</v>
      </c>
      <c r="C13" s="39">
        <v>18164902</v>
      </c>
      <c r="D13" s="39">
        <v>18302853</v>
      </c>
      <c r="E13" s="39">
        <v>18646810</v>
      </c>
      <c r="F13" s="39">
        <v>19107511</v>
      </c>
      <c r="G13" s="46" t="e">
        <f>実数!#REF!-'25'!G13</f>
        <v>#REF!</v>
      </c>
      <c r="H13" s="46" t="e">
        <f>実数!#REF!-'25'!H13</f>
        <v>#REF!</v>
      </c>
      <c r="I13" s="46" t="e">
        <f>実数!#REF!-'25'!I13</f>
        <v>#REF!</v>
      </c>
      <c r="J13" s="46" t="e">
        <f>実数!#REF!-'25'!J13</f>
        <v>#REF!</v>
      </c>
      <c r="K13" s="46" t="e">
        <f>実数!#REF!-'25'!K13</f>
        <v>#REF!</v>
      </c>
      <c r="L13" s="46" t="e">
        <f>実数!#REF!-'25'!L13</f>
        <v>#REF!</v>
      </c>
      <c r="M13" s="46" t="e">
        <f>実数!#REF!-'25'!M13</f>
        <v>#REF!</v>
      </c>
      <c r="N13" s="46" t="e">
        <f>実数!#REF!-'25'!N13</f>
        <v>#REF!</v>
      </c>
      <c r="O13" s="46" t="e">
        <f>実数!#REF!-'25'!O13</f>
        <v>#REF!</v>
      </c>
      <c r="P13" s="46" t="e">
        <f>実数!#REF!-'25'!P13</f>
        <v>#REF!</v>
      </c>
      <c r="Q13" s="46">
        <f>実数!B10-'25'!Q13</f>
        <v>-17087475</v>
      </c>
      <c r="R13" s="46">
        <f>実数!C10-'25'!R13</f>
        <v>-18065368</v>
      </c>
      <c r="S13" s="46">
        <f>実数!D10-'25'!S13</f>
        <v>-18064486</v>
      </c>
      <c r="T13" s="21" t="s">
        <v>21</v>
      </c>
      <c r="V13" s="1"/>
    </row>
    <row r="14" spans="1:22" ht="9.75" customHeight="1" x14ac:dyDescent="0.2">
      <c r="A14" s="6"/>
      <c r="B14" s="39"/>
      <c r="C14" s="39"/>
      <c r="D14" s="39"/>
      <c r="E14" s="39"/>
      <c r="F14" s="39"/>
      <c r="G14" s="46"/>
      <c r="H14" s="46"/>
      <c r="I14" s="46"/>
      <c r="J14" s="46"/>
      <c r="K14" s="46"/>
      <c r="L14" s="46"/>
      <c r="M14" s="46"/>
      <c r="N14" s="47"/>
      <c r="O14" s="47"/>
      <c r="P14" s="47"/>
      <c r="Q14" s="47"/>
      <c r="R14" s="47"/>
      <c r="S14" s="47"/>
      <c r="T14" s="22"/>
    </row>
    <row r="15" spans="1:22" ht="17.100000000000001" customHeight="1" x14ac:dyDescent="0.2">
      <c r="A15" s="6" t="s">
        <v>38</v>
      </c>
      <c r="B15" s="39">
        <v>6469203</v>
      </c>
      <c r="C15" s="39">
        <v>5133910</v>
      </c>
      <c r="D15" s="39">
        <v>5512555</v>
      </c>
      <c r="E15" s="39">
        <v>6222915</v>
      </c>
      <c r="F15" s="39">
        <v>5629286</v>
      </c>
      <c r="G15" s="46" t="e">
        <f>実数!#REF!-'25'!G15</f>
        <v>#REF!</v>
      </c>
      <c r="H15" s="46" t="e">
        <f>実数!#REF!-'25'!H15</f>
        <v>#REF!</v>
      </c>
      <c r="I15" s="46" t="e">
        <f>実数!#REF!-'25'!I15</f>
        <v>#REF!</v>
      </c>
      <c r="J15" s="46" t="e">
        <f>実数!#REF!-'25'!J15</f>
        <v>#REF!</v>
      </c>
      <c r="K15" s="46" t="e">
        <f>実数!#REF!-'25'!K15</f>
        <v>#REF!</v>
      </c>
      <c r="L15" s="46" t="e">
        <f>実数!#REF!-'25'!L15</f>
        <v>#REF!</v>
      </c>
      <c r="M15" s="46" t="e">
        <f>実数!#REF!-'25'!M15</f>
        <v>#REF!</v>
      </c>
      <c r="N15" s="46" t="e">
        <f>実数!#REF!-'25'!N15</f>
        <v>#REF!</v>
      </c>
      <c r="O15" s="46" t="e">
        <f>実数!#REF!-'25'!O15</f>
        <v>#REF!</v>
      </c>
      <c r="P15" s="46" t="e">
        <f>実数!#REF!-'25'!P15</f>
        <v>#REF!</v>
      </c>
      <c r="Q15" s="46">
        <f>実数!B12-'25'!Q15</f>
        <v>4978733</v>
      </c>
      <c r="R15" s="46">
        <f>実数!C12-'25'!R15</f>
        <v>5450183</v>
      </c>
      <c r="S15" s="46">
        <f>実数!D12-'25'!S15</f>
        <v>5799207</v>
      </c>
      <c r="T15" s="21" t="s">
        <v>22</v>
      </c>
      <c r="V15" s="1"/>
    </row>
    <row r="16" spans="1:22" ht="9.75" customHeight="1" x14ac:dyDescent="0.2">
      <c r="A16" s="6"/>
      <c r="B16" s="39"/>
      <c r="C16" s="39"/>
      <c r="D16" s="39"/>
      <c r="E16" s="39"/>
      <c r="F16" s="39"/>
      <c r="G16" s="46"/>
      <c r="H16" s="46"/>
      <c r="I16" s="46"/>
      <c r="J16" s="46"/>
      <c r="K16" s="46"/>
      <c r="L16" s="47"/>
      <c r="M16" s="48"/>
      <c r="N16" s="47"/>
      <c r="O16" s="47"/>
      <c r="P16" s="47"/>
      <c r="Q16" s="47"/>
      <c r="R16" s="47"/>
      <c r="S16" s="47"/>
      <c r="T16" s="22"/>
    </row>
    <row r="17" spans="1:22" ht="16.5" customHeight="1" x14ac:dyDescent="0.2">
      <c r="A17" s="6" t="s">
        <v>6</v>
      </c>
      <c r="B17" s="39">
        <v>18082355</v>
      </c>
      <c r="C17" s="39">
        <v>20030049</v>
      </c>
      <c r="D17" s="39">
        <v>16072374.734999999</v>
      </c>
      <c r="E17" s="39">
        <v>15120830.946</v>
      </c>
      <c r="F17" s="39">
        <v>13384378.984999999</v>
      </c>
      <c r="G17" s="46" t="e">
        <f>実数!#REF!-'25'!G17</f>
        <v>#REF!</v>
      </c>
      <c r="H17" s="46" t="e">
        <f>実数!#REF!-'25'!H17</f>
        <v>#REF!</v>
      </c>
      <c r="I17" s="46" t="e">
        <f>実数!#REF!-'25'!I17</f>
        <v>#REF!</v>
      </c>
      <c r="J17" s="46" t="e">
        <f>実数!#REF!-'25'!J17</f>
        <v>#REF!</v>
      </c>
      <c r="K17" s="46" t="e">
        <f>実数!#REF!-'25'!K17</f>
        <v>#REF!</v>
      </c>
      <c r="L17" s="46" t="e">
        <f>実数!#REF!-'25'!L17</f>
        <v>#REF!</v>
      </c>
      <c r="M17" s="46" t="e">
        <f>実数!#REF!-'25'!M17</f>
        <v>#REF!</v>
      </c>
      <c r="N17" s="46" t="e">
        <f>実数!#REF!-'25'!N17</f>
        <v>#REF!</v>
      </c>
      <c r="O17" s="46" t="e">
        <f>実数!#REF!-'25'!O17</f>
        <v>#REF!</v>
      </c>
      <c r="P17" s="46" t="e">
        <f>実数!#REF!-'25'!P17</f>
        <v>#REF!</v>
      </c>
      <c r="Q17" s="46">
        <f>実数!B17-'25'!Q17</f>
        <v>-8032281</v>
      </c>
      <c r="R17" s="46">
        <f>実数!C17-'25'!R17</f>
        <v>-8384143</v>
      </c>
      <c r="S17" s="46">
        <f>実数!D17-'25'!S17</f>
        <v>-9045714</v>
      </c>
      <c r="T17" s="21" t="s">
        <v>17</v>
      </c>
      <c r="V17" s="1"/>
    </row>
    <row r="18" spans="1:22" ht="9.75" customHeight="1" x14ac:dyDescent="0.2">
      <c r="A18" s="6"/>
      <c r="B18" s="39"/>
      <c r="C18" s="39"/>
      <c r="D18" s="39"/>
      <c r="E18" s="39"/>
      <c r="F18" s="39"/>
      <c r="G18" s="46"/>
      <c r="H18" s="46"/>
      <c r="I18" s="46"/>
      <c r="J18" s="46"/>
      <c r="K18" s="46"/>
      <c r="L18" s="46"/>
      <c r="M18" s="46"/>
      <c r="N18" s="47"/>
      <c r="O18" s="47"/>
      <c r="P18" s="47"/>
      <c r="Q18" s="47"/>
      <c r="R18" s="47"/>
      <c r="S18" s="47"/>
      <c r="T18" s="22"/>
    </row>
    <row r="19" spans="1:22" ht="17.100000000000001" customHeight="1" x14ac:dyDescent="0.2">
      <c r="A19" s="6" t="s">
        <v>29</v>
      </c>
      <c r="B19" s="39">
        <v>33256584</v>
      </c>
      <c r="C19" s="39">
        <v>35235084</v>
      </c>
      <c r="D19" s="39">
        <v>31345326</v>
      </c>
      <c r="E19" s="39">
        <v>29556920</v>
      </c>
      <c r="F19" s="39">
        <v>27104833</v>
      </c>
      <c r="G19" s="46" t="e">
        <f>実数!#REF!-'25'!G19</f>
        <v>#REF!</v>
      </c>
      <c r="H19" s="46" t="e">
        <f>実数!#REF!-'25'!H19</f>
        <v>#REF!</v>
      </c>
      <c r="I19" s="46" t="e">
        <f>実数!#REF!-'25'!I19</f>
        <v>#REF!</v>
      </c>
      <c r="J19" s="46" t="e">
        <f>実数!#REF!-'25'!J19</f>
        <v>#REF!</v>
      </c>
      <c r="K19" s="46" t="e">
        <f>実数!#REF!-'25'!K19</f>
        <v>#REF!</v>
      </c>
      <c r="L19" s="46" t="e">
        <f>実数!#REF!-'25'!L19</f>
        <v>#REF!</v>
      </c>
      <c r="M19" s="46" t="e">
        <f>実数!#REF!-'25'!M19</f>
        <v>#REF!</v>
      </c>
      <c r="N19" s="46" t="e">
        <f>実数!#REF!-'25'!N19</f>
        <v>#REF!</v>
      </c>
      <c r="O19" s="46" t="e">
        <f>実数!#REF!-'25'!O19</f>
        <v>#REF!</v>
      </c>
      <c r="P19" s="46" t="e">
        <f>実数!#REF!-'25'!P19</f>
        <v>#REF!</v>
      </c>
      <c r="Q19" s="46">
        <f>実数!B20-'25'!Q19</f>
        <v>-5071325</v>
      </c>
      <c r="R19" s="46">
        <f>実数!C20-'25'!R19</f>
        <v>-4624631</v>
      </c>
      <c r="S19" s="46">
        <f>実数!D20-'25'!S19</f>
        <v>-4949926</v>
      </c>
      <c r="T19" s="22" t="s">
        <v>7</v>
      </c>
      <c r="V19" s="1"/>
    </row>
    <row r="20" spans="1:22" ht="9.75" customHeight="1" x14ac:dyDescent="0.2">
      <c r="A20" s="6"/>
      <c r="B20" s="39"/>
      <c r="C20" s="39"/>
      <c r="D20" s="39"/>
      <c r="E20" s="39"/>
      <c r="F20" s="39"/>
      <c r="G20" s="46"/>
      <c r="H20" s="46"/>
      <c r="I20" s="46"/>
      <c r="J20" s="46"/>
      <c r="K20" s="46"/>
      <c r="L20" s="46"/>
      <c r="M20" s="46"/>
      <c r="N20" s="47"/>
      <c r="O20" s="47"/>
      <c r="P20" s="47"/>
      <c r="Q20" s="47"/>
      <c r="R20" s="47"/>
      <c r="S20" s="47"/>
      <c r="T20" s="22"/>
    </row>
    <row r="21" spans="1:22" ht="17.100000000000001" customHeight="1" x14ac:dyDescent="0.2">
      <c r="A21" s="6" t="s">
        <v>30</v>
      </c>
      <c r="B21" s="39">
        <v>15174229</v>
      </c>
      <c r="C21" s="39">
        <v>15205035</v>
      </c>
      <c r="D21" s="39">
        <v>15272951.265000001</v>
      </c>
      <c r="E21" s="39">
        <v>14436089.054</v>
      </c>
      <c r="F21" s="39">
        <v>13720454.015000001</v>
      </c>
      <c r="G21" s="46" t="e">
        <f>実数!#REF!-'25'!G21</f>
        <v>#REF!</v>
      </c>
      <c r="H21" s="46" t="e">
        <f>実数!#REF!-'25'!H21</f>
        <v>#REF!</v>
      </c>
      <c r="I21" s="46" t="e">
        <f>実数!#REF!-'25'!I21</f>
        <v>#REF!</v>
      </c>
      <c r="J21" s="46" t="e">
        <f>実数!#REF!-'25'!J21</f>
        <v>#REF!</v>
      </c>
      <c r="K21" s="46" t="e">
        <f>実数!#REF!-'25'!K21</f>
        <v>#REF!</v>
      </c>
      <c r="L21" s="46" t="e">
        <f>実数!#REF!-'25'!L21</f>
        <v>#REF!</v>
      </c>
      <c r="M21" s="46" t="e">
        <f>実数!#REF!-'25'!M21</f>
        <v>#REF!</v>
      </c>
      <c r="N21" s="46" t="e">
        <f>実数!#REF!-'25'!N21</f>
        <v>#REF!</v>
      </c>
      <c r="O21" s="46" t="e">
        <f>実数!#REF!-'25'!O21</f>
        <v>#REF!</v>
      </c>
      <c r="P21" s="46" t="e">
        <f>実数!#REF!-'25'!P21</f>
        <v>#REF!</v>
      </c>
      <c r="Q21" s="46">
        <f>実数!B22-'25'!Q21</f>
        <v>-4984050</v>
      </c>
      <c r="R21" s="46">
        <f>実数!C22-'25'!R21</f>
        <v>-5178716</v>
      </c>
      <c r="S21" s="46">
        <f>実数!D22-'25'!S21</f>
        <v>-5159986</v>
      </c>
      <c r="T21" s="22" t="s">
        <v>8</v>
      </c>
      <c r="V21" s="1"/>
    </row>
    <row r="22" spans="1:22" ht="9.75" customHeight="1" x14ac:dyDescent="0.2">
      <c r="A22" s="6"/>
      <c r="B22" s="39"/>
      <c r="C22" s="39"/>
      <c r="D22" s="39"/>
      <c r="E22" s="39"/>
      <c r="F22" s="39"/>
      <c r="G22" s="46"/>
      <c r="H22" s="46"/>
      <c r="I22" s="46"/>
      <c r="J22" s="46"/>
      <c r="K22" s="46"/>
      <c r="L22" s="46"/>
      <c r="M22" s="46"/>
      <c r="N22" s="47"/>
      <c r="O22" s="47"/>
      <c r="P22" s="47"/>
      <c r="Q22" s="47"/>
      <c r="R22" s="47"/>
      <c r="S22" s="47"/>
      <c r="T22" s="22"/>
    </row>
    <row r="23" spans="1:22" ht="17.100000000000001" customHeight="1" x14ac:dyDescent="0.2">
      <c r="A23" s="6" t="s">
        <v>39</v>
      </c>
      <c r="B23" s="39">
        <v>-6432847</v>
      </c>
      <c r="C23" s="39">
        <v>-6335877</v>
      </c>
      <c r="D23" s="39">
        <v>-6778956.2650000006</v>
      </c>
      <c r="E23" s="39">
        <v>-6041003.0539999995</v>
      </c>
      <c r="F23" s="39">
        <v>-5128484.0150000006</v>
      </c>
      <c r="G23" s="46" t="e">
        <f>実数!#REF!-'25'!G23</f>
        <v>#REF!</v>
      </c>
      <c r="H23" s="46" t="e">
        <f>実数!#REF!-'25'!H23</f>
        <v>#REF!</v>
      </c>
      <c r="I23" s="46" t="e">
        <f>実数!#REF!-'25'!I23</f>
        <v>#REF!</v>
      </c>
      <c r="J23" s="46" t="e">
        <f>実数!#REF!-'25'!J23</f>
        <v>#REF!</v>
      </c>
      <c r="K23" s="46" t="e">
        <f>実数!#REF!-'25'!K23</f>
        <v>#REF!</v>
      </c>
      <c r="L23" s="46" t="e">
        <f>実数!#REF!-'25'!L23</f>
        <v>#REF!</v>
      </c>
      <c r="M23" s="46" t="e">
        <f>実数!#REF!-'25'!M23</f>
        <v>#REF!</v>
      </c>
      <c r="N23" s="46" t="e">
        <f>実数!#REF!-'25'!N23</f>
        <v>#REF!</v>
      </c>
      <c r="O23" s="46" t="e">
        <f>実数!#REF!-'25'!O23</f>
        <v>#REF!</v>
      </c>
      <c r="P23" s="46" t="e">
        <f>実数!#REF!-'25'!P23</f>
        <v>#REF!</v>
      </c>
      <c r="Q23" s="46">
        <f>実数!B24-'25'!Q23</f>
        <v>2794364</v>
      </c>
      <c r="R23" s="46">
        <f>実数!C24-'25'!R23</f>
        <v>3470617</v>
      </c>
      <c r="S23" s="46">
        <f>実数!D24-'25'!S23</f>
        <v>3303181</v>
      </c>
      <c r="T23" s="21" t="s">
        <v>20</v>
      </c>
      <c r="V23" s="1"/>
    </row>
    <row r="24" spans="1:22" ht="9.75" customHeight="1" x14ac:dyDescent="0.2">
      <c r="A24" s="6"/>
      <c r="B24" s="39"/>
      <c r="C24" s="39"/>
      <c r="D24" s="39"/>
      <c r="E24" s="39"/>
      <c r="F24" s="39"/>
      <c r="G24" s="46"/>
      <c r="H24" s="46"/>
      <c r="I24" s="46"/>
      <c r="J24" s="46"/>
      <c r="K24" s="46"/>
      <c r="L24" s="47"/>
      <c r="M24" s="48"/>
      <c r="N24" s="47"/>
      <c r="O24" s="47"/>
      <c r="P24" s="47"/>
      <c r="Q24" s="47"/>
      <c r="R24" s="47"/>
      <c r="S24" s="47"/>
      <c r="T24" s="22"/>
    </row>
    <row r="25" spans="1:22" ht="17.100000000000001" customHeight="1" x14ac:dyDescent="0.2">
      <c r="A25" s="6" t="s">
        <v>29</v>
      </c>
      <c r="B25" s="39">
        <v>5958093</v>
      </c>
      <c r="C25" s="39">
        <v>6094853</v>
      </c>
      <c r="D25" s="39">
        <v>5769974</v>
      </c>
      <c r="E25" s="39">
        <v>5719560</v>
      </c>
      <c r="F25" s="39">
        <v>5971267</v>
      </c>
      <c r="G25" s="46" t="e">
        <f>実数!#REF!-'25'!G25</f>
        <v>#REF!</v>
      </c>
      <c r="H25" s="46" t="e">
        <f>実数!#REF!-'25'!H25</f>
        <v>#REF!</v>
      </c>
      <c r="I25" s="46" t="e">
        <f>実数!#REF!-'25'!I25</f>
        <v>#REF!</v>
      </c>
      <c r="J25" s="46" t="e">
        <f>実数!#REF!-'25'!J25</f>
        <v>#REF!</v>
      </c>
      <c r="K25" s="46" t="e">
        <f>実数!#REF!-'25'!K25</f>
        <v>#REF!</v>
      </c>
      <c r="L25" s="46" t="e">
        <f>実数!#REF!-'25'!L25</f>
        <v>#REF!</v>
      </c>
      <c r="M25" s="46" t="e">
        <f>実数!#REF!-'25'!M25</f>
        <v>#REF!</v>
      </c>
      <c r="N25" s="46" t="e">
        <f>実数!#REF!-'25'!N25</f>
        <v>#REF!</v>
      </c>
      <c r="O25" s="46" t="e">
        <f>実数!#REF!-'25'!O25</f>
        <v>#REF!</v>
      </c>
      <c r="P25" s="46" t="e">
        <f>実数!#REF!-'25'!P25</f>
        <v>#REF!</v>
      </c>
      <c r="Q25" s="46">
        <f>実数!B26-'25'!Q25</f>
        <v>-2009804</v>
      </c>
      <c r="R25" s="46">
        <f>実数!C26-'25'!R25</f>
        <v>-1749023</v>
      </c>
      <c r="S25" s="46">
        <f>実数!D26-'25'!S25</f>
        <v>-1814316</v>
      </c>
      <c r="T25" s="52" t="s">
        <v>76</v>
      </c>
    </row>
    <row r="26" spans="1:22" ht="9.75" customHeight="1" x14ac:dyDescent="0.2">
      <c r="A26" s="6"/>
      <c r="B26" s="39"/>
      <c r="C26" s="39"/>
      <c r="D26" s="39"/>
      <c r="E26" s="39"/>
      <c r="F26" s="39"/>
      <c r="G26" s="46"/>
      <c r="H26" s="46"/>
      <c r="I26" s="46"/>
      <c r="J26" s="46"/>
      <c r="K26" s="46"/>
      <c r="L26" s="46"/>
      <c r="M26" s="46"/>
      <c r="N26" s="47"/>
      <c r="O26" s="47"/>
      <c r="P26" s="47"/>
      <c r="Q26" s="47"/>
      <c r="R26" s="47"/>
      <c r="S26" s="47"/>
      <c r="T26" s="22"/>
    </row>
    <row r="27" spans="1:22" ht="17.100000000000001" customHeight="1" x14ac:dyDescent="0.2">
      <c r="A27" s="6" t="s">
        <v>30</v>
      </c>
      <c r="B27" s="39">
        <v>12390940</v>
      </c>
      <c r="C27" s="39">
        <v>12430730</v>
      </c>
      <c r="D27" s="39">
        <v>12548930.265000001</v>
      </c>
      <c r="E27" s="39">
        <v>11760563.054</v>
      </c>
      <c r="F27" s="39">
        <v>11099751.015000001</v>
      </c>
      <c r="G27" s="46" t="e">
        <f>実数!#REF!-'25'!G27</f>
        <v>#REF!</v>
      </c>
      <c r="H27" s="46" t="e">
        <f>実数!#REF!-'25'!H27</f>
        <v>#REF!</v>
      </c>
      <c r="I27" s="46" t="e">
        <f>実数!#REF!-'25'!I27</f>
        <v>#REF!</v>
      </c>
      <c r="J27" s="46" t="e">
        <f>実数!#REF!-'25'!J27</f>
        <v>#REF!</v>
      </c>
      <c r="K27" s="46" t="e">
        <f>実数!#REF!-'25'!K27</f>
        <v>#REF!</v>
      </c>
      <c r="L27" s="46" t="e">
        <f>実数!#REF!-'25'!L27</f>
        <v>#REF!</v>
      </c>
      <c r="M27" s="46" t="e">
        <f>実数!#REF!-'25'!M27</f>
        <v>#REF!</v>
      </c>
      <c r="N27" s="46" t="e">
        <f>実数!#REF!-'25'!N27</f>
        <v>#REF!</v>
      </c>
      <c r="O27" s="46" t="e">
        <f>実数!#REF!-'25'!O27</f>
        <v>#REF!</v>
      </c>
      <c r="P27" s="46" t="e">
        <f>実数!#REF!-'25'!P27</f>
        <v>#REF!</v>
      </c>
      <c r="Q27" s="46">
        <f>実数!B28-'25'!Q27</f>
        <v>-5309677</v>
      </c>
      <c r="R27" s="46">
        <f>実数!C28-'25'!R27</f>
        <v>-4962625</v>
      </c>
      <c r="S27" s="46">
        <f>実数!D28-'25'!S27</f>
        <v>-4848459</v>
      </c>
      <c r="T27" s="22" t="s">
        <v>8</v>
      </c>
      <c r="V27" s="1"/>
    </row>
    <row r="28" spans="1:22" ht="9.75" customHeight="1" x14ac:dyDescent="0.2">
      <c r="A28" s="6"/>
      <c r="B28" s="39"/>
      <c r="C28" s="39"/>
      <c r="D28" s="39"/>
      <c r="E28" s="39"/>
      <c r="F28" s="39"/>
      <c r="G28" s="46"/>
      <c r="H28" s="46"/>
      <c r="I28" s="46"/>
      <c r="J28" s="46"/>
      <c r="K28" s="46"/>
      <c r="L28" s="47"/>
      <c r="M28" s="48"/>
      <c r="N28" s="47"/>
      <c r="O28" s="47"/>
      <c r="P28" s="47"/>
      <c r="Q28" s="47"/>
      <c r="R28" s="47"/>
      <c r="S28" s="47"/>
      <c r="T28" s="22"/>
    </row>
    <row r="29" spans="1:22" ht="17.100000000000001" customHeight="1" x14ac:dyDescent="0.2">
      <c r="A29" s="6" t="s">
        <v>40</v>
      </c>
      <c r="B29" s="39">
        <v>24080379</v>
      </c>
      <c r="C29" s="39">
        <v>25920230</v>
      </c>
      <c r="D29" s="39">
        <v>22577199</v>
      </c>
      <c r="E29" s="39">
        <v>20975456</v>
      </c>
      <c r="F29" s="39">
        <v>18354077</v>
      </c>
      <c r="G29" s="46" t="e">
        <f>実数!#REF!-'25'!G29</f>
        <v>#REF!</v>
      </c>
      <c r="H29" s="46" t="e">
        <f>実数!#REF!-'25'!H29</f>
        <v>#REF!</v>
      </c>
      <c r="I29" s="46" t="e">
        <f>実数!#REF!-'25'!I29</f>
        <v>#REF!</v>
      </c>
      <c r="J29" s="46" t="e">
        <f>実数!#REF!-'25'!J29</f>
        <v>#REF!</v>
      </c>
      <c r="K29" s="46" t="e">
        <f>実数!#REF!-'25'!K29</f>
        <v>#REF!</v>
      </c>
      <c r="L29" s="46" t="e">
        <f>実数!#REF!-'25'!L29</f>
        <v>#REF!</v>
      </c>
      <c r="M29" s="46" t="e">
        <f>実数!#REF!-'25'!M29</f>
        <v>#REF!</v>
      </c>
      <c r="N29" s="46" t="e">
        <f>実数!#REF!-'25'!N29</f>
        <v>#REF!</v>
      </c>
      <c r="O29" s="46" t="e">
        <f>実数!#REF!-'25'!O29</f>
        <v>#REF!</v>
      </c>
      <c r="P29" s="46" t="e">
        <f>実数!#REF!-'25'!P29</f>
        <v>#REF!</v>
      </c>
      <c r="Q29" s="46">
        <f>実数!B30-'25'!Q29</f>
        <v>-11211393</v>
      </c>
      <c r="R29" s="46">
        <f>実数!C30-'25'!R29</f>
        <v>-11453055</v>
      </c>
      <c r="S29" s="46">
        <f>実数!D30-'25'!S29</f>
        <v>-11805406</v>
      </c>
      <c r="T29" s="21" t="s">
        <v>21</v>
      </c>
      <c r="V29" s="1"/>
    </row>
    <row r="30" spans="1:22" ht="9.75" customHeight="1" x14ac:dyDescent="0.2">
      <c r="A30" s="6"/>
      <c r="B30" s="39"/>
      <c r="C30" s="39"/>
      <c r="D30" s="39"/>
      <c r="E30" s="39"/>
      <c r="F30" s="39"/>
      <c r="G30" s="46"/>
      <c r="H30" s="46"/>
      <c r="I30" s="46"/>
      <c r="J30" s="46"/>
      <c r="K30" s="46"/>
      <c r="L30" s="46"/>
      <c r="M30" s="46"/>
      <c r="N30" s="47"/>
      <c r="O30" s="47"/>
      <c r="P30" s="47"/>
      <c r="Q30" s="47"/>
      <c r="R30" s="47"/>
      <c r="S30" s="47"/>
      <c r="T30" s="22"/>
    </row>
    <row r="31" spans="1:22" ht="17.100000000000001" customHeight="1" x14ac:dyDescent="0.2">
      <c r="A31" s="6" t="s">
        <v>25</v>
      </c>
      <c r="B31" s="39">
        <v>7542468</v>
      </c>
      <c r="C31" s="39">
        <v>9034980</v>
      </c>
      <c r="D31" s="39">
        <v>6482171</v>
      </c>
      <c r="E31" s="39">
        <v>5871857</v>
      </c>
      <c r="F31" s="39">
        <v>5257584</v>
      </c>
      <c r="G31" s="46" t="e">
        <f>実数!#REF!-'25'!G31</f>
        <v>#REF!</v>
      </c>
      <c r="H31" s="46" t="e">
        <f>実数!#REF!-'25'!H31</f>
        <v>#REF!</v>
      </c>
      <c r="I31" s="46" t="e">
        <f>実数!#REF!-'25'!I31</f>
        <v>#REF!</v>
      </c>
      <c r="J31" s="46" t="e">
        <f>実数!#REF!-'25'!J31</f>
        <v>#REF!</v>
      </c>
      <c r="K31" s="46" t="e">
        <f>実数!#REF!-'25'!K31</f>
        <v>#REF!</v>
      </c>
      <c r="L31" s="46" t="e">
        <f>実数!#REF!-'25'!L31</f>
        <v>#REF!</v>
      </c>
      <c r="M31" s="46" t="e">
        <f>実数!#REF!-'25'!M31</f>
        <v>#REF!</v>
      </c>
      <c r="N31" s="46" t="e">
        <f>実数!#REF!-'25'!N31</f>
        <v>#REF!</v>
      </c>
      <c r="O31" s="46" t="e">
        <f>実数!#REF!-'25'!O31</f>
        <v>#REF!</v>
      </c>
      <c r="P31" s="46" t="e">
        <f>実数!#REF!-'25'!P31</f>
        <v>#REF!</v>
      </c>
      <c r="Q31" s="46">
        <f>実数!B32-'25'!Q31</f>
        <v>63638402.884667397</v>
      </c>
      <c r="R31" s="46">
        <f>実数!C32-'25'!R31</f>
        <v>56757583.395183384</v>
      </c>
      <c r="S31" s="46">
        <f>実数!D32-'25'!S31</f>
        <v>71541777.548128307</v>
      </c>
      <c r="T31" s="21" t="s">
        <v>18</v>
      </c>
      <c r="V31" s="1"/>
    </row>
    <row r="32" spans="1:22" ht="9.75" customHeight="1" x14ac:dyDescent="0.2">
      <c r="A32" s="6"/>
      <c r="B32" s="39"/>
      <c r="C32" s="39"/>
      <c r="D32" s="39"/>
      <c r="E32" s="39"/>
      <c r="F32" s="39"/>
      <c r="G32" s="46"/>
      <c r="H32" s="46"/>
      <c r="I32" s="46"/>
      <c r="J32" s="46"/>
      <c r="K32" s="46"/>
      <c r="L32" s="47"/>
      <c r="M32" s="48"/>
      <c r="N32" s="47"/>
      <c r="O32" s="47"/>
      <c r="P32" s="47"/>
      <c r="Q32" s="47"/>
      <c r="R32" s="47"/>
      <c r="S32" s="47"/>
      <c r="T32" s="22"/>
    </row>
    <row r="33" spans="1:22" ht="17.100000000000001" customHeight="1" x14ac:dyDescent="0.2">
      <c r="A33" s="6" t="s">
        <v>29</v>
      </c>
      <c r="B33" s="39">
        <v>9513689</v>
      </c>
      <c r="C33" s="39">
        <v>11089483</v>
      </c>
      <c r="D33" s="39">
        <v>8551900</v>
      </c>
      <c r="E33" s="39">
        <v>7976766</v>
      </c>
      <c r="F33" s="39">
        <v>7366029</v>
      </c>
      <c r="G33" s="46" t="e">
        <f>実数!#REF!-'25'!G33</f>
        <v>#REF!</v>
      </c>
      <c r="H33" s="46" t="e">
        <f>実数!#REF!-'25'!H33</f>
        <v>#REF!</v>
      </c>
      <c r="I33" s="46" t="e">
        <f>実数!#REF!-'25'!I33</f>
        <v>#REF!</v>
      </c>
      <c r="J33" s="46" t="e">
        <f>実数!#REF!-'25'!J33</f>
        <v>#REF!</v>
      </c>
      <c r="K33" s="46" t="e">
        <f>実数!#REF!-'25'!K33</f>
        <v>#REF!</v>
      </c>
      <c r="L33" s="46" t="e">
        <f>実数!#REF!-'25'!L33</f>
        <v>#REF!</v>
      </c>
      <c r="M33" s="46" t="e">
        <f>実数!#REF!-'25'!M33</f>
        <v>#REF!</v>
      </c>
      <c r="N33" s="46" t="e">
        <f>実数!#REF!-'25'!N33</f>
        <v>#REF!</v>
      </c>
      <c r="O33" s="46" t="e">
        <f>実数!#REF!-'25'!O33</f>
        <v>#REF!</v>
      </c>
      <c r="P33" s="46" t="e">
        <f>実数!#REF!-'25'!P33</f>
        <v>#REF!</v>
      </c>
      <c r="Q33" s="46">
        <f>実数!B34-'25'!Q33</f>
        <v>34880429.884667397</v>
      </c>
      <c r="R33" s="46">
        <f>実数!C34-'25'!R33</f>
        <v>29065861.395183384</v>
      </c>
      <c r="S33" s="46">
        <f>実数!D34-'25'!S33</f>
        <v>41572209.548128307</v>
      </c>
      <c r="T33" s="22" t="s">
        <v>9</v>
      </c>
      <c r="V33" s="1"/>
    </row>
    <row r="34" spans="1:22" ht="9.75" customHeight="1" x14ac:dyDescent="0.2">
      <c r="A34" s="6"/>
      <c r="B34" s="39"/>
      <c r="C34" s="39"/>
      <c r="D34" s="39"/>
      <c r="E34" s="39"/>
      <c r="F34" s="39"/>
      <c r="G34" s="46"/>
      <c r="H34" s="46"/>
      <c r="I34" s="46"/>
      <c r="J34" s="46"/>
      <c r="K34" s="46"/>
      <c r="L34" s="46"/>
      <c r="M34" s="46"/>
      <c r="N34" s="47"/>
      <c r="O34" s="47"/>
      <c r="P34" s="47"/>
      <c r="Q34" s="47"/>
      <c r="R34" s="47"/>
      <c r="S34" s="47"/>
      <c r="T34" s="22"/>
    </row>
    <row r="35" spans="1:22" ht="17.100000000000001" customHeight="1" x14ac:dyDescent="0.2">
      <c r="A35" s="6" t="s">
        <v>30</v>
      </c>
      <c r="B35" s="39">
        <v>1971221</v>
      </c>
      <c r="C35" s="39">
        <v>2054503</v>
      </c>
      <c r="D35" s="39">
        <v>2069729</v>
      </c>
      <c r="E35" s="39">
        <v>2104909</v>
      </c>
      <c r="F35" s="39">
        <v>2108445</v>
      </c>
      <c r="G35" s="46" t="e">
        <f>実数!#REF!-'25'!G35</f>
        <v>#REF!</v>
      </c>
      <c r="H35" s="46" t="e">
        <f>実数!#REF!-'25'!H35</f>
        <v>#REF!</v>
      </c>
      <c r="I35" s="46" t="e">
        <f>実数!#REF!-'25'!I35</f>
        <v>#REF!</v>
      </c>
      <c r="J35" s="46" t="e">
        <f>実数!#REF!-'25'!J35</f>
        <v>#REF!</v>
      </c>
      <c r="K35" s="46" t="e">
        <f>実数!#REF!-'25'!K35</f>
        <v>#REF!</v>
      </c>
      <c r="L35" s="46" t="e">
        <f>実数!#REF!-'25'!L35</f>
        <v>#REF!</v>
      </c>
      <c r="M35" s="46" t="e">
        <f>実数!#REF!-'25'!M35</f>
        <v>#REF!</v>
      </c>
      <c r="N35" s="46" t="e">
        <f>実数!#REF!-'25'!N35</f>
        <v>#REF!</v>
      </c>
      <c r="O35" s="46" t="e">
        <f>実数!#REF!-'25'!O35</f>
        <v>#REF!</v>
      </c>
      <c r="P35" s="46" t="e">
        <f>実数!#REF!-'25'!P35</f>
        <v>#REF!</v>
      </c>
      <c r="Q35" s="46">
        <f>実数!B36-'25'!Q35</f>
        <v>-905981</v>
      </c>
      <c r="R35" s="46">
        <f>実数!C36-'25'!R35</f>
        <v>-789888</v>
      </c>
      <c r="S35" s="46">
        <f>実数!D36-'25'!S35</f>
        <v>-719102</v>
      </c>
      <c r="T35" s="22" t="s">
        <v>8</v>
      </c>
      <c r="V35" s="1"/>
    </row>
    <row r="36" spans="1:22" ht="9.75" customHeight="1" x14ac:dyDescent="0.2">
      <c r="A36" s="6"/>
      <c r="B36" s="39"/>
      <c r="C36" s="39"/>
      <c r="D36" s="39"/>
      <c r="E36" s="39"/>
      <c r="F36" s="39"/>
      <c r="G36" s="46"/>
      <c r="H36" s="46"/>
      <c r="I36" s="46"/>
      <c r="J36" s="46"/>
      <c r="K36" s="46"/>
      <c r="L36" s="46"/>
      <c r="M36" s="46"/>
      <c r="N36" s="47"/>
      <c r="O36" s="47"/>
      <c r="P36" s="47"/>
      <c r="Q36" s="47"/>
      <c r="R36" s="47"/>
      <c r="S36" s="47"/>
      <c r="T36" s="22"/>
    </row>
    <row r="37" spans="1:22" ht="17.100000000000001" customHeight="1" x14ac:dyDescent="0.2">
      <c r="A37" s="6" t="s">
        <v>26</v>
      </c>
      <c r="B37" s="39">
        <v>652529</v>
      </c>
      <c r="C37" s="39">
        <v>480365</v>
      </c>
      <c r="D37" s="39">
        <v>444288</v>
      </c>
      <c r="E37" s="39">
        <v>493216</v>
      </c>
      <c r="F37" s="39">
        <v>515866</v>
      </c>
      <c r="G37" s="46" t="e">
        <f>実数!#REF!-'25'!G37</f>
        <v>#REF!</v>
      </c>
      <c r="H37" s="46" t="e">
        <f>実数!#REF!-'25'!H37</f>
        <v>#REF!</v>
      </c>
      <c r="I37" s="46" t="e">
        <f>実数!#REF!-'25'!I37</f>
        <v>#REF!</v>
      </c>
      <c r="J37" s="46" t="e">
        <f>実数!#REF!-'25'!J37</f>
        <v>#REF!</v>
      </c>
      <c r="K37" s="46" t="e">
        <f>実数!#REF!-'25'!K37</f>
        <v>#REF!</v>
      </c>
      <c r="L37" s="46" t="e">
        <f>実数!#REF!-'25'!L37</f>
        <v>#REF!</v>
      </c>
      <c r="M37" s="46" t="e">
        <f>実数!#REF!-'25'!M37</f>
        <v>#REF!</v>
      </c>
      <c r="N37" s="46" t="e">
        <f>実数!#REF!-'25'!N37</f>
        <v>#REF!</v>
      </c>
      <c r="O37" s="46" t="e">
        <f>実数!#REF!-'25'!O37</f>
        <v>#REF!</v>
      </c>
      <c r="P37" s="46" t="e">
        <f>実数!#REF!-'25'!P37</f>
        <v>#REF!</v>
      </c>
      <c r="Q37" s="46">
        <f>実数!B38-'25'!Q37</f>
        <v>-1626707</v>
      </c>
      <c r="R37" s="46">
        <f>実数!C38-'25'!R37</f>
        <v>-1929274</v>
      </c>
      <c r="S37" s="46">
        <f>実数!D38-'25'!S37</f>
        <v>-1904468</v>
      </c>
      <c r="T37" s="21" t="s">
        <v>17</v>
      </c>
      <c r="V37" s="1"/>
    </row>
    <row r="38" spans="1:22" ht="9.75" customHeight="1" x14ac:dyDescent="0.2">
      <c r="A38" s="6"/>
      <c r="B38" s="39"/>
      <c r="C38" s="39"/>
      <c r="D38" s="39"/>
      <c r="E38" s="39"/>
      <c r="F38" s="39"/>
      <c r="G38" s="46"/>
      <c r="H38" s="46"/>
      <c r="I38" s="46"/>
      <c r="J38" s="46"/>
      <c r="K38" s="46"/>
      <c r="L38" s="46"/>
      <c r="M38" s="46"/>
      <c r="N38" s="47"/>
      <c r="O38" s="47"/>
      <c r="P38" s="47"/>
      <c r="Q38" s="47"/>
      <c r="R38" s="47"/>
      <c r="S38" s="47"/>
      <c r="T38" s="22"/>
    </row>
    <row r="39" spans="1:22" ht="17.100000000000001" customHeight="1" x14ac:dyDescent="0.2">
      <c r="A39" s="6" t="s">
        <v>27</v>
      </c>
      <c r="B39" s="39">
        <v>13704881</v>
      </c>
      <c r="C39" s="39">
        <v>14200827</v>
      </c>
      <c r="D39" s="39">
        <v>13480240</v>
      </c>
      <c r="E39" s="39">
        <v>12543625</v>
      </c>
      <c r="F39" s="39">
        <v>10549824</v>
      </c>
      <c r="G39" s="46" t="e">
        <f>実数!#REF!-'25'!G39</f>
        <v>#REF!</v>
      </c>
      <c r="H39" s="46" t="e">
        <f>実数!#REF!-'25'!H39</f>
        <v>#REF!</v>
      </c>
      <c r="I39" s="46" t="e">
        <f>実数!#REF!-'25'!I39</f>
        <v>#REF!</v>
      </c>
      <c r="J39" s="46" t="e">
        <f>実数!#REF!-'25'!J39</f>
        <v>#REF!</v>
      </c>
      <c r="K39" s="46" t="e">
        <f>実数!#REF!-'25'!K39</f>
        <v>#REF!</v>
      </c>
      <c r="L39" s="46" t="e">
        <f>実数!#REF!-'25'!L39</f>
        <v>#REF!</v>
      </c>
      <c r="M39" s="46" t="e">
        <f>実数!#REF!-'25'!M39</f>
        <v>#REF!</v>
      </c>
      <c r="N39" s="46" t="e">
        <f>実数!#REF!-'25'!N39</f>
        <v>#REF!</v>
      </c>
      <c r="O39" s="46" t="e">
        <f>実数!#REF!-'25'!O39</f>
        <v>#REF!</v>
      </c>
      <c r="P39" s="46" t="e">
        <f>実数!#REF!-'25'!P39</f>
        <v>#REF!</v>
      </c>
      <c r="Q39" s="46">
        <f>実数!B40-'25'!Q39</f>
        <v>-7169092</v>
      </c>
      <c r="R39" s="46">
        <f>実数!C40-'25'!R39</f>
        <v>-7209828</v>
      </c>
      <c r="S39" s="46">
        <f>実数!D40-'25'!S39</f>
        <v>-7339825</v>
      </c>
      <c r="T39" s="21" t="s">
        <v>19</v>
      </c>
      <c r="V39" s="1"/>
    </row>
    <row r="40" spans="1:22" ht="9.75" customHeight="1" x14ac:dyDescent="0.2">
      <c r="A40" s="6"/>
      <c r="B40" s="39"/>
      <c r="C40" s="39"/>
      <c r="D40" s="39"/>
      <c r="E40" s="39"/>
      <c r="F40" s="39"/>
      <c r="G40" s="46"/>
      <c r="H40" s="46"/>
      <c r="I40" s="46"/>
      <c r="J40" s="46"/>
      <c r="K40" s="46"/>
      <c r="L40" s="46"/>
      <c r="M40" s="46"/>
      <c r="N40" s="47"/>
      <c r="O40" s="47"/>
      <c r="P40" s="47"/>
      <c r="Q40" s="47"/>
      <c r="R40" s="47"/>
      <c r="S40" s="47"/>
      <c r="T40" s="22"/>
    </row>
    <row r="41" spans="1:22" ht="17.100000000000001" customHeight="1" x14ac:dyDescent="0.2">
      <c r="A41" s="6" t="s">
        <v>28</v>
      </c>
      <c r="B41" s="39">
        <v>2180501</v>
      </c>
      <c r="C41" s="39">
        <v>2204058</v>
      </c>
      <c r="D41" s="39">
        <v>2170500</v>
      </c>
      <c r="E41" s="39">
        <v>2066758</v>
      </c>
      <c r="F41" s="39">
        <v>2030803</v>
      </c>
      <c r="G41" s="46" t="e">
        <f>実数!#REF!-'25'!G41</f>
        <v>#REF!</v>
      </c>
      <c r="H41" s="46" t="e">
        <f>実数!#REF!-'25'!H41</f>
        <v>#REF!</v>
      </c>
      <c r="I41" s="46" t="e">
        <f>実数!#REF!-'25'!I41</f>
        <v>#REF!</v>
      </c>
      <c r="J41" s="46" t="e">
        <f>実数!#REF!-'25'!J41</f>
        <v>#REF!</v>
      </c>
      <c r="K41" s="46" t="e">
        <f>実数!#REF!-'25'!K41</f>
        <v>#REF!</v>
      </c>
      <c r="L41" s="46" t="e">
        <f>実数!#REF!-'25'!L41</f>
        <v>#REF!</v>
      </c>
      <c r="M41" s="46" t="e">
        <f>実数!#REF!-'25'!M41</f>
        <v>#REF!</v>
      </c>
      <c r="N41" s="46" t="e">
        <f>実数!#REF!-'25'!N41</f>
        <v>#REF!</v>
      </c>
      <c r="O41" s="46" t="e">
        <f>実数!#REF!-'25'!O41</f>
        <v>#REF!</v>
      </c>
      <c r="P41" s="46" t="e">
        <f>実数!#REF!-'25'!P41</f>
        <v>#REF!</v>
      </c>
      <c r="Q41" s="46">
        <f>実数!B42-'25'!Q41</f>
        <v>7262512</v>
      </c>
      <c r="R41" s="46">
        <f>実数!C42-'25'!R41</f>
        <v>6827418</v>
      </c>
      <c r="S41" s="46">
        <f>実数!D42-'25'!S41</f>
        <v>7326046</v>
      </c>
      <c r="T41" s="21" t="s">
        <v>15</v>
      </c>
      <c r="V41" s="1"/>
    </row>
    <row r="42" spans="1:22" ht="9.75" customHeight="1" x14ac:dyDescent="0.2">
      <c r="A42" s="6"/>
      <c r="B42" s="39"/>
      <c r="C42" s="39"/>
      <c r="D42" s="39"/>
      <c r="E42" s="39"/>
      <c r="F42" s="39"/>
      <c r="G42" s="46"/>
      <c r="H42" s="46"/>
      <c r="I42" s="46"/>
      <c r="J42" s="46"/>
      <c r="K42" s="46"/>
      <c r="L42" s="47"/>
      <c r="M42" s="48"/>
      <c r="N42" s="47"/>
      <c r="O42" s="47"/>
      <c r="P42" s="47"/>
      <c r="Q42" s="47"/>
      <c r="R42" s="47"/>
      <c r="S42" s="47"/>
      <c r="T42" s="22"/>
    </row>
    <row r="43" spans="1:22" ht="17.100000000000001" customHeight="1" x14ac:dyDescent="0.2">
      <c r="A43" s="6" t="s">
        <v>41</v>
      </c>
      <c r="B43" s="39">
        <v>434823</v>
      </c>
      <c r="C43" s="39">
        <v>445696</v>
      </c>
      <c r="D43" s="39">
        <v>274132</v>
      </c>
      <c r="E43" s="39">
        <v>186378</v>
      </c>
      <c r="F43" s="39">
        <v>158786</v>
      </c>
      <c r="G43" s="46" t="e">
        <f>実数!#REF!-'25'!G43</f>
        <v>#REF!</v>
      </c>
      <c r="H43" s="46" t="e">
        <f>実数!#REF!-'25'!H43</f>
        <v>#REF!</v>
      </c>
      <c r="I43" s="46" t="e">
        <f>実数!#REF!-'25'!I43</f>
        <v>#REF!</v>
      </c>
      <c r="J43" s="46" t="e">
        <f>実数!#REF!-'25'!J43</f>
        <v>#REF!</v>
      </c>
      <c r="K43" s="46" t="e">
        <f>実数!#REF!-'25'!K43</f>
        <v>#REF!</v>
      </c>
      <c r="L43" s="46" t="e">
        <f>実数!#REF!-'25'!L43</f>
        <v>#REF!</v>
      </c>
      <c r="M43" s="46" t="e">
        <f>実数!#REF!-'25'!M43</f>
        <v>#REF!</v>
      </c>
      <c r="N43" s="46" t="e">
        <f>実数!#REF!-'25'!N43</f>
        <v>#REF!</v>
      </c>
      <c r="O43" s="46" t="e">
        <f>実数!#REF!-'25'!O43</f>
        <v>#REF!</v>
      </c>
      <c r="P43" s="46" t="e">
        <f>実数!#REF!-'25'!P43</f>
        <v>#REF!</v>
      </c>
      <c r="Q43" s="46">
        <f>実数!B44-'25'!Q43</f>
        <v>10694346</v>
      </c>
      <c r="R43" s="46">
        <f>実数!C44-'25'!R43</f>
        <v>10662923</v>
      </c>
      <c r="S43" s="46">
        <f>実数!D44-'25'!S43</f>
        <v>10329480</v>
      </c>
      <c r="T43" s="21" t="s">
        <v>22</v>
      </c>
      <c r="V43" s="1"/>
    </row>
    <row r="44" spans="1:22" ht="9.75" customHeight="1" x14ac:dyDescent="0.2">
      <c r="A44" s="6"/>
      <c r="B44" s="39"/>
      <c r="C44" s="39"/>
      <c r="D44" s="39"/>
      <c r="E44" s="39"/>
      <c r="F44" s="39"/>
      <c r="G44" s="46"/>
      <c r="H44" s="46"/>
      <c r="I44" s="46"/>
      <c r="J44" s="46"/>
      <c r="K44" s="46"/>
      <c r="L44" s="47"/>
      <c r="M44" s="48"/>
      <c r="N44" s="47"/>
      <c r="O44" s="47"/>
      <c r="P44" s="47"/>
      <c r="Q44" s="47"/>
      <c r="R44" s="47"/>
      <c r="S44" s="47"/>
      <c r="T44" s="22"/>
    </row>
    <row r="45" spans="1:22" ht="17.100000000000001" customHeight="1" x14ac:dyDescent="0.2">
      <c r="A45" s="6" t="s">
        <v>29</v>
      </c>
      <c r="B45" s="39">
        <v>1246891</v>
      </c>
      <c r="C45" s="39">
        <v>1165498</v>
      </c>
      <c r="D45" s="39">
        <v>928424</v>
      </c>
      <c r="E45" s="39">
        <v>756995</v>
      </c>
      <c r="F45" s="39">
        <v>671044</v>
      </c>
      <c r="G45" s="46" t="e">
        <f>実数!#REF!-'25'!G45</f>
        <v>#REF!</v>
      </c>
      <c r="H45" s="46" t="e">
        <f>実数!#REF!-'25'!H45</f>
        <v>#REF!</v>
      </c>
      <c r="I45" s="46" t="e">
        <f>実数!#REF!-'25'!I45</f>
        <v>#REF!</v>
      </c>
      <c r="J45" s="46" t="e">
        <f>実数!#REF!-'25'!J45</f>
        <v>#REF!</v>
      </c>
      <c r="K45" s="46" t="e">
        <f>実数!#REF!-'25'!K45</f>
        <v>#REF!</v>
      </c>
      <c r="L45" s="46" t="e">
        <f>実数!#REF!-'25'!L45</f>
        <v>#REF!</v>
      </c>
      <c r="M45" s="46" t="e">
        <f>実数!#REF!-'25'!M45</f>
        <v>#REF!</v>
      </c>
      <c r="N45" s="46" t="e">
        <f>実数!#REF!-'25'!N45</f>
        <v>#REF!</v>
      </c>
      <c r="O45" s="46" t="e">
        <f>実数!#REF!-'25'!O45</f>
        <v>#REF!</v>
      </c>
      <c r="P45" s="46" t="e">
        <f>実数!#REF!-'25'!P45</f>
        <v>#REF!</v>
      </c>
      <c r="Q45" s="46">
        <f>実数!B47-'25'!Q45</f>
        <v>236795244.8846674</v>
      </c>
      <c r="R45" s="46">
        <f>実数!C47-'25'!R45</f>
        <v>228919236.39518338</v>
      </c>
      <c r="S45" s="46">
        <f>実数!D47-'25'!S45</f>
        <v>240589123.54812831</v>
      </c>
      <c r="T45" s="22" t="s">
        <v>9</v>
      </c>
      <c r="V45" s="1"/>
    </row>
    <row r="46" spans="1:22" ht="9.75" customHeight="1" x14ac:dyDescent="0.2">
      <c r="A46" s="6"/>
      <c r="B46" s="39"/>
      <c r="C46" s="39"/>
      <c r="D46" s="39"/>
      <c r="E46" s="39"/>
      <c r="F46" s="39"/>
      <c r="G46" s="46"/>
      <c r="H46" s="46"/>
      <c r="I46" s="46"/>
      <c r="J46" s="46"/>
      <c r="K46" s="46"/>
      <c r="L46" s="46"/>
      <c r="M46" s="46"/>
      <c r="N46" s="47"/>
      <c r="O46" s="47"/>
      <c r="P46" s="47"/>
      <c r="Q46" s="47"/>
      <c r="R46" s="47"/>
      <c r="S46" s="47"/>
      <c r="T46" s="22"/>
    </row>
    <row r="47" spans="1:22" ht="17.100000000000001" customHeight="1" x14ac:dyDescent="0.2">
      <c r="A47" s="6" t="s">
        <v>30</v>
      </c>
      <c r="B47" s="39">
        <v>812068</v>
      </c>
      <c r="C47" s="39">
        <v>719802</v>
      </c>
      <c r="D47" s="39">
        <v>654292</v>
      </c>
      <c r="E47" s="39">
        <v>570617</v>
      </c>
      <c r="F47" s="39">
        <v>512258</v>
      </c>
      <c r="G47" s="46" t="e">
        <f>実数!#REF!-'25'!G47</f>
        <v>#REF!</v>
      </c>
      <c r="H47" s="46" t="e">
        <f>実数!#REF!-'25'!H47</f>
        <v>#REF!</v>
      </c>
      <c r="I47" s="46" t="e">
        <f>実数!#REF!-'25'!I47</f>
        <v>#REF!</v>
      </c>
      <c r="J47" s="46" t="e">
        <f>実数!#REF!-'25'!J47</f>
        <v>#REF!</v>
      </c>
      <c r="K47" s="46" t="e">
        <f>実数!#REF!-'25'!K47</f>
        <v>#REF!</v>
      </c>
      <c r="L47" s="46" t="e">
        <f>実数!#REF!-'25'!L47</f>
        <v>#REF!</v>
      </c>
      <c r="M47" s="46" t="e">
        <f>実数!#REF!-'25'!M47</f>
        <v>#REF!</v>
      </c>
      <c r="N47" s="46" t="e">
        <f>実数!#REF!-'25'!N47</f>
        <v>#REF!</v>
      </c>
      <c r="O47" s="46" t="e">
        <f>実数!#REF!-'25'!O47</f>
        <v>#REF!</v>
      </c>
      <c r="P47" s="46" t="e">
        <f>実数!#REF!-'25'!P47</f>
        <v>#REF!</v>
      </c>
      <c r="Q47" s="46" t="e">
        <f>実数!#REF!-'25'!Q47</f>
        <v>#REF!</v>
      </c>
      <c r="R47" s="46" t="e">
        <f>実数!#REF!-'25'!R47</f>
        <v>#REF!</v>
      </c>
      <c r="S47" s="46" t="e">
        <f>実数!#REF!-'25'!S47</f>
        <v>#REF!</v>
      </c>
      <c r="T47" s="22" t="s">
        <v>8</v>
      </c>
      <c r="V47" s="1"/>
    </row>
    <row r="48" spans="1:22" ht="9.75" customHeight="1" x14ac:dyDescent="0.2">
      <c r="A48" s="6"/>
      <c r="B48" s="39"/>
      <c r="C48" s="39"/>
      <c r="D48" s="39"/>
      <c r="E48" s="39"/>
      <c r="F48" s="39"/>
      <c r="G48" s="46"/>
      <c r="H48" s="46"/>
      <c r="I48" s="46"/>
      <c r="J48" s="46"/>
      <c r="K48" s="46"/>
      <c r="L48" s="47"/>
      <c r="M48" s="48"/>
      <c r="N48" s="47"/>
      <c r="O48" s="47"/>
      <c r="P48" s="47"/>
      <c r="Q48" s="47"/>
      <c r="R48" s="47"/>
      <c r="S48" s="47"/>
      <c r="T48" s="22"/>
    </row>
    <row r="49" spans="1:22" ht="17.100000000000001" customHeight="1" x14ac:dyDescent="0.2">
      <c r="A49" s="6" t="s">
        <v>14</v>
      </c>
      <c r="B49" s="39">
        <v>84157677.778076708</v>
      </c>
      <c r="C49" s="39">
        <v>79106088.630190492</v>
      </c>
      <c r="D49" s="39">
        <v>79583273.671833783</v>
      </c>
      <c r="E49" s="39">
        <v>74953352.334355682</v>
      </c>
      <c r="F49" s="39">
        <v>75735245.528432518</v>
      </c>
      <c r="G49" s="46" t="e">
        <f>実数!#REF!-'25'!G49</f>
        <v>#REF!</v>
      </c>
      <c r="H49" s="46" t="e">
        <f>実数!#REF!-'25'!H49</f>
        <v>#REF!</v>
      </c>
      <c r="I49" s="46" t="e">
        <f>実数!#REF!-'25'!I49</f>
        <v>#REF!</v>
      </c>
      <c r="J49" s="46" t="e">
        <f>実数!#REF!-'25'!J49</f>
        <v>#REF!</v>
      </c>
      <c r="K49" s="46" t="e">
        <f>実数!#REF!-'25'!K49</f>
        <v>#REF!</v>
      </c>
      <c r="L49" s="46" t="e">
        <f>実数!#REF!-'25'!L49</f>
        <v>#REF!</v>
      </c>
      <c r="M49" s="46" t="e">
        <f>実数!#REF!-'25'!M49</f>
        <v>#REF!</v>
      </c>
      <c r="N49" s="46" t="e">
        <f>実数!#REF!-'25'!N49</f>
        <v>#REF!</v>
      </c>
      <c r="O49" s="46" t="e">
        <f>実数!#REF!-'25'!O49</f>
        <v>#REF!</v>
      </c>
      <c r="P49" s="46" t="e">
        <f>実数!#REF!-'25'!P49</f>
        <v>#REF!</v>
      </c>
      <c r="Q49" s="46" t="e">
        <f>実数!#REF!-'25'!Q49</f>
        <v>#REF!</v>
      </c>
      <c r="R49" s="46" t="e">
        <f>実数!#REF!-'25'!R49</f>
        <v>#REF!</v>
      </c>
      <c r="S49" s="46" t="e">
        <f>実数!#REF!-'25'!S49</f>
        <v>#REF!</v>
      </c>
      <c r="T49" s="22" t="s">
        <v>10</v>
      </c>
      <c r="U49" s="15"/>
      <c r="V49" s="1"/>
    </row>
    <row r="50" spans="1:22" ht="9.75" customHeight="1" x14ac:dyDescent="0.2">
      <c r="A50" s="6"/>
      <c r="B50" s="39"/>
      <c r="C50" s="39"/>
      <c r="D50" s="39"/>
      <c r="E50" s="39"/>
      <c r="F50" s="39"/>
      <c r="G50" s="46"/>
      <c r="H50" s="46"/>
      <c r="I50" s="46"/>
      <c r="J50" s="46"/>
      <c r="K50" s="46"/>
      <c r="L50" s="46"/>
      <c r="M50" s="46"/>
      <c r="N50" s="47"/>
      <c r="O50" s="47"/>
      <c r="P50" s="47"/>
      <c r="Q50" s="47"/>
      <c r="R50" s="47"/>
      <c r="S50" s="47"/>
      <c r="T50" s="20"/>
    </row>
    <row r="51" spans="1:22" ht="17.100000000000001" customHeight="1" x14ac:dyDescent="0.2">
      <c r="A51" s="6" t="s">
        <v>42</v>
      </c>
      <c r="B51" s="39">
        <v>51324367.778076708</v>
      </c>
      <c r="C51" s="39">
        <v>46575048.630190499</v>
      </c>
      <c r="D51" s="39">
        <v>47373025.671833791</v>
      </c>
      <c r="E51" s="39">
        <v>42269013.334355682</v>
      </c>
      <c r="F51" s="39">
        <v>44957708.528432518</v>
      </c>
      <c r="G51" s="46" t="e">
        <f>実数!#REF!-'25'!G51</f>
        <v>#REF!</v>
      </c>
      <c r="H51" s="46" t="e">
        <f>実数!#REF!-'25'!H51</f>
        <v>#REF!</v>
      </c>
      <c r="I51" s="46" t="e">
        <f>実数!#REF!-'25'!I51</f>
        <v>#REF!</v>
      </c>
      <c r="J51" s="46" t="e">
        <f>実数!#REF!-'25'!J51</f>
        <v>#REF!</v>
      </c>
      <c r="K51" s="46" t="e">
        <f>実数!#REF!-'25'!K51</f>
        <v>#REF!</v>
      </c>
      <c r="L51" s="46" t="e">
        <f>実数!#REF!-'25'!L51</f>
        <v>#REF!</v>
      </c>
      <c r="M51" s="46" t="e">
        <f>実数!#REF!-'25'!M51</f>
        <v>#REF!</v>
      </c>
      <c r="N51" s="46" t="e">
        <f>実数!#REF!-'25'!N51</f>
        <v>#REF!</v>
      </c>
      <c r="O51" s="46" t="e">
        <f>実数!#REF!-'25'!O51</f>
        <v>#REF!</v>
      </c>
      <c r="P51" s="46" t="e">
        <f>実数!#REF!-'25'!P51</f>
        <v>#REF!</v>
      </c>
      <c r="Q51" s="46" t="e">
        <f>実数!#REF!-'25'!Q51</f>
        <v>#REF!</v>
      </c>
      <c r="R51" s="46" t="e">
        <f>実数!#REF!-'25'!R51</f>
        <v>#REF!</v>
      </c>
      <c r="S51" s="46" t="e">
        <f>実数!#REF!-'25'!S51</f>
        <v>#REF!</v>
      </c>
      <c r="T51" s="22" t="s">
        <v>3</v>
      </c>
      <c r="V51" s="1"/>
    </row>
    <row r="52" spans="1:22" ht="9.75" customHeight="1" x14ac:dyDescent="0.2">
      <c r="A52" s="6"/>
      <c r="B52" s="39"/>
      <c r="C52" s="39"/>
      <c r="D52" s="39"/>
      <c r="E52" s="39"/>
      <c r="F52" s="39"/>
      <c r="G52" s="46"/>
      <c r="H52" s="46"/>
      <c r="I52" s="46"/>
      <c r="J52" s="46"/>
      <c r="K52" s="46"/>
      <c r="L52" s="47"/>
      <c r="M52" s="48"/>
      <c r="N52" s="47"/>
      <c r="O52" s="47"/>
      <c r="P52" s="47"/>
      <c r="Q52" s="47"/>
      <c r="R52" s="47"/>
      <c r="S52" s="47"/>
      <c r="T52" s="22"/>
    </row>
    <row r="53" spans="1:22" ht="17.100000000000001" customHeight="1" x14ac:dyDescent="0.2">
      <c r="A53" s="6" t="s">
        <v>31</v>
      </c>
      <c r="B53" s="39">
        <v>44846707.778076708</v>
      </c>
      <c r="C53" s="39">
        <v>41591503.630190499</v>
      </c>
      <c r="D53" s="39">
        <v>43247672.671833791</v>
      </c>
      <c r="E53" s="39">
        <v>39183846.334355682</v>
      </c>
      <c r="F53" s="39">
        <v>41235311.528432518</v>
      </c>
      <c r="G53" s="46" t="e">
        <f>実数!#REF!-'25'!G53</f>
        <v>#REF!</v>
      </c>
      <c r="H53" s="46" t="e">
        <f>実数!#REF!-'25'!H53</f>
        <v>#REF!</v>
      </c>
      <c r="I53" s="46" t="e">
        <f>実数!#REF!-'25'!I53</f>
        <v>#REF!</v>
      </c>
      <c r="J53" s="46" t="e">
        <f>実数!#REF!-'25'!J53</f>
        <v>#REF!</v>
      </c>
      <c r="K53" s="46" t="e">
        <f>実数!#REF!-'25'!K53</f>
        <v>#REF!</v>
      </c>
      <c r="L53" s="46" t="e">
        <f>実数!#REF!-'25'!L53</f>
        <v>#REF!</v>
      </c>
      <c r="M53" s="46" t="e">
        <f>実数!#REF!-'25'!M53</f>
        <v>#REF!</v>
      </c>
      <c r="N53" s="46" t="e">
        <f>実数!#REF!-'25'!N53</f>
        <v>#REF!</v>
      </c>
      <c r="O53" s="46" t="e">
        <f>実数!#REF!-'25'!O53</f>
        <v>#REF!</v>
      </c>
      <c r="P53" s="46" t="e">
        <f>実数!#REF!-'25'!P53</f>
        <v>#REF!</v>
      </c>
      <c r="Q53" s="46" t="e">
        <f>実数!#REF!-'25'!Q53</f>
        <v>#REF!</v>
      </c>
      <c r="R53" s="46" t="e">
        <f>実数!#REF!-'25'!R53</f>
        <v>#REF!</v>
      </c>
      <c r="S53" s="46" t="e">
        <f>実数!#REF!-'25'!S53</f>
        <v>#REF!</v>
      </c>
      <c r="T53" s="22" t="s">
        <v>9</v>
      </c>
      <c r="V53" s="1"/>
    </row>
    <row r="54" spans="1:22" ht="9.75" customHeight="1" x14ac:dyDescent="0.2">
      <c r="A54" s="6"/>
      <c r="B54" s="39"/>
      <c r="C54" s="39"/>
      <c r="D54" s="39"/>
      <c r="E54" s="39"/>
      <c r="F54" s="39"/>
      <c r="G54" s="46"/>
      <c r="H54" s="46"/>
      <c r="I54" s="46"/>
      <c r="J54" s="46"/>
      <c r="K54" s="46"/>
      <c r="L54" s="46"/>
      <c r="M54" s="46"/>
      <c r="N54" s="47"/>
      <c r="O54" s="47"/>
      <c r="P54" s="47"/>
      <c r="Q54" s="47"/>
      <c r="R54" s="47"/>
      <c r="S54" s="47"/>
      <c r="T54" s="22"/>
    </row>
    <row r="55" spans="1:22" ht="17.100000000000001" customHeight="1" x14ac:dyDescent="0.2">
      <c r="A55" s="6" t="s">
        <v>32</v>
      </c>
      <c r="B55" s="39">
        <v>6477660</v>
      </c>
      <c r="C55" s="39">
        <v>4983545</v>
      </c>
      <c r="D55" s="39">
        <v>4125353</v>
      </c>
      <c r="E55" s="39">
        <v>3085167</v>
      </c>
      <c r="F55" s="39">
        <v>3722397</v>
      </c>
      <c r="G55" s="46" t="e">
        <f>実数!#REF!-'25'!G55</f>
        <v>#REF!</v>
      </c>
      <c r="H55" s="46" t="e">
        <f>実数!#REF!-'25'!H55</f>
        <v>#REF!</v>
      </c>
      <c r="I55" s="46" t="e">
        <f>実数!#REF!-'25'!I55</f>
        <v>#REF!</v>
      </c>
      <c r="J55" s="46" t="e">
        <f>実数!#REF!-'25'!J55</f>
        <v>#REF!</v>
      </c>
      <c r="K55" s="46" t="e">
        <f>実数!#REF!-'25'!K55</f>
        <v>#REF!</v>
      </c>
      <c r="L55" s="46" t="e">
        <f>実数!#REF!-'25'!L55</f>
        <v>#REF!</v>
      </c>
      <c r="M55" s="46" t="e">
        <f>実数!#REF!-'25'!M55</f>
        <v>#REF!</v>
      </c>
      <c r="N55" s="46" t="e">
        <f>実数!#REF!-'25'!N55</f>
        <v>#REF!</v>
      </c>
      <c r="O55" s="46" t="e">
        <f>実数!#REF!-'25'!O55</f>
        <v>#REF!</v>
      </c>
      <c r="P55" s="46" t="e">
        <f>実数!#REF!-'25'!P55</f>
        <v>#REF!</v>
      </c>
      <c r="Q55" s="46" t="e">
        <f>実数!#REF!-'25'!Q55</f>
        <v>#REF!</v>
      </c>
      <c r="R55" s="46" t="e">
        <f>実数!#REF!-'25'!R55</f>
        <v>#REF!</v>
      </c>
      <c r="S55" s="46" t="e">
        <f>実数!#REF!-'25'!S55</f>
        <v>#REF!</v>
      </c>
      <c r="T55" s="22" t="s">
        <v>8</v>
      </c>
      <c r="V55" s="1"/>
    </row>
    <row r="56" spans="1:22" ht="9.75" customHeight="1" x14ac:dyDescent="0.2">
      <c r="A56" s="6"/>
      <c r="B56" s="39"/>
      <c r="C56" s="39"/>
      <c r="D56" s="39"/>
      <c r="E56" s="39"/>
      <c r="F56" s="39"/>
      <c r="G56" s="46"/>
      <c r="H56" s="46"/>
      <c r="I56" s="46"/>
      <c r="J56" s="46"/>
      <c r="K56" s="46"/>
      <c r="L56" s="47"/>
      <c r="M56" s="48"/>
      <c r="N56" s="47"/>
      <c r="O56" s="47"/>
      <c r="P56" s="47"/>
      <c r="Q56" s="47"/>
      <c r="R56" s="47"/>
      <c r="S56" s="47"/>
      <c r="T56" s="22"/>
    </row>
    <row r="57" spans="1:22" ht="17.100000000000001" customHeight="1" x14ac:dyDescent="0.2">
      <c r="A57" s="6" t="s">
        <v>43</v>
      </c>
      <c r="B57" s="39">
        <v>-2901866</v>
      </c>
      <c r="C57" s="39">
        <v>-3504045</v>
      </c>
      <c r="D57" s="39">
        <v>-3930213</v>
      </c>
      <c r="E57" s="39">
        <v>-5127693</v>
      </c>
      <c r="F57" s="39">
        <v>-3411147</v>
      </c>
      <c r="G57" s="46" t="e">
        <f>実数!#REF!-'25'!G57</f>
        <v>#REF!</v>
      </c>
      <c r="H57" s="53" t="e">
        <f>実数!#REF!-'25'!H57</f>
        <v>#REF!</v>
      </c>
      <c r="I57" s="46" t="e">
        <f>実数!#REF!-'25'!I57</f>
        <v>#REF!</v>
      </c>
      <c r="J57" s="46" t="e">
        <f>実数!#REF!-'25'!J57</f>
        <v>#REF!</v>
      </c>
      <c r="K57" s="46" t="e">
        <f>実数!#REF!-'25'!K57</f>
        <v>#REF!</v>
      </c>
      <c r="L57" s="46" t="e">
        <f>実数!#REF!-'25'!L57</f>
        <v>#REF!</v>
      </c>
      <c r="M57" s="46" t="e">
        <f>実数!#REF!-'25'!M57</f>
        <v>#REF!</v>
      </c>
      <c r="N57" s="46" t="e">
        <f>実数!#REF!-'25'!N57</f>
        <v>#REF!</v>
      </c>
      <c r="O57" s="46" t="e">
        <f>実数!#REF!-'25'!O57</f>
        <v>#REF!</v>
      </c>
      <c r="P57" s="46" t="e">
        <f>実数!#REF!-'25'!P57</f>
        <v>#REF!</v>
      </c>
      <c r="Q57" s="46" t="e">
        <f>実数!#REF!-'25'!Q57</f>
        <v>#REF!</v>
      </c>
      <c r="R57" s="46" t="e">
        <f>実数!#REF!-'25'!R57</f>
        <v>#REF!</v>
      </c>
      <c r="S57" s="46" t="e">
        <f>実数!#REF!-'25'!S57</f>
        <v>#REF!</v>
      </c>
      <c r="T57" s="22" t="s">
        <v>4</v>
      </c>
      <c r="V57" s="1"/>
    </row>
    <row r="58" spans="1:22" ht="9.75" customHeight="1" x14ac:dyDescent="0.2">
      <c r="A58" s="6"/>
      <c r="B58" s="39"/>
      <c r="C58" s="39"/>
      <c r="D58" s="39"/>
      <c r="E58" s="39"/>
      <c r="F58" s="39"/>
      <c r="G58" s="46"/>
      <c r="H58" s="46"/>
      <c r="I58" s="46"/>
      <c r="J58" s="46"/>
      <c r="K58" s="46"/>
      <c r="L58" s="47"/>
      <c r="M58" s="48"/>
      <c r="N58" s="47"/>
      <c r="O58" s="47"/>
      <c r="P58" s="47"/>
      <c r="Q58" s="47"/>
      <c r="R58" s="47"/>
      <c r="S58" s="47"/>
      <c r="T58" s="22"/>
    </row>
    <row r="59" spans="1:22" ht="17.100000000000001" customHeight="1" x14ac:dyDescent="0.2">
      <c r="A59" s="6" t="s">
        <v>31</v>
      </c>
      <c r="B59" s="44">
        <v>-1645807</v>
      </c>
      <c r="C59" s="44">
        <v>-2319143</v>
      </c>
      <c r="D59" s="44">
        <v>-1589000</v>
      </c>
      <c r="E59" s="44">
        <v>-1983168</v>
      </c>
      <c r="F59" s="44">
        <v>-2059337</v>
      </c>
      <c r="G59" s="46" t="e">
        <f>実数!#REF!-'25'!G59</f>
        <v>#REF!</v>
      </c>
      <c r="H59" s="46" t="e">
        <f>実数!#REF!-'25'!H59</f>
        <v>#REF!</v>
      </c>
      <c r="I59" s="46" t="e">
        <f>実数!#REF!-'25'!I59</f>
        <v>#REF!</v>
      </c>
      <c r="J59" s="46" t="e">
        <f>実数!#REF!-'25'!J59</f>
        <v>#REF!</v>
      </c>
      <c r="K59" s="46" t="e">
        <f>実数!#REF!-'25'!K59</f>
        <v>#REF!</v>
      </c>
      <c r="L59" s="46" t="e">
        <f>実数!#REF!-'25'!L59</f>
        <v>#REF!</v>
      </c>
      <c r="M59" s="46" t="e">
        <f>実数!#REF!-'25'!M59</f>
        <v>#REF!</v>
      </c>
      <c r="N59" s="46" t="e">
        <f>実数!#REF!-'25'!N59</f>
        <v>#REF!</v>
      </c>
      <c r="O59" s="46" t="e">
        <f>実数!#REF!-'25'!O59</f>
        <v>#REF!</v>
      </c>
      <c r="P59" s="46" t="e">
        <f>実数!#REF!-'25'!P59</f>
        <v>#REF!</v>
      </c>
      <c r="Q59" s="46" t="e">
        <f>実数!#REF!-'25'!Q59</f>
        <v>#REF!</v>
      </c>
      <c r="R59" s="46" t="e">
        <f>実数!#REF!-'25'!R59</f>
        <v>#REF!</v>
      </c>
      <c r="S59" s="46" t="e">
        <f>実数!#REF!-'25'!S59</f>
        <v>#REF!</v>
      </c>
      <c r="T59" s="22" t="s">
        <v>9</v>
      </c>
      <c r="V59" s="1"/>
    </row>
    <row r="60" spans="1:22" ht="9.75" customHeight="1" x14ac:dyDescent="0.2">
      <c r="A60" s="6"/>
      <c r="B60" s="44"/>
      <c r="C60" s="44"/>
      <c r="D60" s="44"/>
      <c r="E60" s="44"/>
      <c r="F60" s="44"/>
      <c r="G60" s="46"/>
      <c r="H60" s="46"/>
      <c r="I60" s="46"/>
      <c r="J60" s="46"/>
      <c r="K60" s="46"/>
      <c r="L60" s="46"/>
      <c r="M60" s="46"/>
      <c r="N60" s="47"/>
      <c r="O60" s="47"/>
      <c r="P60" s="47"/>
      <c r="Q60" s="47"/>
      <c r="R60" s="47"/>
      <c r="S60" s="47"/>
      <c r="T60" s="22"/>
    </row>
    <row r="61" spans="1:22" ht="17.100000000000001" customHeight="1" x14ac:dyDescent="0.2">
      <c r="A61" s="6" t="s">
        <v>32</v>
      </c>
      <c r="B61" s="44">
        <v>-1256059</v>
      </c>
      <c r="C61" s="44">
        <v>-1184902</v>
      </c>
      <c r="D61" s="44">
        <v>-2341213</v>
      </c>
      <c r="E61" s="44">
        <v>-3144525</v>
      </c>
      <c r="F61" s="44">
        <v>-1351810</v>
      </c>
      <c r="G61" s="46" t="e">
        <f>実数!#REF!-'25'!G61</f>
        <v>#REF!</v>
      </c>
      <c r="H61" s="46" t="e">
        <f>実数!#REF!-'25'!H61</f>
        <v>#REF!</v>
      </c>
      <c r="I61" s="46" t="e">
        <f>実数!#REF!-'25'!I61</f>
        <v>#REF!</v>
      </c>
      <c r="J61" s="46" t="e">
        <f>実数!#REF!-'25'!J61</f>
        <v>#REF!</v>
      </c>
      <c r="K61" s="46" t="e">
        <f>実数!#REF!-'25'!K61</f>
        <v>#REF!</v>
      </c>
      <c r="L61" s="46" t="e">
        <f>実数!#REF!-'25'!L61</f>
        <v>#REF!</v>
      </c>
      <c r="M61" s="46" t="e">
        <f>実数!#REF!-'25'!M61</f>
        <v>#REF!</v>
      </c>
      <c r="N61" s="46" t="e">
        <f>実数!#REF!-'25'!N61</f>
        <v>#REF!</v>
      </c>
      <c r="O61" s="46" t="e">
        <f>実数!#REF!-'25'!O61</f>
        <v>#REF!</v>
      </c>
      <c r="P61" s="46" t="e">
        <f>実数!#REF!-'25'!P61</f>
        <v>#REF!</v>
      </c>
      <c r="Q61" s="46" t="e">
        <f>実数!#REF!-'25'!Q61</f>
        <v>#REF!</v>
      </c>
      <c r="R61" s="46" t="e">
        <f>実数!#REF!-'25'!R61</f>
        <v>#REF!</v>
      </c>
      <c r="S61" s="46" t="e">
        <f>実数!#REF!-'25'!S61</f>
        <v>#REF!</v>
      </c>
      <c r="T61" s="22" t="s">
        <v>8</v>
      </c>
      <c r="V61" s="1"/>
    </row>
    <row r="62" spans="1:22" ht="9.75" customHeight="1" x14ac:dyDescent="0.2">
      <c r="A62" s="6"/>
      <c r="B62" s="39"/>
      <c r="C62" s="39"/>
      <c r="D62" s="39"/>
      <c r="E62" s="39"/>
      <c r="F62" s="39"/>
      <c r="G62" s="46"/>
      <c r="H62" s="46"/>
      <c r="I62" s="46"/>
      <c r="J62" s="46"/>
      <c r="K62" s="46"/>
      <c r="L62" s="47"/>
      <c r="M62" s="48"/>
      <c r="N62" s="47"/>
      <c r="O62" s="47"/>
      <c r="P62" s="47"/>
      <c r="Q62" s="47"/>
      <c r="R62" s="47"/>
      <c r="S62" s="47"/>
      <c r="T62" s="22"/>
    </row>
    <row r="63" spans="1:22" ht="17.100000000000001" customHeight="1" x14ac:dyDescent="0.2">
      <c r="A63" s="6" t="s">
        <v>44</v>
      </c>
      <c r="B63" s="39">
        <v>35735176</v>
      </c>
      <c r="C63" s="39">
        <v>36035085</v>
      </c>
      <c r="D63" s="39">
        <v>36140461</v>
      </c>
      <c r="E63" s="39">
        <v>37812032</v>
      </c>
      <c r="F63" s="39">
        <v>34188684</v>
      </c>
      <c r="G63" s="46" t="e">
        <f>実数!#REF!-'25'!G63</f>
        <v>#REF!</v>
      </c>
      <c r="H63" s="46" t="e">
        <f>実数!#REF!-'25'!H63</f>
        <v>#REF!</v>
      </c>
      <c r="I63" s="46" t="e">
        <f>実数!#REF!-'25'!I63</f>
        <v>#REF!</v>
      </c>
      <c r="J63" s="46" t="e">
        <f>実数!#REF!-'25'!J63</f>
        <v>#REF!</v>
      </c>
      <c r="K63" s="46" t="e">
        <f>実数!#REF!-'25'!K63</f>
        <v>#REF!</v>
      </c>
      <c r="L63" s="46" t="e">
        <f>実数!#REF!-'25'!L63</f>
        <v>#REF!</v>
      </c>
      <c r="M63" s="46" t="e">
        <f>実数!#REF!-'25'!M63</f>
        <v>#REF!</v>
      </c>
      <c r="N63" s="46" t="e">
        <f>実数!#REF!-'25'!N63</f>
        <v>#REF!</v>
      </c>
      <c r="O63" s="46" t="e">
        <f>実数!#REF!-'25'!O63</f>
        <v>#REF!</v>
      </c>
      <c r="P63" s="46" t="e">
        <f>実数!#REF!-'25'!P63</f>
        <v>#REF!</v>
      </c>
      <c r="Q63" s="46" t="e">
        <f>実数!#REF!-'25'!Q63</f>
        <v>#REF!</v>
      </c>
      <c r="R63" s="46" t="e">
        <f>実数!#REF!-'25'!R63</f>
        <v>#REF!</v>
      </c>
      <c r="S63" s="46" t="e">
        <f>実数!#REF!-'25'!S63</f>
        <v>#REF!</v>
      </c>
      <c r="T63" s="22" t="s">
        <v>5</v>
      </c>
      <c r="V63" s="1"/>
    </row>
    <row r="64" spans="1:22" ht="9.75" customHeight="1" x14ac:dyDescent="0.2">
      <c r="A64" s="6"/>
      <c r="B64" s="39"/>
      <c r="C64" s="39"/>
      <c r="D64" s="39"/>
      <c r="E64" s="39"/>
      <c r="F64" s="39"/>
      <c r="G64" s="46"/>
      <c r="H64" s="46"/>
      <c r="I64" s="46"/>
      <c r="J64" s="46"/>
      <c r="K64" s="46"/>
      <c r="L64" s="47"/>
      <c r="M64" s="48"/>
      <c r="N64" s="47"/>
      <c r="O64" s="47"/>
      <c r="P64" s="47"/>
      <c r="Q64" s="47"/>
      <c r="R64" s="47"/>
      <c r="S64" s="47"/>
      <c r="T64" s="22"/>
    </row>
    <row r="65" spans="1:22" ht="17.100000000000001" customHeight="1" x14ac:dyDescent="0.2">
      <c r="A65" s="6" t="s">
        <v>33</v>
      </c>
      <c r="B65" s="39">
        <v>13547748</v>
      </c>
      <c r="C65" s="39">
        <v>14283986</v>
      </c>
      <c r="D65" s="39">
        <v>15333352</v>
      </c>
      <c r="E65" s="39">
        <v>14742009</v>
      </c>
      <c r="F65" s="39">
        <v>12695795</v>
      </c>
      <c r="G65" s="46" t="e">
        <f>実数!#REF!-'25'!G65</f>
        <v>#REF!</v>
      </c>
      <c r="H65" s="46" t="e">
        <f>実数!#REF!-'25'!H65</f>
        <v>#REF!</v>
      </c>
      <c r="I65" s="46" t="e">
        <f>実数!#REF!-'25'!I65</f>
        <v>#REF!</v>
      </c>
      <c r="J65" s="46" t="e">
        <f>実数!#REF!-'25'!J65</f>
        <v>#REF!</v>
      </c>
      <c r="K65" s="46" t="e">
        <f>実数!#REF!-'25'!K65</f>
        <v>#REF!</v>
      </c>
      <c r="L65" s="46" t="e">
        <f>実数!#REF!-'25'!L65</f>
        <v>#REF!</v>
      </c>
      <c r="M65" s="46" t="e">
        <f>実数!#REF!-'25'!M65</f>
        <v>#REF!</v>
      </c>
      <c r="N65" s="46" t="e">
        <f>実数!#REF!-'25'!N65</f>
        <v>#REF!</v>
      </c>
      <c r="O65" s="46" t="e">
        <f>実数!#REF!-'25'!O65</f>
        <v>#REF!</v>
      </c>
      <c r="P65" s="46" t="e">
        <f>実数!#REF!-'25'!P65</f>
        <v>#REF!</v>
      </c>
      <c r="Q65" s="46" t="e">
        <f>実数!#REF!-'25'!Q65</f>
        <v>#REF!</v>
      </c>
      <c r="R65" s="46" t="e">
        <f>実数!#REF!-'25'!R65</f>
        <v>#REF!</v>
      </c>
      <c r="S65" s="46" t="e">
        <f>実数!#REF!-'25'!S65</f>
        <v>#REF!</v>
      </c>
      <c r="T65" s="22" t="s">
        <v>9</v>
      </c>
      <c r="V65" s="1"/>
    </row>
    <row r="66" spans="1:22" ht="9.75" customHeight="1" x14ac:dyDescent="0.2">
      <c r="A66" s="6"/>
      <c r="B66" s="39"/>
      <c r="C66" s="39"/>
      <c r="D66" s="39"/>
      <c r="E66" s="39"/>
      <c r="F66" s="39"/>
      <c r="G66" s="46"/>
      <c r="H66" s="46"/>
      <c r="I66" s="46"/>
      <c r="J66" s="46"/>
      <c r="K66" s="46"/>
      <c r="L66" s="46"/>
      <c r="M66" s="46"/>
      <c r="N66" s="47"/>
      <c r="O66" s="47"/>
      <c r="P66" s="47"/>
      <c r="Q66" s="47"/>
      <c r="R66" s="47"/>
      <c r="S66" s="47"/>
      <c r="T66" s="22"/>
    </row>
    <row r="67" spans="1:22" ht="17.100000000000001" customHeight="1" x14ac:dyDescent="0.2">
      <c r="A67" s="6" t="s">
        <v>34</v>
      </c>
      <c r="B67" s="39">
        <v>12103209</v>
      </c>
      <c r="C67" s="39">
        <v>11531862</v>
      </c>
      <c r="D67" s="39">
        <v>10239826</v>
      </c>
      <c r="E67" s="39">
        <v>11717614</v>
      </c>
      <c r="F67" s="39">
        <v>9476459</v>
      </c>
      <c r="G67" s="46" t="e">
        <f>実数!#REF!-'25'!G67</f>
        <v>#REF!</v>
      </c>
      <c r="H67" s="46" t="e">
        <f>実数!#REF!-'25'!H67</f>
        <v>#REF!</v>
      </c>
      <c r="I67" s="46" t="e">
        <f>実数!#REF!-'25'!I67</f>
        <v>#REF!</v>
      </c>
      <c r="J67" s="46" t="e">
        <f>実数!#REF!-'25'!J67</f>
        <v>#REF!</v>
      </c>
      <c r="K67" s="46" t="e">
        <f>実数!#REF!-'25'!K67</f>
        <v>#REF!</v>
      </c>
      <c r="L67" s="46" t="e">
        <f>実数!#REF!-'25'!L67</f>
        <v>#REF!</v>
      </c>
      <c r="M67" s="46" t="e">
        <f>実数!#REF!-'25'!M67</f>
        <v>#REF!</v>
      </c>
      <c r="N67" s="46" t="e">
        <f>実数!#REF!-'25'!N67</f>
        <v>#REF!</v>
      </c>
      <c r="O67" s="46" t="e">
        <f>実数!#REF!-'25'!O67</f>
        <v>#REF!</v>
      </c>
      <c r="P67" s="46" t="e">
        <f>実数!#REF!-'25'!P67</f>
        <v>#REF!</v>
      </c>
      <c r="Q67" s="46" t="e">
        <f>実数!#REF!-'25'!Q67</f>
        <v>#REF!</v>
      </c>
      <c r="R67" s="46" t="e">
        <f>実数!#REF!-'25'!R67</f>
        <v>#REF!</v>
      </c>
      <c r="S67" s="46" t="e">
        <f>実数!#REF!-'25'!S67</f>
        <v>#REF!</v>
      </c>
      <c r="T67" s="22" t="s">
        <v>8</v>
      </c>
      <c r="V67" s="1"/>
    </row>
    <row r="68" spans="1:22" ht="9.75" customHeight="1" x14ac:dyDescent="0.2">
      <c r="A68" s="6"/>
      <c r="B68" s="39"/>
      <c r="C68" s="39"/>
      <c r="D68" s="39"/>
      <c r="E68" s="39"/>
      <c r="F68" s="39"/>
      <c r="G68" s="46"/>
      <c r="H68" s="46"/>
      <c r="I68" s="46"/>
      <c r="J68" s="46"/>
      <c r="K68" s="46"/>
      <c r="L68" s="46"/>
      <c r="M68" s="46"/>
      <c r="N68" s="47"/>
      <c r="O68" s="47"/>
      <c r="P68" s="47"/>
      <c r="Q68" s="47"/>
      <c r="R68" s="47"/>
      <c r="S68" s="47"/>
      <c r="T68" s="22"/>
    </row>
    <row r="69" spans="1:22" ht="17.100000000000001" customHeight="1" x14ac:dyDescent="0.2">
      <c r="A69" s="6" t="s">
        <v>35</v>
      </c>
      <c r="B69" s="39">
        <v>10084219</v>
      </c>
      <c r="C69" s="39">
        <v>10219237</v>
      </c>
      <c r="D69" s="39">
        <v>10567283</v>
      </c>
      <c r="E69" s="39">
        <v>11352409</v>
      </c>
      <c r="F69" s="39">
        <v>12016430</v>
      </c>
      <c r="G69" s="46" t="e">
        <f>実数!#REF!-'25'!G69</f>
        <v>#REF!</v>
      </c>
      <c r="H69" s="46" t="e">
        <f>実数!#REF!-'25'!H69</f>
        <v>#REF!</v>
      </c>
      <c r="I69" s="46" t="e">
        <f>実数!#REF!-'25'!I69</f>
        <v>#REF!</v>
      </c>
      <c r="J69" s="46" t="e">
        <f>実数!#REF!-'25'!J69</f>
        <v>#REF!</v>
      </c>
      <c r="K69" s="46" t="e">
        <f>実数!#REF!-'25'!K69</f>
        <v>#REF!</v>
      </c>
      <c r="L69" s="46" t="e">
        <f>実数!#REF!-'25'!L69</f>
        <v>#REF!</v>
      </c>
      <c r="M69" s="46" t="e">
        <f>実数!#REF!-'25'!M69</f>
        <v>#REF!</v>
      </c>
      <c r="N69" s="46" t="e">
        <f>実数!#REF!-'25'!N69</f>
        <v>#REF!</v>
      </c>
      <c r="O69" s="46" t="e">
        <f>実数!#REF!-'25'!O69</f>
        <v>#REF!</v>
      </c>
      <c r="P69" s="46" t="e">
        <f>実数!#REF!-'25'!P69</f>
        <v>#REF!</v>
      </c>
      <c r="Q69" s="46" t="e">
        <f>実数!#REF!-'25'!Q69</f>
        <v>#REF!</v>
      </c>
      <c r="R69" s="46" t="e">
        <f>実数!#REF!-'25'!R69</f>
        <v>#REF!</v>
      </c>
      <c r="S69" s="46" t="e">
        <f>実数!#REF!-'25'!S69</f>
        <v>#REF!</v>
      </c>
      <c r="T69" s="22" t="s">
        <v>11</v>
      </c>
      <c r="V69" s="1"/>
    </row>
    <row r="70" spans="1:22" ht="9.75" customHeight="1" x14ac:dyDescent="0.2">
      <c r="A70" s="6"/>
      <c r="B70" s="39"/>
      <c r="C70" s="39"/>
      <c r="D70" s="39"/>
      <c r="E70" s="39"/>
      <c r="F70" s="39"/>
      <c r="G70" s="46"/>
      <c r="H70" s="46"/>
      <c r="I70" s="46"/>
      <c r="J70" s="46"/>
      <c r="K70" s="46"/>
      <c r="L70" s="47"/>
      <c r="M70" s="48"/>
      <c r="N70" s="47"/>
      <c r="O70" s="47"/>
      <c r="P70" s="47"/>
      <c r="Q70" s="47"/>
      <c r="R70" s="47"/>
      <c r="S70" s="47"/>
      <c r="T70" s="22"/>
    </row>
    <row r="71" spans="1:22" ht="17.100000000000001" customHeight="1" x14ac:dyDescent="0.2">
      <c r="A71" s="6" t="s">
        <v>24</v>
      </c>
      <c r="B71" s="39">
        <v>269160362</v>
      </c>
      <c r="C71" s="39">
        <v>269457354</v>
      </c>
      <c r="D71" s="39">
        <v>268387398</v>
      </c>
      <c r="E71" s="39">
        <v>266249576</v>
      </c>
      <c r="F71" s="39">
        <v>265572427</v>
      </c>
      <c r="G71" s="46" t="e">
        <f>実数!#REF!-'25'!G71</f>
        <v>#REF!</v>
      </c>
      <c r="H71" s="46" t="e">
        <f>実数!#REF!-'25'!H71</f>
        <v>#REF!</v>
      </c>
      <c r="I71" s="46" t="e">
        <f>実数!#REF!-'25'!I71</f>
        <v>#REF!</v>
      </c>
      <c r="J71" s="46" t="e">
        <f>実数!#REF!-'25'!J71</f>
        <v>#REF!</v>
      </c>
      <c r="K71" s="46" t="e">
        <f>実数!#REF!-'25'!K71</f>
        <v>#REF!</v>
      </c>
      <c r="L71" s="46" t="e">
        <f>実数!#REF!-'25'!L71</f>
        <v>#REF!</v>
      </c>
      <c r="M71" s="46" t="e">
        <f>実数!#REF!-'25'!M71</f>
        <v>#REF!</v>
      </c>
      <c r="N71" s="46" t="e">
        <f>実数!#REF!-'25'!N71</f>
        <v>#REF!</v>
      </c>
      <c r="O71" s="46" t="e">
        <f>実数!#REF!-'25'!O71</f>
        <v>#REF!</v>
      </c>
      <c r="P71" s="46" t="e">
        <f>実数!#REF!-'25'!P71</f>
        <v>#REF!</v>
      </c>
      <c r="Q71" s="46" t="e">
        <f>実数!#REF!-'25'!Q71</f>
        <v>#REF!</v>
      </c>
      <c r="R71" s="46" t="e">
        <f>実数!#REF!-'25'!R71</f>
        <v>#REF!</v>
      </c>
      <c r="S71" s="46" t="e">
        <f>実数!#REF!-'25'!S71</f>
        <v>#REF!</v>
      </c>
      <c r="T71" s="22" t="s">
        <v>12</v>
      </c>
      <c r="V71" s="1"/>
    </row>
    <row r="72" spans="1:22" ht="17.100000000000001" customHeight="1" x14ac:dyDescent="0.2">
      <c r="A72" s="8"/>
      <c r="B72" s="40"/>
      <c r="C72" s="41"/>
      <c r="D72" s="41"/>
      <c r="E72" s="42"/>
      <c r="F72" s="42"/>
      <c r="G72" s="49"/>
      <c r="H72" s="50"/>
      <c r="I72" s="50"/>
      <c r="J72" s="50"/>
      <c r="K72" s="50"/>
      <c r="L72" s="49"/>
      <c r="M72" s="51"/>
      <c r="N72" s="49"/>
      <c r="O72" s="49"/>
      <c r="P72" s="49"/>
      <c r="Q72" s="49"/>
      <c r="R72" s="49"/>
      <c r="S72" s="49"/>
      <c r="T72" s="23"/>
    </row>
  </sheetData>
  <phoneticPr fontId="4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I30" sqref="I30"/>
    </sheetView>
  </sheetViews>
  <sheetFormatPr defaultRowHeight="15" x14ac:dyDescent="0.2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実数</vt:lpstr>
      <vt:lpstr>増加率</vt:lpstr>
      <vt:lpstr>構成比</vt:lpstr>
      <vt:lpstr>寄与度</vt:lpstr>
      <vt:lpstr>25</vt:lpstr>
      <vt:lpstr>Sheet1</vt:lpstr>
      <vt:lpstr>Sheet2</vt:lpstr>
      <vt:lpstr>'25'!Print_Area</vt:lpstr>
      <vt:lpstr>寄与度!Print_Area</vt:lpstr>
      <vt:lpstr>構成比!Print_Area</vt:lpstr>
      <vt:lpstr>実数!Print_Area</vt:lpstr>
      <vt:lpstr>増加率!Print_Area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KENSNA00003</dc:creator>
  <cp:keywords/>
  <dc:description/>
  <cp:lastModifiedBy>有森 章二</cp:lastModifiedBy>
  <cp:lastPrinted>2026-02-27T04:56:34Z</cp:lastPrinted>
  <dcterms:created xsi:type="dcterms:W3CDTF">2023-03-09T06:30:37Z</dcterms:created>
  <dcterms:modified xsi:type="dcterms:W3CDTF">2026-03-26T07:18:57Z</dcterms:modified>
</cp:coreProperties>
</file>