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3　企画分析係\31大島郡民経済計算（奄美群島民経済計算）\郡民経済計算Ｒ０５\01_公表関係（生データ）\02_報告書（年報）\01_最終版\R5 HP用\"/>
    </mc:Choice>
  </mc:AlternateContent>
  <xr:revisionPtr revIDLastSave="0" documentId="13_ncr:1_{A465ABBC-6EC0-4E8B-A3A2-CEFEBCD3E1D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実数 " sheetId="1" r:id="rId1"/>
    <sheet name="増加率 " sheetId="2" r:id="rId2"/>
    <sheet name="構成比 " sheetId="3" state="hidden" r:id="rId3"/>
    <sheet name="寄与度 " sheetId="4" state="hidden" r:id="rId4"/>
    <sheet name="実質構成比（リンク）" sheetId="7" state="hidden" r:id="rId5"/>
    <sheet name="実質寄与度（リンク）" sheetId="8" state="hidden" r:id="rId6"/>
  </sheets>
  <externalReferences>
    <externalReference r:id="rId7"/>
  </externalReferences>
  <definedNames>
    <definedName name="_xlnm.Print_Area" localSheetId="3">'寄与度 '!$A$1:$Q$43</definedName>
    <definedName name="_xlnm.Print_Area" localSheetId="2">'構成比 '!$A$1:$Q$43</definedName>
    <definedName name="_xlnm.Print_Area" localSheetId="0">'実数 '!$A$1:$O$41</definedName>
    <definedName name="_xlnm.Print_Area" localSheetId="1">'増加率 '!$A$1:$O$41</definedName>
    <definedName name="_xlnm.Print_Area">'[1]実数（名目）'!#REF!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9" i="4" l="1"/>
  <c r="G42" i="8"/>
  <c r="H42" i="8"/>
  <c r="H82" i="8" s="1"/>
  <c r="I42" i="8"/>
  <c r="I82" i="8" s="1"/>
  <c r="J42" i="8"/>
  <c r="J85" i="4" s="1"/>
  <c r="K42" i="8"/>
  <c r="K82" i="8" s="1"/>
  <c r="L42" i="8"/>
  <c r="L82" i="8" s="1"/>
  <c r="M42" i="8"/>
  <c r="M82" i="8" s="1"/>
  <c r="N42" i="8"/>
  <c r="O42" i="8"/>
  <c r="O82" i="8" s="1"/>
  <c r="P42" i="8"/>
  <c r="P82" i="8" s="1"/>
  <c r="G40" i="8"/>
  <c r="H40" i="8"/>
  <c r="H80" i="8" s="1"/>
  <c r="I40" i="8"/>
  <c r="I83" i="4" s="1"/>
  <c r="I80" i="8"/>
  <c r="J40" i="8"/>
  <c r="J80" i="8" s="1"/>
  <c r="K40" i="8"/>
  <c r="K80" i="8" s="1"/>
  <c r="L40" i="8"/>
  <c r="L80" i="8" s="1"/>
  <c r="M40" i="8"/>
  <c r="N40" i="8"/>
  <c r="N80" i="8" s="1"/>
  <c r="O40" i="8"/>
  <c r="O80" i="8" s="1"/>
  <c r="P40" i="8"/>
  <c r="G27" i="8"/>
  <c r="H27" i="8"/>
  <c r="I27" i="8"/>
  <c r="I67" i="8" s="1"/>
  <c r="J27" i="8"/>
  <c r="J67" i="8" s="1"/>
  <c r="K27" i="8"/>
  <c r="K67" i="8" s="1"/>
  <c r="L27" i="8"/>
  <c r="M27" i="8"/>
  <c r="M70" i="4" s="1"/>
  <c r="N27" i="8"/>
  <c r="N67" i="8" s="1"/>
  <c r="O27" i="8"/>
  <c r="O67" i="8" s="1"/>
  <c r="P27" i="8"/>
  <c r="G28" i="8"/>
  <c r="H28" i="8"/>
  <c r="H68" i="8" s="1"/>
  <c r="I28" i="8"/>
  <c r="J28" i="8"/>
  <c r="J71" i="4" s="1"/>
  <c r="J68" i="8"/>
  <c r="K28" i="8"/>
  <c r="K68" i="8" s="1"/>
  <c r="L28" i="8"/>
  <c r="M28" i="8"/>
  <c r="M68" i="8" s="1"/>
  <c r="N28" i="8"/>
  <c r="N68" i="8" s="1"/>
  <c r="O28" i="8"/>
  <c r="O68" i="8"/>
  <c r="P28" i="8"/>
  <c r="P68" i="8" s="1"/>
  <c r="G29" i="8"/>
  <c r="H29" i="8"/>
  <c r="H69" i="8" s="1"/>
  <c r="I29" i="8"/>
  <c r="I72" i="4" s="1"/>
  <c r="J29" i="8"/>
  <c r="K29" i="8"/>
  <c r="K69" i="8" s="1"/>
  <c r="L29" i="8"/>
  <c r="M29" i="8"/>
  <c r="M69" i="8" s="1"/>
  <c r="N29" i="8"/>
  <c r="N69" i="8" s="1"/>
  <c r="O29" i="8"/>
  <c r="O72" i="4" s="1"/>
  <c r="P29" i="8"/>
  <c r="G30" i="8"/>
  <c r="H30" i="8"/>
  <c r="I30" i="8"/>
  <c r="I70" i="8" s="1"/>
  <c r="J30" i="8"/>
  <c r="J70" i="8" s="1"/>
  <c r="K30" i="8"/>
  <c r="K70" i="8" s="1"/>
  <c r="L30" i="8"/>
  <c r="L70" i="8" s="1"/>
  <c r="M30" i="8"/>
  <c r="M70" i="8" s="1"/>
  <c r="N30" i="8"/>
  <c r="N70" i="8"/>
  <c r="O30" i="8"/>
  <c r="O70" i="8" s="1"/>
  <c r="P30" i="8"/>
  <c r="P70" i="8" s="1"/>
  <c r="G31" i="8"/>
  <c r="H31" i="8"/>
  <c r="H71" i="8" s="1"/>
  <c r="I31" i="8"/>
  <c r="I71" i="8" s="1"/>
  <c r="J31" i="8"/>
  <c r="K31" i="8"/>
  <c r="K74" i="4" s="1"/>
  <c r="L31" i="8"/>
  <c r="L71" i="8" s="1"/>
  <c r="M31" i="8"/>
  <c r="M71" i="8"/>
  <c r="N31" i="8"/>
  <c r="N71" i="8" s="1"/>
  <c r="O31" i="8"/>
  <c r="O71" i="8" s="1"/>
  <c r="P31" i="8"/>
  <c r="G32" i="8"/>
  <c r="H32" i="8"/>
  <c r="H72" i="8" s="1"/>
  <c r="I32" i="8"/>
  <c r="I72" i="8"/>
  <c r="J32" i="8"/>
  <c r="J72" i="8" s="1"/>
  <c r="K32" i="8"/>
  <c r="K72" i="8" s="1"/>
  <c r="L32" i="8"/>
  <c r="M32" i="8"/>
  <c r="M72" i="8" s="1"/>
  <c r="N32" i="8"/>
  <c r="N72" i="8" s="1"/>
  <c r="O32" i="8"/>
  <c r="O72" i="8" s="1"/>
  <c r="P32" i="8"/>
  <c r="G33" i="8"/>
  <c r="H33" i="8"/>
  <c r="H73" i="8" s="1"/>
  <c r="I33" i="8"/>
  <c r="I73" i="8" s="1"/>
  <c r="J33" i="8"/>
  <c r="J73" i="8" s="1"/>
  <c r="K33" i="8"/>
  <c r="K76" i="4" s="1"/>
  <c r="L33" i="8"/>
  <c r="M33" i="8"/>
  <c r="N33" i="8"/>
  <c r="N76" i="4" s="1"/>
  <c r="N73" i="8"/>
  <c r="O33" i="8"/>
  <c r="P33" i="8"/>
  <c r="G34" i="8"/>
  <c r="H34" i="8"/>
  <c r="H74" i="8" s="1"/>
  <c r="I34" i="8"/>
  <c r="J34" i="8"/>
  <c r="J74" i="8" s="1"/>
  <c r="K34" i="8"/>
  <c r="K74" i="8" s="1"/>
  <c r="L34" i="8"/>
  <c r="L74" i="8" s="1"/>
  <c r="M34" i="8"/>
  <c r="N34" i="8"/>
  <c r="N77" i="4" s="1"/>
  <c r="O34" i="8"/>
  <c r="O74" i="8" s="1"/>
  <c r="P34" i="8"/>
  <c r="P77" i="4"/>
  <c r="G35" i="8"/>
  <c r="H35" i="8"/>
  <c r="H75" i="8" s="1"/>
  <c r="I35" i="8"/>
  <c r="I75" i="8" s="1"/>
  <c r="J35" i="8"/>
  <c r="J75" i="8" s="1"/>
  <c r="K35" i="8"/>
  <c r="K75" i="8" s="1"/>
  <c r="L35" i="8"/>
  <c r="L75" i="8" s="1"/>
  <c r="M35" i="8"/>
  <c r="M75" i="8" s="1"/>
  <c r="N35" i="8"/>
  <c r="N75" i="8" s="1"/>
  <c r="O35" i="8"/>
  <c r="O75" i="8" s="1"/>
  <c r="P35" i="8"/>
  <c r="P78" i="4" s="1"/>
  <c r="G36" i="8"/>
  <c r="H36" i="8"/>
  <c r="I36" i="8"/>
  <c r="I76" i="8" s="1"/>
  <c r="J36" i="8"/>
  <c r="J76" i="8" s="1"/>
  <c r="K36" i="8"/>
  <c r="K76" i="8" s="1"/>
  <c r="L36" i="8"/>
  <c r="L76" i="8" s="1"/>
  <c r="M36" i="8"/>
  <c r="M76" i="8" s="1"/>
  <c r="N36" i="8"/>
  <c r="O36" i="8"/>
  <c r="O76" i="8" s="1"/>
  <c r="P36" i="8"/>
  <c r="G37" i="8"/>
  <c r="H37" i="8"/>
  <c r="H77" i="8" s="1"/>
  <c r="I37" i="8"/>
  <c r="I77" i="8" s="1"/>
  <c r="J37" i="8"/>
  <c r="J77" i="8" s="1"/>
  <c r="K37" i="8"/>
  <c r="K77" i="8" s="1"/>
  <c r="L37" i="8"/>
  <c r="L77" i="8" s="1"/>
  <c r="M37" i="8"/>
  <c r="M77" i="8"/>
  <c r="N37" i="8"/>
  <c r="N77" i="8" s="1"/>
  <c r="O37" i="8"/>
  <c r="O77" i="8" s="1"/>
  <c r="P37" i="8"/>
  <c r="P80" i="4"/>
  <c r="G38" i="8"/>
  <c r="H38" i="8"/>
  <c r="H78" i="8" s="1"/>
  <c r="I38" i="8"/>
  <c r="I78" i="8"/>
  <c r="J38" i="8"/>
  <c r="J78" i="8" s="1"/>
  <c r="K38" i="8"/>
  <c r="K78" i="8" s="1"/>
  <c r="L38" i="8"/>
  <c r="L78" i="8" s="1"/>
  <c r="M38" i="8"/>
  <c r="M78" i="8" s="1"/>
  <c r="N38" i="8"/>
  <c r="N78" i="8" s="1"/>
  <c r="O38" i="8"/>
  <c r="O81" i="4" s="1"/>
  <c r="P38" i="8"/>
  <c r="P81" i="4" s="1"/>
  <c r="G25" i="8"/>
  <c r="H25" i="8"/>
  <c r="I25" i="8"/>
  <c r="I65" i="8" s="1"/>
  <c r="J25" i="8"/>
  <c r="J65" i="8" s="1"/>
  <c r="K25" i="8"/>
  <c r="K65" i="8" s="1"/>
  <c r="L25" i="8"/>
  <c r="L65" i="8" s="1"/>
  <c r="M25" i="8"/>
  <c r="M65" i="8" s="1"/>
  <c r="N25" i="8"/>
  <c r="N68" i="4" s="1"/>
  <c r="O25" i="8"/>
  <c r="O65" i="8"/>
  <c r="P25" i="8"/>
  <c r="P65" i="8" s="1"/>
  <c r="G8" i="8"/>
  <c r="H8" i="8"/>
  <c r="H48" i="8" s="1"/>
  <c r="I8" i="8"/>
  <c r="I48" i="8" s="1"/>
  <c r="J8" i="8"/>
  <c r="J51" i="4" s="1"/>
  <c r="J48" i="8"/>
  <c r="K8" i="8"/>
  <c r="K48" i="8"/>
  <c r="L8" i="8"/>
  <c r="L48" i="8" s="1"/>
  <c r="M8" i="8"/>
  <c r="M48" i="8" s="1"/>
  <c r="N8" i="8"/>
  <c r="N48" i="8" s="1"/>
  <c r="O8" i="8"/>
  <c r="O48" i="8"/>
  <c r="P8" i="8"/>
  <c r="P48" i="8" s="1"/>
  <c r="G9" i="8"/>
  <c r="H9" i="8"/>
  <c r="H49" i="8" s="1"/>
  <c r="I9" i="8"/>
  <c r="I49" i="8" s="1"/>
  <c r="J9" i="8"/>
  <c r="J49" i="8" s="1"/>
  <c r="K9" i="8"/>
  <c r="K49" i="8" s="1"/>
  <c r="L9" i="8"/>
  <c r="L49" i="8" s="1"/>
  <c r="M9" i="8"/>
  <c r="M49" i="8" s="1"/>
  <c r="N9" i="8"/>
  <c r="N49" i="8"/>
  <c r="O9" i="8"/>
  <c r="O49" i="8" s="1"/>
  <c r="P9" i="8"/>
  <c r="G10" i="8"/>
  <c r="H10" i="8"/>
  <c r="H50" i="8" s="1"/>
  <c r="I10" i="8"/>
  <c r="I53" i="4" s="1"/>
  <c r="J10" i="8"/>
  <c r="J50" i="8" s="1"/>
  <c r="K10" i="8"/>
  <c r="L10" i="8"/>
  <c r="L50" i="8" s="1"/>
  <c r="M10" i="8"/>
  <c r="M50" i="8" s="1"/>
  <c r="N10" i="8"/>
  <c r="N50" i="8" s="1"/>
  <c r="O10" i="8"/>
  <c r="O53" i="4" s="1"/>
  <c r="P10" i="8"/>
  <c r="P50" i="8" s="1"/>
  <c r="G11" i="8"/>
  <c r="H11" i="8"/>
  <c r="I11" i="8"/>
  <c r="I51" i="8" s="1"/>
  <c r="J11" i="8"/>
  <c r="K11" i="8"/>
  <c r="K54" i="4" s="1"/>
  <c r="L11" i="8"/>
  <c r="L51" i="8" s="1"/>
  <c r="M11" i="8"/>
  <c r="M51" i="8" s="1"/>
  <c r="N11" i="8"/>
  <c r="N51" i="8" s="1"/>
  <c r="O11" i="8"/>
  <c r="O51" i="8" s="1"/>
  <c r="P11" i="8"/>
  <c r="P54" i="4" s="1"/>
  <c r="G12" i="8"/>
  <c r="H12" i="8"/>
  <c r="I12" i="8"/>
  <c r="I52" i="8" s="1"/>
  <c r="J12" i="8"/>
  <c r="J52" i="8" s="1"/>
  <c r="K12" i="8"/>
  <c r="K52" i="8" s="1"/>
  <c r="L12" i="8"/>
  <c r="L52" i="8" s="1"/>
  <c r="M12" i="8"/>
  <c r="N12" i="8"/>
  <c r="N52" i="8" s="1"/>
  <c r="O12" i="8"/>
  <c r="O55" i="4" s="1"/>
  <c r="P12" i="8"/>
  <c r="G13" i="8"/>
  <c r="H13" i="8"/>
  <c r="H56" i="4" s="1"/>
  <c r="H53" i="8"/>
  <c r="I13" i="8"/>
  <c r="I53" i="8"/>
  <c r="J13" i="8"/>
  <c r="J53" i="8" s="1"/>
  <c r="K13" i="8"/>
  <c r="K53" i="8" s="1"/>
  <c r="L13" i="8"/>
  <c r="M13" i="8"/>
  <c r="M53" i="8" s="1"/>
  <c r="N13" i="8"/>
  <c r="N53" i="8" s="1"/>
  <c r="O13" i="8"/>
  <c r="O56" i="4" s="1"/>
  <c r="P13" i="8"/>
  <c r="P53" i="8" s="1"/>
  <c r="G14" i="8"/>
  <c r="H14" i="8"/>
  <c r="H54" i="8" s="1"/>
  <c r="I14" i="8"/>
  <c r="J14" i="8"/>
  <c r="J54" i="8" s="1"/>
  <c r="K14" i="8"/>
  <c r="K54" i="8" s="1"/>
  <c r="L14" i="8"/>
  <c r="L54" i="8" s="1"/>
  <c r="M14" i="8"/>
  <c r="M54" i="8" s="1"/>
  <c r="N14" i="8"/>
  <c r="O14" i="8"/>
  <c r="O54" i="8" s="1"/>
  <c r="P14" i="8"/>
  <c r="P57" i="4" s="1"/>
  <c r="G15" i="8"/>
  <c r="H15" i="8"/>
  <c r="H55" i="8" s="1"/>
  <c r="I15" i="8"/>
  <c r="I55" i="8"/>
  <c r="J15" i="8"/>
  <c r="J55" i="8" s="1"/>
  <c r="K15" i="8"/>
  <c r="K55" i="8"/>
  <c r="L15" i="8"/>
  <c r="L55" i="8" s="1"/>
  <c r="M15" i="8"/>
  <c r="M55" i="8" s="1"/>
  <c r="N15" i="8"/>
  <c r="N55" i="8" s="1"/>
  <c r="O15" i="8"/>
  <c r="O58" i="4" s="1"/>
  <c r="P15" i="8"/>
  <c r="P55" i="8" s="1"/>
  <c r="G16" i="8"/>
  <c r="H16" i="8"/>
  <c r="H56" i="8" s="1"/>
  <c r="I16" i="8"/>
  <c r="I56" i="8" s="1"/>
  <c r="J16" i="8"/>
  <c r="J56" i="8" s="1"/>
  <c r="K16" i="8"/>
  <c r="K56" i="8" s="1"/>
  <c r="L16" i="8"/>
  <c r="L56" i="8" s="1"/>
  <c r="M16" i="8"/>
  <c r="M56" i="8" s="1"/>
  <c r="N16" i="8"/>
  <c r="N56" i="8" s="1"/>
  <c r="N59" i="4"/>
  <c r="O16" i="8"/>
  <c r="O56" i="8"/>
  <c r="P16" i="8"/>
  <c r="P59" i="4" s="1"/>
  <c r="G17" i="8"/>
  <c r="H17" i="8"/>
  <c r="H57" i="8" s="1"/>
  <c r="I17" i="8"/>
  <c r="J17" i="8"/>
  <c r="J57" i="8" s="1"/>
  <c r="K17" i="8"/>
  <c r="K57" i="8" s="1"/>
  <c r="L17" i="8"/>
  <c r="M17" i="8"/>
  <c r="M57" i="8" s="1"/>
  <c r="N17" i="8"/>
  <c r="N57" i="8"/>
  <c r="O17" i="8"/>
  <c r="O57" i="8" s="1"/>
  <c r="P17" i="8"/>
  <c r="G18" i="8"/>
  <c r="H18" i="8"/>
  <c r="H58" i="8" s="1"/>
  <c r="I18" i="8"/>
  <c r="I58" i="8" s="1"/>
  <c r="J18" i="8"/>
  <c r="J58" i="8" s="1"/>
  <c r="K18" i="8"/>
  <c r="K58" i="8" s="1"/>
  <c r="L18" i="8"/>
  <c r="L58" i="8" s="1"/>
  <c r="M18" i="8"/>
  <c r="N18" i="8"/>
  <c r="N58" i="8" s="1"/>
  <c r="O18" i="8"/>
  <c r="O58" i="8"/>
  <c r="P18" i="8"/>
  <c r="P58" i="8" s="1"/>
  <c r="G19" i="8"/>
  <c r="H19" i="8"/>
  <c r="I19" i="8"/>
  <c r="I59" i="8" s="1"/>
  <c r="J19" i="8"/>
  <c r="K19" i="8"/>
  <c r="K59" i="8"/>
  <c r="L19" i="8"/>
  <c r="L59" i="8" s="1"/>
  <c r="M19" i="8"/>
  <c r="M59" i="8" s="1"/>
  <c r="N19" i="8"/>
  <c r="N59" i="8" s="1"/>
  <c r="O19" i="8"/>
  <c r="O59" i="8"/>
  <c r="P19" i="8"/>
  <c r="G20" i="8"/>
  <c r="H20" i="8"/>
  <c r="H60" i="8" s="1"/>
  <c r="I20" i="8"/>
  <c r="J20" i="8"/>
  <c r="J60" i="8" s="1"/>
  <c r="K20" i="8"/>
  <c r="K60" i="8" s="1"/>
  <c r="L20" i="8"/>
  <c r="L60" i="8" s="1"/>
  <c r="M20" i="8"/>
  <c r="M60" i="8" s="1"/>
  <c r="N20" i="8"/>
  <c r="N60" i="8" s="1"/>
  <c r="O20" i="8"/>
  <c r="O60" i="8"/>
  <c r="P20" i="8"/>
  <c r="P63" i="4" s="1"/>
  <c r="G21" i="8"/>
  <c r="H21" i="8"/>
  <c r="H61" i="8" s="1"/>
  <c r="I21" i="8"/>
  <c r="I61" i="8"/>
  <c r="J21" i="8"/>
  <c r="J61" i="8" s="1"/>
  <c r="K21" i="8"/>
  <c r="L21" i="8"/>
  <c r="L61" i="8" s="1"/>
  <c r="M21" i="8"/>
  <c r="M61" i="8" s="1"/>
  <c r="N21" i="8"/>
  <c r="N61" i="8" s="1"/>
  <c r="O21" i="8"/>
  <c r="O61" i="8" s="1"/>
  <c r="P21" i="8"/>
  <c r="P61" i="8"/>
  <c r="G22" i="8"/>
  <c r="H22" i="8"/>
  <c r="H62" i="8"/>
  <c r="I22" i="8"/>
  <c r="I62" i="8"/>
  <c r="J22" i="8"/>
  <c r="J62" i="8" s="1"/>
  <c r="K22" i="8"/>
  <c r="K62" i="8" s="1"/>
  <c r="L22" i="8"/>
  <c r="L62" i="8" s="1"/>
  <c r="M22" i="8"/>
  <c r="M62" i="8"/>
  <c r="N22" i="8"/>
  <c r="N62" i="8" s="1"/>
  <c r="O22" i="8"/>
  <c r="O62" i="8" s="1"/>
  <c r="P22" i="8"/>
  <c r="P65" i="4" s="1"/>
  <c r="G23" i="8"/>
  <c r="H23" i="8"/>
  <c r="H63" i="8" s="1"/>
  <c r="I23" i="8"/>
  <c r="I63" i="8" s="1"/>
  <c r="J23" i="8"/>
  <c r="J63" i="8" s="1"/>
  <c r="K23" i="8"/>
  <c r="K63" i="8"/>
  <c r="L23" i="8"/>
  <c r="L63" i="8" s="1"/>
  <c r="M23" i="8"/>
  <c r="M63" i="8" s="1"/>
  <c r="N23" i="8"/>
  <c r="N63" i="8" s="1"/>
  <c r="O23" i="8"/>
  <c r="O63" i="8"/>
  <c r="P23" i="8"/>
  <c r="P63" i="8"/>
  <c r="G42" i="7"/>
  <c r="G82" i="7" s="1"/>
  <c r="H42" i="7"/>
  <c r="H82" i="7" s="1"/>
  <c r="I42" i="7"/>
  <c r="I85" i="3" s="1"/>
  <c r="J42" i="7"/>
  <c r="K42" i="7"/>
  <c r="K82" i="7"/>
  <c r="L42" i="7"/>
  <c r="L82" i="7" s="1"/>
  <c r="M42" i="7"/>
  <c r="M82" i="7" s="1"/>
  <c r="N42" i="7"/>
  <c r="N82" i="7" s="1"/>
  <c r="O42" i="7"/>
  <c r="O82" i="7" s="1"/>
  <c r="P42" i="7"/>
  <c r="P82" i="7" s="1"/>
  <c r="G40" i="7"/>
  <c r="G80" i="7" s="1"/>
  <c r="H40" i="7"/>
  <c r="H80" i="7"/>
  <c r="I40" i="7"/>
  <c r="I80" i="7" s="1"/>
  <c r="J40" i="7"/>
  <c r="J80" i="7" s="1"/>
  <c r="K40" i="7"/>
  <c r="K80" i="7" s="1"/>
  <c r="L40" i="7"/>
  <c r="L80" i="7" s="1"/>
  <c r="M40" i="7"/>
  <c r="M80" i="7" s="1"/>
  <c r="N40" i="7"/>
  <c r="N80" i="7" s="1"/>
  <c r="O40" i="7"/>
  <c r="P40" i="7"/>
  <c r="G27" i="7"/>
  <c r="G67" i="7" s="1"/>
  <c r="H27" i="7"/>
  <c r="H67" i="7" s="1"/>
  <c r="I27" i="7"/>
  <c r="I67" i="7" s="1"/>
  <c r="J27" i="7"/>
  <c r="J70" i="3" s="1"/>
  <c r="J67" i="7"/>
  <c r="K27" i="7"/>
  <c r="K67" i="7" s="1"/>
  <c r="L27" i="7"/>
  <c r="L67" i="7"/>
  <c r="M27" i="7"/>
  <c r="M67" i="7" s="1"/>
  <c r="N27" i="7"/>
  <c r="N67" i="7" s="1"/>
  <c r="O27" i="7"/>
  <c r="O67" i="7" s="1"/>
  <c r="P27" i="7"/>
  <c r="P70" i="3" s="1"/>
  <c r="G28" i="7"/>
  <c r="G68" i="7" s="1"/>
  <c r="H28" i="7"/>
  <c r="H68" i="7" s="1"/>
  <c r="I28" i="7"/>
  <c r="I68" i="7"/>
  <c r="J28" i="7"/>
  <c r="J71" i="3" s="1"/>
  <c r="K28" i="7"/>
  <c r="K68" i="7" s="1"/>
  <c r="L28" i="7"/>
  <c r="L68" i="7" s="1"/>
  <c r="L71" i="3"/>
  <c r="M28" i="7"/>
  <c r="M68" i="7" s="1"/>
  <c r="N28" i="7"/>
  <c r="N68" i="7" s="1"/>
  <c r="O28" i="7"/>
  <c r="O68" i="7"/>
  <c r="P28" i="7"/>
  <c r="G29" i="7"/>
  <c r="G69" i="7" s="1"/>
  <c r="H29" i="7"/>
  <c r="H69" i="7"/>
  <c r="I29" i="7"/>
  <c r="I69" i="7" s="1"/>
  <c r="J29" i="7"/>
  <c r="J69" i="7" s="1"/>
  <c r="K29" i="7"/>
  <c r="K72" i="3" s="1"/>
  <c r="L29" i="7"/>
  <c r="L69" i="7" s="1"/>
  <c r="M29" i="7"/>
  <c r="M69" i="7" s="1"/>
  <c r="N29" i="7"/>
  <c r="N69" i="7" s="1"/>
  <c r="O29" i="7"/>
  <c r="O69" i="7" s="1"/>
  <c r="P29" i="7"/>
  <c r="P72" i="3" s="1"/>
  <c r="G30" i="7"/>
  <c r="G70" i="7" s="1"/>
  <c r="H30" i="7"/>
  <c r="H70" i="7" s="1"/>
  <c r="I30" i="7"/>
  <c r="I70" i="7"/>
  <c r="J30" i="7"/>
  <c r="J70" i="7" s="1"/>
  <c r="K30" i="7"/>
  <c r="K70" i="7" s="1"/>
  <c r="L30" i="7"/>
  <c r="L73" i="3" s="1"/>
  <c r="M30" i="7"/>
  <c r="M70" i="7" s="1"/>
  <c r="N30" i="7"/>
  <c r="N70" i="7" s="1"/>
  <c r="O30" i="7"/>
  <c r="O70" i="7" s="1"/>
  <c r="P30" i="7"/>
  <c r="G31" i="7"/>
  <c r="G71" i="7" s="1"/>
  <c r="H31" i="7"/>
  <c r="H71" i="7"/>
  <c r="I31" i="7"/>
  <c r="I74" i="3" s="1"/>
  <c r="J31" i="7"/>
  <c r="J71" i="7" s="1"/>
  <c r="K31" i="7"/>
  <c r="K71" i="7" s="1"/>
  <c r="L31" i="7"/>
  <c r="L71" i="7" s="1"/>
  <c r="M31" i="7"/>
  <c r="M71" i="7"/>
  <c r="N31" i="7"/>
  <c r="N71" i="7"/>
  <c r="O31" i="7"/>
  <c r="O71" i="7" s="1"/>
  <c r="P31" i="7"/>
  <c r="G32" i="7"/>
  <c r="G72" i="7" s="1"/>
  <c r="H32" i="7"/>
  <c r="I32" i="7"/>
  <c r="I72" i="7"/>
  <c r="J32" i="7"/>
  <c r="J72" i="7" s="1"/>
  <c r="K32" i="7"/>
  <c r="K72" i="7" s="1"/>
  <c r="L32" i="7"/>
  <c r="L72" i="7"/>
  <c r="M32" i="7"/>
  <c r="M72" i="7" s="1"/>
  <c r="N32" i="7"/>
  <c r="N72" i="7" s="1"/>
  <c r="O32" i="7"/>
  <c r="O72" i="7" s="1"/>
  <c r="P32" i="7"/>
  <c r="P72" i="7" s="1"/>
  <c r="G33" i="7"/>
  <c r="G73" i="7" s="1"/>
  <c r="H33" i="7"/>
  <c r="H73" i="7" s="1"/>
  <c r="I33" i="7"/>
  <c r="I73" i="7" s="1"/>
  <c r="J33" i="7"/>
  <c r="K33" i="7"/>
  <c r="K73" i="7" s="1"/>
  <c r="L33" i="7"/>
  <c r="L73" i="7"/>
  <c r="M33" i="7"/>
  <c r="M73" i="7" s="1"/>
  <c r="N33" i="7"/>
  <c r="N73" i="7"/>
  <c r="O33" i="7"/>
  <c r="O73" i="7" s="1"/>
  <c r="P33" i="7"/>
  <c r="G34" i="7"/>
  <c r="G74" i="7"/>
  <c r="H34" i="7"/>
  <c r="H74" i="7"/>
  <c r="H77" i="3"/>
  <c r="I34" i="7"/>
  <c r="I74" i="7" s="1"/>
  <c r="J34" i="7"/>
  <c r="J74" i="7" s="1"/>
  <c r="K34" i="7"/>
  <c r="K74" i="7" s="1"/>
  <c r="L34" i="7"/>
  <c r="L74" i="7"/>
  <c r="M34" i="7"/>
  <c r="M77" i="3" s="1"/>
  <c r="N34" i="7"/>
  <c r="N74" i="7" s="1"/>
  <c r="O34" i="7"/>
  <c r="O74" i="7" s="1"/>
  <c r="P34" i="7"/>
  <c r="G35" i="7"/>
  <c r="G75" i="7" s="1"/>
  <c r="H35" i="7"/>
  <c r="H75" i="7"/>
  <c r="I35" i="7"/>
  <c r="I75" i="7"/>
  <c r="J35" i="7"/>
  <c r="J75" i="7" s="1"/>
  <c r="K35" i="7"/>
  <c r="K75" i="7" s="1"/>
  <c r="L35" i="7"/>
  <c r="L75" i="7" s="1"/>
  <c r="M35" i="7"/>
  <c r="N35" i="7"/>
  <c r="N78" i="3" s="1"/>
  <c r="O35" i="7"/>
  <c r="O75" i="7" s="1"/>
  <c r="P35" i="7"/>
  <c r="P78" i="3" s="1"/>
  <c r="G36" i="7"/>
  <c r="G76" i="7" s="1"/>
  <c r="H36" i="7"/>
  <c r="H76" i="7" s="1"/>
  <c r="I36" i="7"/>
  <c r="I76" i="7"/>
  <c r="J36" i="7"/>
  <c r="J76" i="7" s="1"/>
  <c r="K36" i="7"/>
  <c r="K76" i="7" s="1"/>
  <c r="L36" i="7"/>
  <c r="L76" i="7" s="1"/>
  <c r="M36" i="7"/>
  <c r="M76" i="7"/>
  <c r="N36" i="7"/>
  <c r="N76" i="7" s="1"/>
  <c r="O36" i="7"/>
  <c r="O76" i="7" s="1"/>
  <c r="P36" i="7"/>
  <c r="G37" i="7"/>
  <c r="H37" i="7"/>
  <c r="H77" i="7"/>
  <c r="I37" i="7"/>
  <c r="I77" i="7" s="1"/>
  <c r="J37" i="7"/>
  <c r="J77" i="7" s="1"/>
  <c r="K37" i="7"/>
  <c r="K77" i="7" s="1"/>
  <c r="L37" i="7"/>
  <c r="L77" i="7" s="1"/>
  <c r="M37" i="7"/>
  <c r="M77" i="7"/>
  <c r="N37" i="7"/>
  <c r="N77" i="7" s="1"/>
  <c r="O37" i="7"/>
  <c r="O77" i="7" s="1"/>
  <c r="P37" i="7"/>
  <c r="P77" i="7" s="1"/>
  <c r="G38" i="7"/>
  <c r="G78" i="7" s="1"/>
  <c r="H38" i="7"/>
  <c r="H78" i="7"/>
  <c r="I38" i="7"/>
  <c r="I81" i="3" s="1"/>
  <c r="J38" i="7"/>
  <c r="J78" i="7" s="1"/>
  <c r="K38" i="7"/>
  <c r="K78" i="7" s="1"/>
  <c r="L38" i="7"/>
  <c r="L78" i="7" s="1"/>
  <c r="M38" i="7"/>
  <c r="M78" i="7" s="1"/>
  <c r="N38" i="7"/>
  <c r="N78" i="7" s="1"/>
  <c r="O38" i="7"/>
  <c r="O78" i="7" s="1"/>
  <c r="P38" i="7"/>
  <c r="P78" i="7" s="1"/>
  <c r="G25" i="7"/>
  <c r="G65" i="7" s="1"/>
  <c r="H25" i="7"/>
  <c r="I25" i="7"/>
  <c r="I65" i="7" s="1"/>
  <c r="J25" i="7"/>
  <c r="J65" i="7"/>
  <c r="K25" i="7"/>
  <c r="K65" i="7"/>
  <c r="L25" i="7"/>
  <c r="L65" i="7" s="1"/>
  <c r="M25" i="7"/>
  <c r="M65" i="7" s="1"/>
  <c r="N25" i="7"/>
  <c r="N65" i="7" s="1"/>
  <c r="O25" i="7"/>
  <c r="O65" i="7" s="1"/>
  <c r="P25" i="7"/>
  <c r="P65" i="7" s="1"/>
  <c r="G8" i="7"/>
  <c r="G48" i="7" s="1"/>
  <c r="H8" i="7"/>
  <c r="H48" i="7" s="1"/>
  <c r="I8" i="7"/>
  <c r="I48" i="7" s="1"/>
  <c r="J8" i="7"/>
  <c r="J48" i="7" s="1"/>
  <c r="K8" i="7"/>
  <c r="K48" i="7" s="1"/>
  <c r="L8" i="7"/>
  <c r="L48" i="7" s="1"/>
  <c r="M8" i="7"/>
  <c r="M51" i="3" s="1"/>
  <c r="N8" i="7"/>
  <c r="N48" i="7" s="1"/>
  <c r="O8" i="7"/>
  <c r="P8" i="7"/>
  <c r="P51" i="3" s="1"/>
  <c r="G9" i="7"/>
  <c r="H9" i="7"/>
  <c r="I9" i="7"/>
  <c r="J9" i="7"/>
  <c r="J49" i="7" s="1"/>
  <c r="K9" i="7"/>
  <c r="K49" i="7" s="1"/>
  <c r="L9" i="7"/>
  <c r="L52" i="3"/>
  <c r="M9" i="7"/>
  <c r="M49" i="7" s="1"/>
  <c r="N9" i="7"/>
  <c r="N49" i="7" s="1"/>
  <c r="O9" i="7"/>
  <c r="O49" i="7" s="1"/>
  <c r="P9" i="7"/>
  <c r="P52" i="3"/>
  <c r="G10" i="7"/>
  <c r="G50" i="7" s="1"/>
  <c r="H10" i="7"/>
  <c r="H50" i="7" s="1"/>
  <c r="I10" i="7"/>
  <c r="I50" i="7" s="1"/>
  <c r="J10" i="7"/>
  <c r="J53" i="3" s="1"/>
  <c r="K10" i="7"/>
  <c r="K50" i="7" s="1"/>
  <c r="L10" i="7"/>
  <c r="L50" i="7"/>
  <c r="M10" i="7"/>
  <c r="M50" i="7" s="1"/>
  <c r="N10" i="7"/>
  <c r="N50" i="7" s="1"/>
  <c r="O10" i="7"/>
  <c r="P10" i="7"/>
  <c r="P53" i="3" s="1"/>
  <c r="G11" i="7"/>
  <c r="H11" i="7"/>
  <c r="I11" i="7"/>
  <c r="I51" i="7" s="1"/>
  <c r="J11" i="7"/>
  <c r="J54" i="3" s="1"/>
  <c r="J51" i="7"/>
  <c r="K11" i="7"/>
  <c r="K51" i="7" s="1"/>
  <c r="L11" i="7"/>
  <c r="M11" i="7"/>
  <c r="M51" i="7"/>
  <c r="N11" i="7"/>
  <c r="N51" i="7" s="1"/>
  <c r="O11" i="7"/>
  <c r="O51" i="7" s="1"/>
  <c r="P11" i="7"/>
  <c r="P51" i="7" s="1"/>
  <c r="G12" i="7"/>
  <c r="G52" i="7" s="1"/>
  <c r="H12" i="7"/>
  <c r="I12" i="7"/>
  <c r="I52" i="7" s="1"/>
  <c r="J12" i="7"/>
  <c r="J52" i="7"/>
  <c r="K12" i="7"/>
  <c r="K52" i="7" s="1"/>
  <c r="L12" i="7"/>
  <c r="L52" i="7" s="1"/>
  <c r="M12" i="7"/>
  <c r="M52" i="7" s="1"/>
  <c r="N12" i="7"/>
  <c r="O12" i="7"/>
  <c r="O52" i="7" s="1"/>
  <c r="P12" i="7"/>
  <c r="P52" i="7"/>
  <c r="G13" i="7"/>
  <c r="G53" i="7" s="1"/>
  <c r="H13" i="7"/>
  <c r="H53" i="7" s="1"/>
  <c r="I13" i="7"/>
  <c r="J13" i="7"/>
  <c r="J53" i="7" s="1"/>
  <c r="K13" i="7"/>
  <c r="L13" i="7"/>
  <c r="L53" i="7" s="1"/>
  <c r="M13" i="7"/>
  <c r="N13" i="7"/>
  <c r="N53" i="7" s="1"/>
  <c r="O13" i="7"/>
  <c r="O53" i="7" s="1"/>
  <c r="P13" i="7"/>
  <c r="P56" i="3" s="1"/>
  <c r="G14" i="7"/>
  <c r="H14" i="7"/>
  <c r="H54" i="7" s="1"/>
  <c r="I14" i="7"/>
  <c r="I54" i="7" s="1"/>
  <c r="J14" i="7"/>
  <c r="J57" i="3"/>
  <c r="K14" i="7"/>
  <c r="K54" i="7" s="1"/>
  <c r="L14" i="7"/>
  <c r="L54" i="7" s="1"/>
  <c r="M14" i="7"/>
  <c r="M54" i="7"/>
  <c r="N14" i="7"/>
  <c r="N57" i="3" s="1"/>
  <c r="O14" i="7"/>
  <c r="O54" i="7" s="1"/>
  <c r="P14" i="7"/>
  <c r="G15" i="7"/>
  <c r="G55" i="7" s="1"/>
  <c r="H15" i="7"/>
  <c r="H58" i="3"/>
  <c r="I15" i="7"/>
  <c r="I58" i="3" s="1"/>
  <c r="J15" i="7"/>
  <c r="J58" i="3" s="1"/>
  <c r="K15" i="7"/>
  <c r="L15" i="7"/>
  <c r="L55" i="7" s="1"/>
  <c r="M15" i="7"/>
  <c r="M55" i="7" s="1"/>
  <c r="N15" i="7"/>
  <c r="O15" i="7"/>
  <c r="O58" i="3" s="1"/>
  <c r="P15" i="7"/>
  <c r="P55" i="7" s="1"/>
  <c r="G16" i="7"/>
  <c r="G56" i="7" s="1"/>
  <c r="H16" i="7"/>
  <c r="H56" i="7"/>
  <c r="I16" i="7"/>
  <c r="I56" i="7"/>
  <c r="J16" i="7"/>
  <c r="J59" i="3" s="1"/>
  <c r="K16" i="7"/>
  <c r="K56" i="7" s="1"/>
  <c r="L16" i="7"/>
  <c r="L56" i="7" s="1"/>
  <c r="M16" i="7"/>
  <c r="M56" i="7"/>
  <c r="N16" i="7"/>
  <c r="O16" i="7"/>
  <c r="O56" i="7"/>
  <c r="P16" i="7"/>
  <c r="G17" i="7"/>
  <c r="G57" i="7" s="1"/>
  <c r="H17" i="7"/>
  <c r="H57" i="7" s="1"/>
  <c r="I17" i="7"/>
  <c r="I60" i="3" s="1"/>
  <c r="J17" i="7"/>
  <c r="J57" i="7" s="1"/>
  <c r="K17" i="7"/>
  <c r="K57" i="7" s="1"/>
  <c r="L17" i="7"/>
  <c r="M17" i="7"/>
  <c r="M57" i="7" s="1"/>
  <c r="N17" i="7"/>
  <c r="O17" i="7"/>
  <c r="O57" i="7" s="1"/>
  <c r="P17" i="7"/>
  <c r="P60" i="3" s="1"/>
  <c r="G18" i="7"/>
  <c r="G61" i="3" s="1"/>
  <c r="H18" i="7"/>
  <c r="H58" i="7" s="1"/>
  <c r="I18" i="7"/>
  <c r="J18" i="7"/>
  <c r="K18" i="7"/>
  <c r="K58" i="7" s="1"/>
  <c r="L18" i="7"/>
  <c r="L58" i="7" s="1"/>
  <c r="M18" i="7"/>
  <c r="M58" i="7" s="1"/>
  <c r="N18" i="7"/>
  <c r="N58" i="7" s="1"/>
  <c r="O18" i="7"/>
  <c r="O58" i="7" s="1"/>
  <c r="P18" i="7"/>
  <c r="P61" i="3" s="1"/>
  <c r="G19" i="7"/>
  <c r="G59" i="7" s="1"/>
  <c r="H19" i="7"/>
  <c r="I19" i="7"/>
  <c r="I59" i="7" s="1"/>
  <c r="J19" i="7"/>
  <c r="J59" i="7" s="1"/>
  <c r="K19" i="7"/>
  <c r="K59" i="7" s="1"/>
  <c r="K62" i="3"/>
  <c r="L19" i="7"/>
  <c r="L62" i="3"/>
  <c r="M19" i="7"/>
  <c r="M62" i="3" s="1"/>
  <c r="N19" i="7"/>
  <c r="N59" i="7" s="1"/>
  <c r="O19" i="7"/>
  <c r="P19" i="7"/>
  <c r="P62" i="3" s="1"/>
  <c r="G20" i="7"/>
  <c r="G63" i="3" s="1"/>
  <c r="H20" i="7"/>
  <c r="H60" i="7" s="1"/>
  <c r="I20" i="7"/>
  <c r="I63" i="3" s="1"/>
  <c r="J20" i="7"/>
  <c r="J63" i="3" s="1"/>
  <c r="K20" i="7"/>
  <c r="K60" i="7" s="1"/>
  <c r="L20" i="7"/>
  <c r="L63" i="3" s="1"/>
  <c r="L60" i="7"/>
  <c r="M20" i="7"/>
  <c r="M60" i="7" s="1"/>
  <c r="N20" i="7"/>
  <c r="O20" i="7"/>
  <c r="P20" i="7"/>
  <c r="G21" i="7"/>
  <c r="G64" i="3" s="1"/>
  <c r="H21" i="7"/>
  <c r="I21" i="7"/>
  <c r="I61" i="7" s="1"/>
  <c r="J21" i="7"/>
  <c r="J61" i="7" s="1"/>
  <c r="K21" i="7"/>
  <c r="L21" i="7"/>
  <c r="M21" i="7"/>
  <c r="N21" i="7"/>
  <c r="N61" i="7" s="1"/>
  <c r="O21" i="7"/>
  <c r="O61" i="7"/>
  <c r="P21" i="7"/>
  <c r="P64" i="3" s="1"/>
  <c r="G22" i="7"/>
  <c r="G65" i="3" s="1"/>
  <c r="H22" i="7"/>
  <c r="H62" i="7"/>
  <c r="I22" i="7"/>
  <c r="I62" i="7" s="1"/>
  <c r="J22" i="7"/>
  <c r="J62" i="7" s="1"/>
  <c r="K22" i="7"/>
  <c r="K62" i="7" s="1"/>
  <c r="L22" i="7"/>
  <c r="L62" i="7" s="1"/>
  <c r="M22" i="7"/>
  <c r="M62" i="7" s="1"/>
  <c r="N22" i="7"/>
  <c r="N62" i="7" s="1"/>
  <c r="O22" i="7"/>
  <c r="P22" i="7"/>
  <c r="G23" i="7"/>
  <c r="G63" i="7" s="1"/>
  <c r="H23" i="7"/>
  <c r="H66" i="3"/>
  <c r="I23" i="7"/>
  <c r="I66" i="3" s="1"/>
  <c r="J23" i="7"/>
  <c r="J63" i="7" s="1"/>
  <c r="K23" i="7"/>
  <c r="L23" i="7"/>
  <c r="M23" i="7"/>
  <c r="M63" i="7" s="1"/>
  <c r="N23" i="7"/>
  <c r="O23" i="7"/>
  <c r="O63" i="7" s="1"/>
  <c r="P23" i="7"/>
  <c r="P66" i="3" s="1"/>
  <c r="I69" i="4"/>
  <c r="J69" i="4"/>
  <c r="K69" i="4"/>
  <c r="L69" i="4"/>
  <c r="M69" i="4"/>
  <c r="N69" i="4"/>
  <c r="O69" i="4"/>
  <c r="H69" i="4"/>
  <c r="O85" i="4"/>
  <c r="H83" i="4"/>
  <c r="H71" i="4"/>
  <c r="O71" i="4"/>
  <c r="M73" i="4"/>
  <c r="H77" i="4"/>
  <c r="J77" i="4"/>
  <c r="J80" i="4"/>
  <c r="K68" i="4"/>
  <c r="O68" i="4"/>
  <c r="K52" i="4"/>
  <c r="O54" i="4"/>
  <c r="K57" i="4"/>
  <c r="K58" i="4"/>
  <c r="I59" i="4"/>
  <c r="I61" i="4"/>
  <c r="N61" i="4"/>
  <c r="K62" i="4"/>
  <c r="M63" i="4"/>
  <c r="N63" i="4"/>
  <c r="H65" i="4"/>
  <c r="L85" i="3"/>
  <c r="M85" i="3"/>
  <c r="H70" i="3"/>
  <c r="I70" i="3"/>
  <c r="I71" i="3"/>
  <c r="O72" i="3"/>
  <c r="K73" i="3"/>
  <c r="O73" i="3"/>
  <c r="G74" i="3"/>
  <c r="I75" i="3"/>
  <c r="J75" i="3"/>
  <c r="M75" i="3"/>
  <c r="I77" i="3"/>
  <c r="H78" i="3"/>
  <c r="K78" i="3"/>
  <c r="H79" i="3"/>
  <c r="I79" i="3"/>
  <c r="N79" i="3"/>
  <c r="L81" i="3"/>
  <c r="K68" i="3"/>
  <c r="N52" i="3"/>
  <c r="I55" i="3"/>
  <c r="O56" i="3"/>
  <c r="M59" i="3"/>
  <c r="N64" i="3"/>
  <c r="O64" i="3"/>
  <c r="H65" i="3"/>
  <c r="M66" i="3"/>
  <c r="I57" i="3"/>
  <c r="L65" i="4"/>
  <c r="H61" i="4"/>
  <c r="K78" i="4"/>
  <c r="I76" i="4"/>
  <c r="M63" i="3"/>
  <c r="N58" i="4"/>
  <c r="O73" i="4"/>
  <c r="L85" i="4"/>
  <c r="L63" i="4"/>
  <c r="I62" i="4"/>
  <c r="L79" i="3"/>
  <c r="K83" i="4"/>
  <c r="H63" i="4"/>
  <c r="K65" i="4"/>
  <c r="O54" i="3"/>
  <c r="O71" i="3"/>
  <c r="I79" i="4"/>
  <c r="H57" i="4"/>
  <c r="I73" i="4"/>
  <c r="M75" i="4"/>
  <c r="H51" i="4"/>
  <c r="M70" i="3"/>
  <c r="K85" i="3"/>
  <c r="O59" i="4"/>
  <c r="L80" i="4"/>
  <c r="O70" i="4"/>
  <c r="K70" i="4"/>
  <c r="I65" i="4"/>
  <c r="L57" i="4"/>
  <c r="K56" i="4"/>
  <c r="M58" i="3"/>
  <c r="O51" i="4"/>
  <c r="N81" i="4"/>
  <c r="K59" i="4"/>
  <c r="N66" i="4"/>
  <c r="M74" i="4"/>
  <c r="N52" i="4"/>
  <c r="J66" i="4"/>
  <c r="G83" i="3"/>
  <c r="K59" i="3"/>
  <c r="K81" i="4"/>
  <c r="N81" i="3"/>
  <c r="M80" i="4"/>
  <c r="H58" i="4"/>
  <c r="K51" i="4"/>
  <c r="I66" i="4"/>
  <c r="K77" i="3"/>
  <c r="O80" i="3"/>
  <c r="J52" i="4"/>
  <c r="J73" i="4"/>
  <c r="I75" i="4"/>
  <c r="M57" i="3"/>
  <c r="I68" i="3"/>
  <c r="L70" i="3"/>
  <c r="I51" i="4"/>
  <c r="M79" i="4"/>
  <c r="L78" i="4"/>
  <c r="M72" i="3"/>
  <c r="O57" i="4"/>
  <c r="H83" i="3"/>
  <c r="H59" i="3"/>
  <c r="M81" i="3"/>
  <c r="I81" i="4"/>
  <c r="G56" i="3"/>
  <c r="M61" i="3"/>
  <c r="J56" i="3"/>
  <c r="M54" i="3"/>
  <c r="L53" i="3"/>
  <c r="K71" i="4"/>
  <c r="H53" i="3"/>
  <c r="O52" i="4"/>
  <c r="J70" i="4"/>
  <c r="L83" i="4"/>
  <c r="H85" i="4"/>
  <c r="O66" i="4"/>
  <c r="L53" i="4"/>
  <c r="M65" i="4"/>
  <c r="J68" i="3"/>
  <c r="I64" i="3"/>
  <c r="N54" i="3"/>
  <c r="G77" i="3"/>
  <c r="O79" i="4"/>
  <c r="I78" i="4"/>
  <c r="K60" i="4"/>
  <c r="H72" i="4"/>
  <c r="K54" i="3"/>
  <c r="O74" i="3"/>
  <c r="I83" i="3"/>
  <c r="I54" i="4"/>
  <c r="K85" i="4"/>
  <c r="O77" i="4"/>
  <c r="M60" i="4"/>
  <c r="H74" i="3"/>
  <c r="K51" i="3"/>
  <c r="O68" i="3"/>
  <c r="M56" i="4"/>
  <c r="O55" i="3"/>
  <c r="I54" i="3"/>
  <c r="O63" i="4"/>
  <c r="K72" i="4"/>
  <c r="M74" i="3"/>
  <c r="K80" i="4"/>
  <c r="I58" i="4"/>
  <c r="L80" i="3"/>
  <c r="N71" i="3"/>
  <c r="M81" i="4"/>
  <c r="N73" i="4"/>
  <c r="N71" i="4"/>
  <c r="L59" i="4"/>
  <c r="O59" i="3"/>
  <c r="K83" i="3"/>
  <c r="J83" i="4"/>
  <c r="L81" i="4"/>
  <c r="J78" i="4"/>
  <c r="L79" i="4"/>
  <c r="L54" i="4"/>
  <c r="N55" i="4"/>
  <c r="J59" i="4"/>
  <c r="N65" i="4"/>
  <c r="J83" i="3"/>
  <c r="N74" i="3"/>
  <c r="G81" i="3"/>
  <c r="L64" i="4"/>
  <c r="L51" i="3"/>
  <c r="K66" i="4"/>
  <c r="L61" i="3"/>
  <c r="M79" i="3"/>
  <c r="M76" i="3"/>
  <c r="O75" i="3"/>
  <c r="H71" i="3"/>
  <c r="J56" i="4"/>
  <c r="H66" i="4"/>
  <c r="H60" i="3"/>
  <c r="M80" i="3"/>
  <c r="M51" i="4"/>
  <c r="J81" i="4"/>
  <c r="I52" i="4"/>
  <c r="N53" i="4"/>
  <c r="P75" i="7"/>
  <c r="P52" i="4"/>
  <c r="P49" i="8"/>
  <c r="L49" i="7"/>
  <c r="J54" i="7"/>
  <c r="O52" i="8"/>
  <c r="N60" i="4"/>
  <c r="I56" i="4"/>
  <c r="L78" i="3"/>
  <c r="I65" i="3"/>
  <c r="G70" i="3"/>
  <c r="M53" i="4"/>
  <c r="K81" i="3"/>
  <c r="K71" i="3"/>
  <c r="P57" i="3"/>
  <c r="P54" i="7"/>
  <c r="P50" i="7"/>
  <c r="J80" i="3"/>
  <c r="N76" i="3"/>
  <c r="J72" i="3"/>
  <c r="P83" i="3"/>
  <c r="P80" i="7"/>
  <c r="P85" i="3"/>
  <c r="P66" i="4"/>
  <c r="P64" i="4"/>
  <c r="H64" i="4"/>
  <c r="J61" i="4"/>
  <c r="L58" i="4"/>
  <c r="J55" i="4"/>
  <c r="P53" i="4"/>
  <c r="P76" i="8"/>
  <c r="P79" i="4"/>
  <c r="H76" i="8"/>
  <c r="H79" i="4"/>
  <c r="N78" i="4"/>
  <c r="P76" i="4"/>
  <c r="P73" i="8"/>
  <c r="M80" i="8"/>
  <c r="M83" i="4"/>
  <c r="P49" i="7"/>
  <c r="N54" i="7"/>
  <c r="P57" i="7"/>
  <c r="L59" i="7"/>
  <c r="P67" i="7"/>
  <c r="K71" i="8"/>
  <c r="P59" i="3"/>
  <c r="P56" i="7"/>
  <c r="P56" i="4"/>
  <c r="I68" i="4"/>
  <c r="H80" i="3"/>
  <c r="J60" i="3"/>
  <c r="L68" i="4"/>
  <c r="I59" i="3"/>
  <c r="M58" i="4"/>
  <c r="I78" i="3"/>
  <c r="O77" i="3"/>
  <c r="O76" i="3"/>
  <c r="O65" i="4"/>
  <c r="I64" i="4"/>
  <c r="O62" i="4"/>
  <c r="O61" i="4"/>
  <c r="P79" i="3"/>
  <c r="P76" i="7"/>
  <c r="P73" i="3"/>
  <c r="P70" i="7"/>
  <c r="P69" i="7"/>
  <c r="P71" i="3"/>
  <c r="P68" i="7"/>
  <c r="P60" i="4"/>
  <c r="P57" i="8"/>
  <c r="P51" i="8"/>
  <c r="P77" i="8"/>
  <c r="M67" i="8"/>
  <c r="J50" i="7"/>
  <c r="P59" i="7"/>
  <c r="P74" i="8"/>
  <c r="O61" i="3"/>
  <c r="G58" i="3"/>
  <c r="K55" i="3"/>
  <c r="L76" i="3"/>
  <c r="H72" i="3"/>
  <c r="P65" i="3"/>
  <c r="P62" i="7"/>
  <c r="P63" i="3"/>
  <c r="P60" i="7"/>
  <c r="H81" i="3"/>
  <c r="P77" i="3"/>
  <c r="P74" i="7"/>
  <c r="L77" i="3"/>
  <c r="P73" i="7"/>
  <c r="P76" i="3"/>
  <c r="P75" i="3"/>
  <c r="L75" i="3"/>
  <c r="P74" i="3"/>
  <c r="P71" i="7"/>
  <c r="H73" i="3"/>
  <c r="N70" i="3"/>
  <c r="P62" i="4"/>
  <c r="P59" i="8"/>
  <c r="P55" i="4"/>
  <c r="P52" i="8"/>
  <c r="J53" i="4"/>
  <c r="H81" i="4"/>
  <c r="H70" i="8"/>
  <c r="H73" i="4"/>
  <c r="P70" i="4"/>
  <c r="P67" i="8"/>
  <c r="P51" i="4"/>
  <c r="P74" i="4"/>
  <c r="P71" i="8"/>
  <c r="P72" i="4"/>
  <c r="P69" i="8"/>
  <c r="P83" i="4"/>
  <c r="P80" i="8"/>
  <c r="O52" i="3"/>
  <c r="K63" i="3"/>
  <c r="P68" i="3"/>
  <c r="G68" i="3"/>
  <c r="M68" i="3"/>
  <c r="G49" i="7"/>
  <c r="G52" i="3"/>
  <c r="J73" i="3"/>
  <c r="G78" i="3"/>
  <c r="M61" i="7"/>
  <c r="M64" i="3"/>
  <c r="I58" i="7"/>
  <c r="I61" i="3"/>
  <c r="N56" i="7"/>
  <c r="N59" i="3"/>
  <c r="G51" i="7"/>
  <c r="G54" i="3"/>
  <c r="H65" i="7"/>
  <c r="H68" i="3"/>
  <c r="I78" i="7"/>
  <c r="J65" i="3"/>
  <c r="K61" i="7"/>
  <c r="K64" i="3"/>
  <c r="L57" i="7"/>
  <c r="L60" i="3"/>
  <c r="I49" i="7"/>
  <c r="I52" i="3"/>
  <c r="G77" i="7"/>
  <c r="G80" i="3"/>
  <c r="M75" i="7"/>
  <c r="M78" i="3"/>
  <c r="O62" i="7"/>
  <c r="O65" i="3"/>
  <c r="J58" i="7"/>
  <c r="J61" i="3"/>
  <c r="J71" i="8"/>
  <c r="J74" i="4"/>
  <c r="N52" i="7"/>
  <c r="N55" i="3"/>
  <c r="H51" i="7"/>
  <c r="H54" i="3"/>
  <c r="P75" i="4"/>
  <c r="P72" i="8"/>
  <c r="J73" i="7"/>
  <c r="J76" i="3"/>
  <c r="M52" i="8"/>
  <c r="M55" i="4"/>
  <c r="P58" i="7"/>
  <c r="G51" i="3"/>
  <c r="J51" i="3"/>
  <c r="N63" i="7"/>
  <c r="N66" i="3"/>
  <c r="K63" i="7"/>
  <c r="K66" i="3"/>
  <c r="J78" i="3"/>
  <c r="I82" i="7"/>
  <c r="I60" i="8"/>
  <c r="I63" i="4"/>
  <c r="H59" i="8"/>
  <c r="H62" i="4"/>
  <c r="I57" i="8"/>
  <c r="I60" i="4"/>
  <c r="O55" i="8"/>
  <c r="J51" i="8"/>
  <c r="J54" i="4"/>
  <c r="I55" i="4"/>
  <c r="N51" i="4"/>
  <c r="H61" i="3"/>
  <c r="G76" i="3"/>
  <c r="L74" i="3"/>
  <c r="M53" i="7"/>
  <c r="M56" i="3"/>
  <c r="H75" i="3"/>
  <c r="H72" i="7"/>
  <c r="O80" i="7"/>
  <c r="O83" i="3"/>
  <c r="K61" i="8"/>
  <c r="K64" i="4"/>
  <c r="M58" i="8"/>
  <c r="M61" i="4"/>
  <c r="M74" i="8"/>
  <c r="M77" i="4"/>
  <c r="I74" i="8"/>
  <c r="I77" i="4"/>
  <c r="O73" i="8"/>
  <c r="O76" i="4"/>
  <c r="L73" i="8"/>
  <c r="L76" i="4"/>
  <c r="I68" i="8"/>
  <c r="I71" i="4"/>
  <c r="H67" i="8"/>
  <c r="H70" i="4"/>
  <c r="O78" i="4"/>
  <c r="N60" i="7"/>
  <c r="N63" i="3"/>
  <c r="N55" i="7"/>
  <c r="N58" i="3"/>
  <c r="J55" i="7"/>
  <c r="M73" i="3"/>
  <c r="J59" i="8"/>
  <c r="J62" i="4"/>
  <c r="L53" i="8"/>
  <c r="L56" i="4"/>
  <c r="K50" i="8"/>
  <c r="K53" i="4"/>
  <c r="L69" i="8"/>
  <c r="L72" i="4"/>
  <c r="G61" i="7"/>
  <c r="L70" i="7"/>
  <c r="K73" i="8"/>
  <c r="N83" i="4"/>
  <c r="N82" i="8"/>
  <c r="N85" i="4"/>
  <c r="H64" i="3"/>
  <c r="H61" i="7"/>
  <c r="K60" i="3"/>
  <c r="I85" i="4"/>
  <c r="J55" i="3"/>
  <c r="J77" i="3"/>
  <c r="P55" i="3"/>
  <c r="I73" i="3"/>
  <c r="G59" i="3"/>
  <c r="L58" i="3"/>
  <c r="O60" i="3"/>
  <c r="H63" i="7"/>
  <c r="H49" i="7"/>
  <c r="H52" i="3"/>
  <c r="N74" i="4"/>
  <c r="N54" i="8"/>
  <c r="N57" i="4"/>
  <c r="J69" i="8"/>
  <c r="J72" i="4"/>
  <c r="L57" i="8"/>
  <c r="L60" i="4"/>
  <c r="H51" i="8"/>
  <c r="H54" i="4"/>
  <c r="K55" i="7"/>
  <c r="K58" i="3"/>
  <c r="I63" i="7"/>
  <c r="L54" i="3"/>
  <c r="L51" i="7"/>
  <c r="H55" i="7"/>
  <c r="H52" i="7"/>
  <c r="H55" i="3"/>
  <c r="G57" i="3"/>
  <c r="G54" i="7"/>
  <c r="O50" i="7"/>
  <c r="O53" i="3"/>
  <c r="O48" i="7"/>
  <c r="O51" i="3"/>
  <c r="J82" i="7"/>
  <c r="J85" i="3"/>
  <c r="I54" i="8"/>
  <c r="I57" i="4"/>
  <c r="N65" i="8"/>
  <c r="H65" i="8"/>
  <c r="H68" i="4"/>
  <c r="N76" i="8"/>
  <c r="N79" i="4"/>
  <c r="N74" i="8"/>
  <c r="M73" i="8"/>
  <c r="M76" i="4"/>
  <c r="L67" i="8"/>
  <c r="L70" i="4"/>
  <c r="I53" i="7"/>
  <c r="I56" i="3"/>
  <c r="L64" i="3"/>
  <c r="L61" i="7"/>
  <c r="O60" i="7"/>
  <c r="O63" i="3"/>
  <c r="N57" i="7"/>
  <c r="N60" i="3"/>
  <c r="K53" i="7"/>
  <c r="K56" i="3"/>
  <c r="J58" i="4"/>
  <c r="H52" i="8"/>
  <c r="H55" i="4"/>
  <c r="L71" i="4"/>
  <c r="L68" i="8"/>
  <c r="L72" i="8"/>
  <c r="L75" i="4"/>
  <c r="H56" i="3" l="1"/>
  <c r="N70" i="4"/>
  <c r="J63" i="4"/>
  <c r="J79" i="4"/>
  <c r="M54" i="4"/>
  <c r="G53" i="3"/>
  <c r="P58" i="3"/>
  <c r="G71" i="3"/>
  <c r="I80" i="4"/>
  <c r="N80" i="4"/>
  <c r="M60" i="3"/>
  <c r="P61" i="4"/>
  <c r="P81" i="3"/>
  <c r="P56" i="8"/>
  <c r="P60" i="8"/>
  <c r="P58" i="4"/>
  <c r="M83" i="3"/>
  <c r="N72" i="4"/>
  <c r="N56" i="4"/>
  <c r="G73" i="3"/>
  <c r="L55" i="3"/>
  <c r="K63" i="4"/>
  <c r="L55" i="4"/>
  <c r="O83" i="4"/>
  <c r="H78" i="4"/>
  <c r="M53" i="3"/>
  <c r="L57" i="3"/>
  <c r="L77" i="4"/>
  <c r="M59" i="4"/>
  <c r="P48" i="7"/>
  <c r="M66" i="4"/>
  <c r="L66" i="4"/>
  <c r="H76" i="4"/>
  <c r="J66" i="3"/>
  <c r="G79" i="3"/>
  <c r="M62" i="4"/>
  <c r="L59" i="3"/>
  <c r="J81" i="3"/>
  <c r="M85" i="4"/>
  <c r="L73" i="4"/>
  <c r="K61" i="3"/>
  <c r="P53" i="7"/>
  <c r="K74" i="3"/>
  <c r="M68" i="4"/>
  <c r="G62" i="7"/>
  <c r="O81" i="3"/>
  <c r="H74" i="4"/>
  <c r="N65" i="3"/>
  <c r="M64" i="4"/>
  <c r="P63" i="7"/>
  <c r="M55" i="3"/>
  <c r="I72" i="3"/>
  <c r="K77" i="4"/>
  <c r="M52" i="4"/>
  <c r="K57" i="3"/>
  <c r="N53" i="3"/>
  <c r="H53" i="4"/>
  <c r="K75" i="4"/>
  <c r="I80" i="3"/>
  <c r="M57" i="4"/>
  <c r="I76" i="3"/>
  <c r="G75" i="3"/>
  <c r="J75" i="4"/>
  <c r="N80" i="3"/>
  <c r="P71" i="4"/>
  <c r="P78" i="8"/>
  <c r="L52" i="4"/>
  <c r="K55" i="4"/>
  <c r="L61" i="4"/>
  <c r="M78" i="4"/>
  <c r="O80" i="4"/>
  <c r="M52" i="3"/>
  <c r="H85" i="3"/>
  <c r="O74" i="4"/>
  <c r="I74" i="4"/>
  <c r="N54" i="4"/>
  <c r="J74" i="3"/>
  <c r="H80" i="4"/>
  <c r="L83" i="3"/>
  <c r="N77" i="3"/>
  <c r="I62" i="3"/>
  <c r="H76" i="3"/>
  <c r="M71" i="3"/>
  <c r="N64" i="4"/>
  <c r="M72" i="4"/>
  <c r="P54" i="8"/>
  <c r="M74" i="7"/>
  <c r="P73" i="4"/>
  <c r="J57" i="4"/>
  <c r="J79" i="3"/>
  <c r="G85" i="3"/>
  <c r="J52" i="3"/>
  <c r="L74" i="4"/>
  <c r="J64" i="4"/>
  <c r="H51" i="3"/>
  <c r="J64" i="3"/>
  <c r="O70" i="3"/>
  <c r="P62" i="8"/>
  <c r="P68" i="4"/>
  <c r="P80" i="3"/>
  <c r="H60" i="4"/>
  <c r="N85" i="3"/>
  <c r="G66" i="3"/>
  <c r="N75" i="4"/>
  <c r="I51" i="3"/>
  <c r="J62" i="3"/>
  <c r="K70" i="3"/>
  <c r="I60" i="7"/>
  <c r="M59" i="7"/>
  <c r="G58" i="7"/>
  <c r="O55" i="7"/>
  <c r="I55" i="7"/>
  <c r="P54" i="3"/>
  <c r="M48" i="7"/>
  <c r="N75" i="7"/>
  <c r="I71" i="7"/>
  <c r="K69" i="7"/>
  <c r="J68" i="7"/>
  <c r="O53" i="8"/>
  <c r="K51" i="8"/>
  <c r="O50" i="8"/>
  <c r="I50" i="8"/>
  <c r="O69" i="8"/>
  <c r="I69" i="8"/>
  <c r="H52" i="4"/>
  <c r="K65" i="3"/>
  <c r="P85" i="4"/>
  <c r="J65" i="4"/>
  <c r="G55" i="3"/>
  <c r="G72" i="3"/>
  <c r="N62" i="4"/>
  <c r="G60" i="3"/>
  <c r="K53" i="3"/>
  <c r="K79" i="3"/>
  <c r="K76" i="3"/>
  <c r="K73" i="4"/>
  <c r="L62" i="4"/>
  <c r="J82" i="8"/>
  <c r="L51" i="4"/>
  <c r="N61" i="3"/>
  <c r="N56" i="3"/>
  <c r="M65" i="3"/>
  <c r="O85" i="3"/>
  <c r="G60" i="7"/>
  <c r="N72" i="3"/>
  <c r="O60" i="4"/>
  <c r="N75" i="3"/>
  <c r="O66" i="3"/>
  <c r="K52" i="3"/>
  <c r="L72" i="3"/>
  <c r="M71" i="4"/>
  <c r="H75" i="4"/>
  <c r="O57" i="3"/>
  <c r="K75" i="3"/>
  <c r="J60" i="7"/>
  <c r="N62" i="3"/>
  <c r="I70" i="4"/>
  <c r="N68" i="3"/>
  <c r="O78" i="3"/>
  <c r="H57" i="3"/>
  <c r="H59" i="4"/>
  <c r="H59" i="7"/>
  <c r="H62" i="3"/>
  <c r="K80" i="3"/>
  <c r="L68" i="3"/>
  <c r="H63" i="3"/>
  <c r="L56" i="3"/>
  <c r="I57" i="7"/>
  <c r="L66" i="3"/>
  <c r="L63" i="7"/>
  <c r="P75" i="8"/>
  <c r="N73" i="3"/>
  <c r="K61" i="4"/>
  <c r="I53" i="3"/>
  <c r="J60" i="4"/>
  <c r="N51" i="3"/>
  <c r="J76" i="4"/>
  <c r="O78" i="8"/>
  <c r="J68" i="4"/>
  <c r="P61" i="7"/>
  <c r="N83" i="3"/>
  <c r="K79" i="4"/>
  <c r="O64" i="4"/>
  <c r="L65" i="3"/>
  <c r="O79" i="3"/>
  <c r="O75" i="4"/>
  <c r="O62" i="3"/>
  <c r="O59" i="7"/>
  <c r="J56" i="7"/>
  <c r="G62" i="3"/>
</calcChain>
</file>

<file path=xl/sharedStrings.xml><?xml version="1.0" encoding="utf-8"?>
<sst xmlns="http://schemas.openxmlformats.org/spreadsheetml/2006/main" count="755" uniqueCount="190">
  <si>
    <t xml:space="preserve">     (１＋２＋３＋４)</t>
    <phoneticPr fontId="3"/>
  </si>
  <si>
    <t>５</t>
    <phoneticPr fontId="3"/>
  </si>
  <si>
    <t xml:space="preserve">５ 郡内総生産(支出側) </t>
    <rPh sb="5" eb="7">
      <t>セイサン</t>
    </rPh>
    <rPh sb="8" eb="10">
      <t>シシュツ</t>
    </rPh>
    <rPh sb="10" eb="11">
      <t>ガワ</t>
    </rPh>
    <phoneticPr fontId="3"/>
  </si>
  <si>
    <t>４</t>
    <phoneticPr fontId="3"/>
  </si>
  <si>
    <t>４ 財貨・サ－ビスの移出入（純）</t>
    <rPh sb="12" eb="13">
      <t>ニュウ</t>
    </rPh>
    <rPh sb="14" eb="15">
      <t>ジュン</t>
    </rPh>
    <phoneticPr fontId="3"/>
  </si>
  <si>
    <t>ｂ</t>
    <phoneticPr fontId="3"/>
  </si>
  <si>
    <t>ａ</t>
    <phoneticPr fontId="3"/>
  </si>
  <si>
    <t>（２）</t>
    <phoneticPr fontId="3"/>
  </si>
  <si>
    <t>(ｃ)</t>
    <phoneticPr fontId="3"/>
  </si>
  <si>
    <t>(ｂ)</t>
    <phoneticPr fontId="3"/>
  </si>
  <si>
    <t>(ａ)</t>
    <phoneticPr fontId="3"/>
  </si>
  <si>
    <t>（１）</t>
    <phoneticPr fontId="3"/>
  </si>
  <si>
    <t>３</t>
    <phoneticPr fontId="3"/>
  </si>
  <si>
    <t>２</t>
    <phoneticPr fontId="3"/>
  </si>
  <si>
    <t xml:space="preserve">      </t>
    <phoneticPr fontId="3"/>
  </si>
  <si>
    <t>l</t>
    <phoneticPr fontId="3"/>
  </si>
  <si>
    <t>k</t>
    <phoneticPr fontId="3"/>
  </si>
  <si>
    <t>ｊ</t>
    <phoneticPr fontId="3"/>
  </si>
  <si>
    <t>ｉ</t>
    <phoneticPr fontId="3"/>
  </si>
  <si>
    <t>ｈ</t>
    <phoneticPr fontId="3"/>
  </si>
  <si>
    <t>ｇ</t>
    <phoneticPr fontId="3"/>
  </si>
  <si>
    <t xml:space="preserve">    g　交通</t>
    <phoneticPr fontId="3"/>
  </si>
  <si>
    <t>ｆ</t>
    <phoneticPr fontId="3"/>
  </si>
  <si>
    <t xml:space="preserve">    f　保健・医療</t>
    <phoneticPr fontId="3"/>
  </si>
  <si>
    <t>ｅ</t>
    <phoneticPr fontId="3"/>
  </si>
  <si>
    <t>ｄ</t>
    <phoneticPr fontId="3"/>
  </si>
  <si>
    <t xml:space="preserve">    d　住居・電気・ガス・水道</t>
    <rPh sb="6" eb="8">
      <t>ジュウキョ</t>
    </rPh>
    <rPh sb="9" eb="11">
      <t>デンキ</t>
    </rPh>
    <rPh sb="15" eb="17">
      <t>スイドウ</t>
    </rPh>
    <phoneticPr fontId="1"/>
  </si>
  <si>
    <t>ｃ</t>
    <phoneticPr fontId="3"/>
  </si>
  <si>
    <t xml:space="preserve">    c　被服・履物</t>
    <rPh sb="6" eb="8">
      <t>ヒフク</t>
    </rPh>
    <rPh sb="9" eb="11">
      <t>ハキモノ</t>
    </rPh>
    <phoneticPr fontId="1"/>
  </si>
  <si>
    <t xml:space="preserve"> （１）家計最終消費支出</t>
    <phoneticPr fontId="3"/>
  </si>
  <si>
    <t>１</t>
    <phoneticPr fontId="3"/>
  </si>
  <si>
    <t>１　民間最終消費支出</t>
  </si>
  <si>
    <t>項目</t>
    <rPh sb="0" eb="2">
      <t>コウモク</t>
    </rPh>
    <phoneticPr fontId="3"/>
  </si>
  <si>
    <t>（単位：％）</t>
  </si>
  <si>
    <t xml:space="preserve">    構  成  比</t>
  </si>
  <si>
    <t>５</t>
    <phoneticPr fontId="3"/>
  </si>
  <si>
    <t>４</t>
    <phoneticPr fontId="3"/>
  </si>
  <si>
    <t>ｂ</t>
    <phoneticPr fontId="3"/>
  </si>
  <si>
    <t>ａ</t>
    <phoneticPr fontId="3"/>
  </si>
  <si>
    <t>（２）</t>
    <phoneticPr fontId="3"/>
  </si>
  <si>
    <t>(ｃ)</t>
    <phoneticPr fontId="3"/>
  </si>
  <si>
    <t>(ｂ)</t>
    <phoneticPr fontId="3"/>
  </si>
  <si>
    <t>(ａ)</t>
    <phoneticPr fontId="3"/>
  </si>
  <si>
    <t>（１）</t>
    <phoneticPr fontId="3"/>
  </si>
  <si>
    <t>３</t>
    <phoneticPr fontId="3"/>
  </si>
  <si>
    <t>２</t>
    <phoneticPr fontId="3"/>
  </si>
  <si>
    <t xml:space="preserve">      </t>
    <phoneticPr fontId="3"/>
  </si>
  <si>
    <t>l</t>
    <phoneticPr fontId="3"/>
  </si>
  <si>
    <t>k</t>
    <phoneticPr fontId="3"/>
  </si>
  <si>
    <t>ｊ</t>
    <phoneticPr fontId="3"/>
  </si>
  <si>
    <t>ｉ</t>
    <phoneticPr fontId="3"/>
  </si>
  <si>
    <t>ｈ</t>
    <phoneticPr fontId="3"/>
  </si>
  <si>
    <t>ｇ</t>
    <phoneticPr fontId="3"/>
  </si>
  <si>
    <t>ｆ</t>
    <phoneticPr fontId="3"/>
  </si>
  <si>
    <t>ｅ</t>
    <phoneticPr fontId="3"/>
  </si>
  <si>
    <t>ｄ</t>
    <phoneticPr fontId="3"/>
  </si>
  <si>
    <t>ｃ</t>
    <phoneticPr fontId="3"/>
  </si>
  <si>
    <t>１</t>
    <phoneticPr fontId="3"/>
  </si>
  <si>
    <t xml:space="preserve">    増 加 寄 与 度</t>
    <phoneticPr fontId="3"/>
  </si>
  <si>
    <t>３　郡内総資本形成</t>
    <rPh sb="2" eb="4">
      <t>グンナイ</t>
    </rPh>
    <phoneticPr fontId="3"/>
  </si>
  <si>
    <t xml:space="preserve"> ６　郡内総生産（支出側，実質：連鎖方式） </t>
    <rPh sb="3" eb="5">
      <t>グンナイ</t>
    </rPh>
    <rPh sb="5" eb="8">
      <t>ソウセイサン</t>
    </rPh>
    <rPh sb="9" eb="11">
      <t>シシュツ</t>
    </rPh>
    <rPh sb="11" eb="12">
      <t>ガワ</t>
    </rPh>
    <rPh sb="13" eb="15">
      <t>ジッシツ</t>
    </rPh>
    <rPh sb="16" eb="18">
      <t>レンサ</t>
    </rPh>
    <rPh sb="18" eb="20">
      <t>ホウシキ</t>
    </rPh>
    <phoneticPr fontId="3"/>
  </si>
  <si>
    <t xml:space="preserve"> （２）在庫変動</t>
    <rPh sb="6" eb="8">
      <t>ヘンドウ</t>
    </rPh>
    <phoneticPr fontId="3"/>
  </si>
  <si>
    <t>-18-</t>
  </si>
  <si>
    <t>-19-</t>
  </si>
  <si>
    <t>-20-</t>
  </si>
  <si>
    <t>-21-</t>
  </si>
  <si>
    <t>-22-</t>
  </si>
  <si>
    <t>-23-</t>
  </si>
  <si>
    <t>-24-</t>
  </si>
  <si>
    <t>-25-</t>
  </si>
  <si>
    <t>-26-</t>
  </si>
  <si>
    <t>-27-</t>
  </si>
  <si>
    <t>-28-</t>
  </si>
  <si>
    <t xml:space="preserve">                          年度
 項目                      </t>
    <phoneticPr fontId="3"/>
  </si>
  <si>
    <t xml:space="preserve"> ６　郡内総生産（支出側，実質：固定基準年方式） </t>
    <rPh sb="3" eb="5">
      <t>グンナイ</t>
    </rPh>
    <rPh sb="5" eb="8">
      <t>ソウセイサン</t>
    </rPh>
    <rPh sb="9" eb="11">
      <t>シシュツ</t>
    </rPh>
    <rPh sb="11" eb="12">
      <t>ガワ</t>
    </rPh>
    <rPh sb="13" eb="15">
      <t>ジッシツ</t>
    </rPh>
    <rPh sb="16" eb="18">
      <t>コテイ</t>
    </rPh>
    <rPh sb="18" eb="20">
      <t>キジュン</t>
    </rPh>
    <rPh sb="20" eb="21">
      <t>ネン</t>
    </rPh>
    <rPh sb="21" eb="23">
      <t>ホウシキ</t>
    </rPh>
    <phoneticPr fontId="3"/>
  </si>
  <si>
    <t>-29-</t>
  </si>
  <si>
    <t>-30-</t>
  </si>
  <si>
    <t>01</t>
    <phoneticPr fontId="3"/>
  </si>
  <si>
    <t>-01-</t>
    <phoneticPr fontId="3"/>
  </si>
  <si>
    <t xml:space="preserve">    a　食料・非アルコール</t>
    <rPh sb="6" eb="8">
      <t>ショクリョウ</t>
    </rPh>
    <rPh sb="9" eb="10">
      <t>ヒ</t>
    </rPh>
    <phoneticPr fontId="1"/>
  </si>
  <si>
    <t xml:space="preserve">    f　保健・医療</t>
  </si>
  <si>
    <t xml:space="preserve">    h　情報・通信</t>
    <rPh sb="6" eb="8">
      <t>ジョウホウ</t>
    </rPh>
    <rPh sb="9" eb="11">
      <t>ツウシン</t>
    </rPh>
    <phoneticPr fontId="1"/>
  </si>
  <si>
    <t xml:space="preserve">    k　外食・宿泊サービス</t>
    <rPh sb="6" eb="8">
      <t>ガイショク</t>
    </rPh>
    <rPh sb="9" eb="11">
      <t>シュクハク</t>
    </rPh>
    <phoneticPr fontId="1"/>
  </si>
  <si>
    <t>２　地方政府等最終消費支出</t>
    <rPh sb="2" eb="4">
      <t>チホウ</t>
    </rPh>
    <rPh sb="6" eb="7">
      <t>トウ</t>
    </rPh>
    <phoneticPr fontId="3"/>
  </si>
  <si>
    <t xml:space="preserve"> （１）総固定資本形成</t>
  </si>
  <si>
    <t xml:space="preserve"> （１）家計最終消費支出</t>
  </si>
  <si>
    <t xml:space="preserve">    g　交通</t>
  </si>
  <si>
    <t xml:space="preserve">    l　 保険・金融サービス</t>
    <rPh sb="7" eb="9">
      <t>ホケン</t>
    </rPh>
    <rPh sb="10" eb="12">
      <t>キンユウ</t>
    </rPh>
    <phoneticPr fontId="3"/>
  </si>
  <si>
    <t xml:space="preserve">  ｍ　個別ケア・社会保護・その他</t>
  </si>
  <si>
    <t xml:space="preserve">    b   アルコール飲料・たばこ</t>
    <rPh sb="13" eb="15">
      <t>インリョウ</t>
    </rPh>
    <phoneticPr fontId="1"/>
  </si>
  <si>
    <t xml:space="preserve">    e   家具･家庭用機器･家事サービス</t>
    <rPh sb="8" eb="10">
      <t>カグ</t>
    </rPh>
    <rPh sb="11" eb="14">
      <t>カテイヨウ</t>
    </rPh>
    <rPh sb="14" eb="16">
      <t>キキ</t>
    </rPh>
    <rPh sb="17" eb="19">
      <t>カジ</t>
    </rPh>
    <phoneticPr fontId="2"/>
  </si>
  <si>
    <t xml:space="preserve">    i　 娯楽・スポーツ・文化</t>
    <rPh sb="15" eb="17">
      <t>ブンカ</t>
    </rPh>
    <phoneticPr fontId="1"/>
  </si>
  <si>
    <t xml:space="preserve">    j　 教育サービス</t>
    <rPh sb="7" eb="9">
      <t>キョウイク</t>
    </rPh>
    <phoneticPr fontId="1"/>
  </si>
  <si>
    <t xml:space="preserve">  ｍ　個別ケア・社会保護・その他</t>
    <phoneticPr fontId="3"/>
  </si>
  <si>
    <t>実　　数（平成２７年暦年連鎖価格）</t>
    <rPh sb="5" eb="7">
      <t>ヘイセイ</t>
    </rPh>
    <rPh sb="9" eb="10">
      <t>ネン</t>
    </rPh>
    <rPh sb="10" eb="11">
      <t>コヨミ</t>
    </rPh>
    <rPh sb="11" eb="12">
      <t>ドシ</t>
    </rPh>
    <rPh sb="12" eb="14">
      <t>レンサ</t>
    </rPh>
    <rPh sb="14" eb="16">
      <t>カカク</t>
    </rPh>
    <phoneticPr fontId="3"/>
  </si>
  <si>
    <t xml:space="preserve">      ａ 民 間 企 業</t>
  </si>
  <si>
    <t xml:space="preserve">      ａ 民 間 企 業</t>
    <phoneticPr fontId="3"/>
  </si>
  <si>
    <t xml:space="preserve">      ａ 民    間</t>
  </si>
  <si>
    <t xml:space="preserve">      ａ 民    間</t>
    <phoneticPr fontId="3"/>
  </si>
  <si>
    <t xml:space="preserve">         (ａ)　住    宅</t>
  </si>
  <si>
    <t xml:space="preserve">         (ａ)　住    宅</t>
    <phoneticPr fontId="3"/>
  </si>
  <si>
    <t xml:space="preserve">         (ｂ)  企業設備</t>
  </si>
  <si>
    <t xml:space="preserve">         (ｂ)  企業設備</t>
    <phoneticPr fontId="3"/>
  </si>
  <si>
    <t xml:space="preserve">     ｂ 公    的</t>
  </si>
  <si>
    <t xml:space="preserve">     ｂ 公    的</t>
    <phoneticPr fontId="3"/>
  </si>
  <si>
    <t xml:space="preserve">         (ｂ)　企業設備</t>
  </si>
  <si>
    <t xml:space="preserve">         (ｂ)　企業設備</t>
    <phoneticPr fontId="3"/>
  </si>
  <si>
    <r>
      <t xml:space="preserve">         (ｃ)　一般政府</t>
    </r>
    <r>
      <rPr>
        <sz val="16"/>
        <rFont val="游ゴシック"/>
        <family val="3"/>
        <charset val="128"/>
      </rPr>
      <t>（中央政府等・地方政府等）</t>
    </r>
    <rPh sb="18" eb="20">
      <t>チュウオウ</t>
    </rPh>
    <rPh sb="20" eb="22">
      <t>セイフ</t>
    </rPh>
    <rPh sb="22" eb="23">
      <t>トウ</t>
    </rPh>
    <rPh sb="24" eb="26">
      <t>チホウ</t>
    </rPh>
    <rPh sb="26" eb="28">
      <t>セイフ</t>
    </rPh>
    <rPh sb="28" eb="29">
      <t>トウ</t>
    </rPh>
    <phoneticPr fontId="6"/>
  </si>
  <si>
    <t xml:space="preserve">      ｂ 公 的 (公的企業・一般政府)</t>
    <rPh sb="13" eb="15">
      <t>コウテキ</t>
    </rPh>
    <rPh sb="15" eb="17">
      <t>キギョウ</t>
    </rPh>
    <rPh sb="18" eb="20">
      <t>イッパン</t>
    </rPh>
    <rPh sb="20" eb="22">
      <t>セイフ</t>
    </rPh>
    <phoneticPr fontId="3"/>
  </si>
  <si>
    <t xml:space="preserve">  　　　　  　 ・統計上の不突合</t>
  </si>
  <si>
    <t xml:space="preserve">  　　　　  　 ・統計上の不突合</t>
    <phoneticPr fontId="3"/>
  </si>
  <si>
    <t xml:space="preserve">                                         　　　　　　 年　度
 項　目                      </t>
    <phoneticPr fontId="3"/>
  </si>
  <si>
    <t>ｍ</t>
    <phoneticPr fontId="3"/>
  </si>
  <si>
    <t xml:space="preserve">     (１＋２＋３＋４)</t>
  </si>
  <si>
    <t xml:space="preserve">項　　　目　　　/　　　年　　　度 </t>
    <phoneticPr fontId="3"/>
  </si>
  <si>
    <t>-H23-</t>
    <phoneticPr fontId="3"/>
  </si>
  <si>
    <t>-H24-</t>
    <phoneticPr fontId="3"/>
  </si>
  <si>
    <t>-H25-</t>
    <phoneticPr fontId="3"/>
  </si>
  <si>
    <t>-H26-</t>
    <phoneticPr fontId="3"/>
  </si>
  <si>
    <t>-H27-</t>
    <phoneticPr fontId="3"/>
  </si>
  <si>
    <t>-H28-</t>
    <phoneticPr fontId="3"/>
  </si>
  <si>
    <t>-H29-</t>
    <phoneticPr fontId="3"/>
  </si>
  <si>
    <t>-H30-</t>
    <phoneticPr fontId="3"/>
  </si>
  <si>
    <t>-R１-</t>
    <phoneticPr fontId="3"/>
  </si>
  <si>
    <t>（ 単位 : 千円 ）</t>
    <rPh sb="7" eb="8">
      <t>セン</t>
    </rPh>
    <phoneticPr fontId="23"/>
  </si>
  <si>
    <t>（ 単位 : ％ ）</t>
    <phoneticPr fontId="23"/>
  </si>
  <si>
    <t xml:space="preserve"> （２）対家計民間非営利団体最終消費支出</t>
    <phoneticPr fontId="3"/>
  </si>
  <si>
    <t xml:space="preserve"> （１）総固定資本形成</t>
    <phoneticPr fontId="3"/>
  </si>
  <si>
    <t xml:space="preserve">        (ａ)　住    宅</t>
    <phoneticPr fontId="3"/>
  </si>
  <si>
    <t xml:space="preserve">        (ｂ)  企業設備</t>
    <phoneticPr fontId="3"/>
  </si>
  <si>
    <t xml:space="preserve">        (ｂ)　企業設備</t>
    <phoneticPr fontId="3"/>
  </si>
  <si>
    <t xml:space="preserve">    対前年度増加率</t>
    <phoneticPr fontId="3"/>
  </si>
  <si>
    <t>１．民間最終消費支出</t>
    <phoneticPr fontId="3"/>
  </si>
  <si>
    <t>２．地方政府等最終消費支出</t>
    <rPh sb="2" eb="4">
      <t>チホウ</t>
    </rPh>
    <rPh sb="6" eb="7">
      <t>トウ</t>
    </rPh>
    <phoneticPr fontId="3"/>
  </si>
  <si>
    <t>３．郡内総資本形成</t>
    <rPh sb="2" eb="4">
      <t>グンナイ</t>
    </rPh>
    <phoneticPr fontId="3"/>
  </si>
  <si>
    <t>※連鎖方式による実質値は，加法整合性がない。</t>
    <rPh sb="1" eb="3">
      <t>レンサ</t>
    </rPh>
    <rPh sb="3" eb="5">
      <t>ホウシキ</t>
    </rPh>
    <rPh sb="8" eb="11">
      <t>ジッシツチ</t>
    </rPh>
    <rPh sb="13" eb="15">
      <t>カホウ</t>
    </rPh>
    <rPh sb="15" eb="18">
      <t>セイゴウセイ</t>
    </rPh>
    <phoneticPr fontId="23"/>
  </si>
  <si>
    <t>４．財貨・サ－ビスの移出入（純）・</t>
    <rPh sb="12" eb="13">
      <t>ニュウ</t>
    </rPh>
    <rPh sb="14" eb="15">
      <t>ジュン</t>
    </rPh>
    <phoneticPr fontId="3"/>
  </si>
  <si>
    <t>　　統計上の不突合・開差</t>
    <rPh sb="10" eb="12">
      <t>カイサ</t>
    </rPh>
    <phoneticPr fontId="3"/>
  </si>
  <si>
    <r>
      <t xml:space="preserve">    d　住</t>
    </r>
    <r>
      <rPr>
        <sz val="14"/>
        <color indexed="10"/>
        <rFont val="ＭＳ 明朝"/>
        <family val="1"/>
        <charset val="128"/>
      </rPr>
      <t>宅</t>
    </r>
    <r>
      <rPr>
        <sz val="14"/>
        <rFont val="ＭＳ 明朝"/>
        <family val="1"/>
        <charset val="128"/>
      </rPr>
      <t>・電気・ガス・水道</t>
    </r>
    <rPh sb="6" eb="8">
      <t>ジュウタク</t>
    </rPh>
    <rPh sb="9" eb="11">
      <t>デンキ</t>
    </rPh>
    <rPh sb="15" eb="17">
      <t>スイドウ</t>
    </rPh>
    <phoneticPr fontId="1"/>
  </si>
  <si>
    <t>02</t>
  </si>
  <si>
    <t>02</t>
    <phoneticPr fontId="3"/>
  </si>
  <si>
    <t xml:space="preserve">    a　食料・非アルコール</t>
    <rPh sb="6" eb="8">
      <t>ショクリョウ</t>
    </rPh>
    <rPh sb="9" eb="10">
      <t>ヒ</t>
    </rPh>
    <phoneticPr fontId="25"/>
  </si>
  <si>
    <t xml:space="preserve">    b  アルコール飲料・たばこ</t>
    <rPh sb="12" eb="14">
      <t>インリョウ</t>
    </rPh>
    <phoneticPr fontId="25"/>
  </si>
  <si>
    <t xml:space="preserve">    c　被服・履物</t>
    <rPh sb="6" eb="8">
      <t>ヒフク</t>
    </rPh>
    <rPh sb="9" eb="11">
      <t>ハキモノ</t>
    </rPh>
    <phoneticPr fontId="25"/>
  </si>
  <si>
    <r>
      <t xml:space="preserve">    d　住</t>
    </r>
    <r>
      <rPr>
        <sz val="14"/>
        <color indexed="10"/>
        <rFont val="ＭＳ 明朝"/>
        <family val="1"/>
        <charset val="128"/>
      </rPr>
      <t>宅</t>
    </r>
    <r>
      <rPr>
        <sz val="14"/>
        <rFont val="ＭＳ 明朝"/>
        <family val="1"/>
        <charset val="128"/>
      </rPr>
      <t>・電気・ガス・水道</t>
    </r>
    <rPh sb="6" eb="8">
      <t>ジュウタク</t>
    </rPh>
    <rPh sb="9" eb="11">
      <t>デンキ</t>
    </rPh>
    <rPh sb="15" eb="17">
      <t>スイドウ</t>
    </rPh>
    <phoneticPr fontId="25"/>
  </si>
  <si>
    <t xml:space="preserve">    e  家具･家庭用機器･家事ｻｰﾋﾞｽ</t>
    <rPh sb="7" eb="9">
      <t>カグ</t>
    </rPh>
    <rPh sb="10" eb="13">
      <t>カテイヨウ</t>
    </rPh>
    <rPh sb="13" eb="15">
      <t>キキ</t>
    </rPh>
    <rPh sb="16" eb="18">
      <t>カジ</t>
    </rPh>
    <phoneticPr fontId="25"/>
  </si>
  <si>
    <t xml:space="preserve">    h　情報・通信</t>
    <rPh sb="6" eb="8">
      <t>ジョウホウ</t>
    </rPh>
    <rPh sb="9" eb="11">
      <t>ツウシン</t>
    </rPh>
    <phoneticPr fontId="25"/>
  </si>
  <si>
    <t xml:space="preserve">    i　娯楽・スポーツ・文化</t>
    <rPh sb="14" eb="16">
      <t>ブンカ</t>
    </rPh>
    <phoneticPr fontId="25"/>
  </si>
  <si>
    <t xml:space="preserve">    j　教育サービス</t>
    <rPh sb="6" eb="8">
      <t>キョウイク</t>
    </rPh>
    <phoneticPr fontId="25"/>
  </si>
  <si>
    <r>
      <t xml:space="preserve">    </t>
    </r>
    <r>
      <rPr>
        <sz val="12"/>
        <rFont val="ＭＳ 明朝"/>
        <family val="1"/>
        <charset val="128"/>
      </rPr>
      <t>k　外食・宿泊サービス</t>
    </r>
    <rPh sb="6" eb="8">
      <t>ガイショク</t>
    </rPh>
    <rPh sb="9" eb="11">
      <t>シュクハク</t>
    </rPh>
    <phoneticPr fontId="25"/>
  </si>
  <si>
    <t xml:space="preserve">    l　保険・金融サービス</t>
  </si>
  <si>
    <t>　 ｍ　個別ケア・社会保護・その他</t>
  </si>
  <si>
    <t xml:space="preserve"> （２）対家計民間非営利団体最終消費支出</t>
    <rPh sb="14" eb="16">
      <t>サイシュウ</t>
    </rPh>
    <rPh sb="16" eb="18">
      <t>ショウヒ</t>
    </rPh>
    <rPh sb="18" eb="20">
      <t>シシュツ</t>
    </rPh>
    <phoneticPr fontId="3"/>
  </si>
  <si>
    <t xml:space="preserve">        ａ 民    間</t>
  </si>
  <si>
    <t xml:space="preserve">          (ａ)　住    宅</t>
  </si>
  <si>
    <t xml:space="preserve">          (ｂ)  企業設備</t>
  </si>
  <si>
    <t xml:space="preserve">        ｂ 公    的</t>
  </si>
  <si>
    <t xml:space="preserve">          (ｂ)　企業設備</t>
  </si>
  <si>
    <t xml:space="preserve">          (ｃ)　一般政府</t>
  </si>
  <si>
    <t xml:space="preserve">        ａ 民 間 企 業</t>
    <phoneticPr fontId="3"/>
  </si>
  <si>
    <r>
      <t xml:space="preserve">        ｂ 公 的 </t>
    </r>
    <r>
      <rPr>
        <sz val="12"/>
        <rFont val="ＭＳ 明朝"/>
        <family val="1"/>
        <charset val="128"/>
      </rPr>
      <t>(公的企業・一般政府)</t>
    </r>
    <rPh sb="15" eb="17">
      <t>コウテキ</t>
    </rPh>
    <rPh sb="17" eb="19">
      <t>キギョウ</t>
    </rPh>
    <rPh sb="20" eb="22">
      <t>イッパン</t>
    </rPh>
    <rPh sb="22" eb="24">
      <t>セイフ</t>
    </rPh>
    <phoneticPr fontId="3"/>
  </si>
  <si>
    <t xml:space="preserve">  　　　　　 ・統計上の不突合</t>
    <phoneticPr fontId="3"/>
  </si>
  <si>
    <t>-R２-</t>
  </si>
  <si>
    <t>-02-</t>
  </si>
  <si>
    <t>　　a. 食料・非アルコール</t>
    <rPh sb="5" eb="7">
      <t>ショクリョウ</t>
    </rPh>
    <rPh sb="8" eb="9">
      <t>ヒ</t>
    </rPh>
    <phoneticPr fontId="1"/>
  </si>
  <si>
    <t>　　b. アルコール飲料・たばこ</t>
    <rPh sb="10" eb="12">
      <t>インリョウ</t>
    </rPh>
    <phoneticPr fontId="1"/>
  </si>
  <si>
    <t>　　c. 被服・履物</t>
    <rPh sb="5" eb="7">
      <t>ヒフク</t>
    </rPh>
    <rPh sb="8" eb="10">
      <t>ハキモノ</t>
    </rPh>
    <phoneticPr fontId="1"/>
  </si>
  <si>
    <t>　　d. 住宅・電気・ガス・水道</t>
    <rPh sb="8" eb="10">
      <t>デンキ</t>
    </rPh>
    <rPh sb="14" eb="16">
      <t>スイドウ</t>
    </rPh>
    <phoneticPr fontId="1"/>
  </si>
  <si>
    <t>　　e. 家具･家庭用機器･家事サービス</t>
    <rPh sb="5" eb="7">
      <t>カグ</t>
    </rPh>
    <rPh sb="8" eb="11">
      <t>カテイヨウ</t>
    </rPh>
    <rPh sb="11" eb="13">
      <t>キキ</t>
    </rPh>
    <rPh sb="14" eb="16">
      <t>カジ</t>
    </rPh>
    <phoneticPr fontId="2"/>
  </si>
  <si>
    <t>　　f. 保健・医療</t>
    <phoneticPr fontId="3"/>
  </si>
  <si>
    <t>　　g. 交通</t>
    <phoneticPr fontId="3"/>
  </si>
  <si>
    <t>　　h. 情報・通信</t>
    <rPh sb="5" eb="7">
      <t>ジョウホウ</t>
    </rPh>
    <rPh sb="8" eb="10">
      <t>ツウシン</t>
    </rPh>
    <phoneticPr fontId="1"/>
  </si>
  <si>
    <t>　　i. 娯楽・スポーツ・文化</t>
    <rPh sb="5" eb="7">
      <t>ゴラク</t>
    </rPh>
    <rPh sb="13" eb="15">
      <t>ブンカ</t>
    </rPh>
    <phoneticPr fontId="1"/>
  </si>
  <si>
    <t>　　j. 教育サービス</t>
    <rPh sb="5" eb="7">
      <t>キョウイク</t>
    </rPh>
    <phoneticPr fontId="1"/>
  </si>
  <si>
    <t>　　k. 外食・宿泊サービス</t>
    <rPh sb="5" eb="7">
      <t>ガイショク</t>
    </rPh>
    <rPh sb="8" eb="10">
      <t>シュクハク</t>
    </rPh>
    <phoneticPr fontId="1"/>
  </si>
  <si>
    <t>　　l. 保険・金融サービス</t>
    <rPh sb="5" eb="7">
      <t>ホケン</t>
    </rPh>
    <rPh sb="8" eb="10">
      <t>キンユウ</t>
    </rPh>
    <phoneticPr fontId="3"/>
  </si>
  <si>
    <t>　　m. 個別ケア・社会保護・その他</t>
    <phoneticPr fontId="3"/>
  </si>
  <si>
    <t xml:space="preserve">     ａ. 民    間</t>
    <phoneticPr fontId="3"/>
  </si>
  <si>
    <t xml:space="preserve">     ｂ. 公    的</t>
    <phoneticPr fontId="3"/>
  </si>
  <si>
    <t xml:space="preserve">     ａ. 民 間 企 業</t>
    <phoneticPr fontId="3"/>
  </si>
  <si>
    <t xml:space="preserve">     ｂ. 公 的 (公的企業・一般政府)</t>
    <rPh sb="13" eb="15">
      <t>コウテキ</t>
    </rPh>
    <rPh sb="15" eb="17">
      <t>キギョウ</t>
    </rPh>
    <rPh sb="18" eb="20">
      <t>イッパン</t>
    </rPh>
    <rPh sb="20" eb="22">
      <t>セイフ</t>
    </rPh>
    <phoneticPr fontId="3"/>
  </si>
  <si>
    <t xml:space="preserve">        (ｃ)　一般政府（中央政府等・地方政府等）</t>
    <rPh sb="17" eb="19">
      <t>チュウオウ</t>
    </rPh>
    <rPh sb="19" eb="21">
      <t>セイフ</t>
    </rPh>
    <rPh sb="21" eb="22">
      <t>トウ</t>
    </rPh>
    <rPh sb="23" eb="25">
      <t>チホウ</t>
    </rPh>
    <rPh sb="25" eb="27">
      <t>セイフ</t>
    </rPh>
    <rPh sb="27" eb="28">
      <t>トウ</t>
    </rPh>
    <phoneticPr fontId="3"/>
  </si>
  <si>
    <r>
      <t xml:space="preserve">５．郡内総生産(支出側) </t>
    </r>
    <r>
      <rPr>
        <sz val="16"/>
        <color indexed="9"/>
        <rFont val="ＭＳ ゴシック"/>
        <family val="3"/>
        <charset val="128"/>
      </rPr>
      <t>(１＋２＋３＋４)</t>
    </r>
    <rPh sb="5" eb="7">
      <t>セイサン</t>
    </rPh>
    <rPh sb="8" eb="10">
      <t>シシュツ</t>
    </rPh>
    <rPh sb="10" eb="11">
      <t>ガワ</t>
    </rPh>
    <phoneticPr fontId="3"/>
  </si>
  <si>
    <t>-R1-</t>
    <phoneticPr fontId="3"/>
  </si>
  <si>
    <t>-R2-</t>
  </si>
  <si>
    <t>-R3-</t>
  </si>
  <si>
    <r>
      <t>５．郡内総生産(支出側)</t>
    </r>
    <r>
      <rPr>
        <sz val="16"/>
        <color indexed="9"/>
        <rFont val="ＭＳ ゴシック"/>
        <family val="3"/>
        <charset val="128"/>
      </rPr>
      <t xml:space="preserve"> (１＋２＋３＋４)</t>
    </r>
    <rPh sb="5" eb="7">
      <t>セイサン</t>
    </rPh>
    <rPh sb="8" eb="10">
      <t>シシュツ</t>
    </rPh>
    <rPh sb="10" eb="11">
      <t>ガワ</t>
    </rPh>
    <phoneticPr fontId="3"/>
  </si>
  <si>
    <t>-R4-</t>
  </si>
  <si>
    <t>－　</t>
  </si>
  <si>
    <t>-R5-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</si>
</sst>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_ * #,##0.0_ ;_ * \-#,##0.0_ ;_ * &quot;-&quot;?_ ;_ @_ "/>
    <numFmt numFmtId="178" formatCode="#,##0.0;\-#,##0.0"/>
    <numFmt numFmtId="179" formatCode="#,##0.0\ \ \ ;\-#,##0.0\ \ \ "/>
    <numFmt numFmtId="180" formatCode="#,##0_ "/>
  </numFmts>
  <fonts count="32" x14ac:knownFonts="1">
    <font>
      <sz val="12"/>
      <name val="Arial"/>
      <family val="2"/>
    </font>
    <font>
      <sz val="12"/>
      <name val="Arial"/>
      <family val="2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24"/>
      <name val="ＭＳ 明朝"/>
      <family val="1"/>
      <charset val="128"/>
    </font>
    <font>
      <sz val="18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b/>
      <sz val="22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4"/>
      <color indexed="12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12"/>
      <color indexed="12"/>
      <name val="ＭＳ 明朝"/>
      <family val="1"/>
      <charset val="128"/>
    </font>
    <font>
      <sz val="18"/>
      <name val="游ゴシック"/>
      <family val="3"/>
      <charset val="128"/>
    </font>
    <font>
      <b/>
      <sz val="24"/>
      <name val="游ゴシック"/>
      <family val="3"/>
      <charset val="128"/>
    </font>
    <font>
      <sz val="14"/>
      <name val="游ゴシック"/>
      <family val="3"/>
      <charset val="128"/>
    </font>
    <font>
      <sz val="16"/>
      <name val="游ゴシック"/>
      <family val="3"/>
      <charset val="128"/>
    </font>
    <font>
      <b/>
      <sz val="20"/>
      <name val="游ゴシック"/>
      <family val="3"/>
      <charset val="128"/>
    </font>
    <font>
      <sz val="20"/>
      <name val="游ゴシック"/>
      <family val="3"/>
      <charset val="128"/>
    </font>
    <font>
      <sz val="7"/>
      <name val="ＭＳ 明朝"/>
      <family val="1"/>
      <charset val="128"/>
    </font>
    <font>
      <sz val="14"/>
      <color indexed="10"/>
      <name val="ＭＳ 明朝"/>
      <family val="1"/>
      <charset val="128"/>
    </font>
    <font>
      <b/>
      <sz val="2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游ゴシック"/>
      <family val="3"/>
      <charset val="128"/>
    </font>
    <font>
      <b/>
      <sz val="2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color indexed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38" fontId="26" fillId="0" borderId="0" applyFont="0" applyFill="0" applyBorder="0" applyAlignment="0" applyProtection="0">
      <alignment vertical="center"/>
    </xf>
  </cellStyleXfs>
  <cellXfs count="172">
    <xf numFmtId="0" fontId="0" fillId="0" borderId="0" xfId="0"/>
    <xf numFmtId="3" fontId="2" fillId="3" borderId="0" xfId="0" applyNumberFormat="1" applyFont="1" applyFill="1" applyAlignment="1">
      <alignment vertical="center"/>
    </xf>
    <xf numFmtId="3" fontId="2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177" fontId="7" fillId="3" borderId="3" xfId="0" applyNumberFormat="1" applyFont="1" applyFill="1" applyBorder="1" applyAlignment="1">
      <alignment vertical="center"/>
    </xf>
    <xf numFmtId="177" fontId="7" fillId="3" borderId="3" xfId="0" applyNumberFormat="1" applyFont="1" applyFill="1" applyBorder="1" applyAlignment="1">
      <alignment horizontal="right" vertical="center"/>
    </xf>
    <xf numFmtId="177" fontId="7" fillId="3" borderId="4" xfId="0" applyNumberFormat="1" applyFont="1" applyFill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9" fillId="0" borderId="0" xfId="0" applyNumberFormat="1" applyFont="1"/>
    <xf numFmtId="3" fontId="2" fillId="0" borderId="0" xfId="0" applyNumberFormat="1" applyFont="1"/>
    <xf numFmtId="3" fontId="10" fillId="0" borderId="0" xfId="0" applyNumberFormat="1" applyFont="1" applyAlignment="1">
      <alignment vertical="center"/>
    </xf>
    <xf numFmtId="3" fontId="2" fillId="0" borderId="5" xfId="0" applyNumberFormat="1" applyFont="1" applyBorder="1" applyAlignment="1">
      <alignment vertical="center" wrapText="1"/>
    </xf>
    <xf numFmtId="3" fontId="11" fillId="0" borderId="6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38" fontId="13" fillId="0" borderId="3" xfId="0" applyNumberFormat="1" applyFont="1" applyBorder="1" applyAlignment="1">
      <alignment horizontal="center" vertical="center"/>
    </xf>
    <xf numFmtId="3" fontId="2" fillId="3" borderId="8" xfId="0" applyNumberFormat="1" applyFont="1" applyFill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2" fillId="0" borderId="0" xfId="0" applyNumberFormat="1" applyFont="1" applyAlignment="1">
      <alignment horizontal="center"/>
    </xf>
    <xf numFmtId="3" fontId="2" fillId="2" borderId="0" xfId="0" applyNumberFormat="1" applyFont="1" applyFill="1"/>
    <xf numFmtId="3" fontId="11" fillId="0" borderId="1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177" fontId="14" fillId="0" borderId="3" xfId="0" applyNumberFormat="1" applyFont="1" applyBorder="1" applyAlignment="1">
      <alignment vertical="center"/>
    </xf>
    <xf numFmtId="176" fontId="13" fillId="0" borderId="3" xfId="0" quotePrefix="1" applyNumberFormat="1" applyFont="1" applyBorder="1" applyAlignment="1">
      <alignment horizontal="center" vertical="center"/>
    </xf>
    <xf numFmtId="177" fontId="15" fillId="0" borderId="11" xfId="0" applyNumberFormat="1" applyFont="1" applyBorder="1" applyAlignment="1">
      <alignment vertical="center"/>
    </xf>
    <xf numFmtId="176" fontId="13" fillId="0" borderId="3" xfId="0" applyNumberFormat="1" applyFont="1" applyBorder="1" applyAlignment="1">
      <alignment horizontal="center" vertical="center"/>
    </xf>
    <xf numFmtId="177" fontId="14" fillId="0" borderId="3" xfId="0" applyNumberFormat="1" applyFont="1" applyBorder="1" applyAlignment="1">
      <alignment horizontal="right" vertical="center"/>
    </xf>
    <xf numFmtId="177" fontId="15" fillId="0" borderId="12" xfId="0" applyNumberFormat="1" applyFont="1" applyBorder="1" applyAlignment="1">
      <alignment vertical="center"/>
    </xf>
    <xf numFmtId="176" fontId="13" fillId="0" borderId="4" xfId="0" applyNumberFormat="1" applyFont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49" fontId="2" fillId="0" borderId="13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177" fontId="14" fillId="0" borderId="8" xfId="0" applyNumberFormat="1" applyFont="1" applyBorder="1" applyAlignment="1">
      <alignment vertical="center"/>
    </xf>
    <xf numFmtId="176" fontId="13" fillId="0" borderId="2" xfId="0" quotePrefix="1" applyNumberFormat="1" applyFont="1" applyBorder="1" applyAlignment="1">
      <alignment horizontal="center" vertical="center"/>
    </xf>
    <xf numFmtId="38" fontId="13" fillId="0" borderId="2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7" fontId="14" fillId="0" borderId="4" xfId="0" applyNumberFormat="1" applyFont="1" applyBorder="1" applyAlignment="1">
      <alignment vertical="center"/>
    </xf>
    <xf numFmtId="177" fontId="14" fillId="0" borderId="9" xfId="0" applyNumberFormat="1" applyFont="1" applyBorder="1" applyAlignment="1">
      <alignment vertical="center"/>
    </xf>
    <xf numFmtId="176" fontId="13" fillId="0" borderId="14" xfId="0" applyNumberFormat="1" applyFont="1" applyBorder="1" applyAlignment="1">
      <alignment horizontal="center" vertical="center"/>
    </xf>
    <xf numFmtId="3" fontId="11" fillId="0" borderId="7" xfId="0" quotePrefix="1" applyNumberFormat="1" applyFont="1" applyBorder="1" applyAlignment="1">
      <alignment horizontal="center" vertical="center"/>
    </xf>
    <xf numFmtId="177" fontId="14" fillId="0" borderId="2" xfId="0" applyNumberFormat="1" applyFont="1" applyBorder="1" applyAlignment="1">
      <alignment vertical="center"/>
    </xf>
    <xf numFmtId="177" fontId="14" fillId="0" borderId="14" xfId="0" applyNumberFormat="1" applyFont="1" applyBorder="1" applyAlignment="1">
      <alignment vertical="center"/>
    </xf>
    <xf numFmtId="3" fontId="17" fillId="3" borderId="8" xfId="0" applyNumberFormat="1" applyFont="1" applyFill="1" applyBorder="1" applyAlignment="1">
      <alignment vertical="center"/>
    </xf>
    <xf numFmtId="3" fontId="18" fillId="3" borderId="0" xfId="0" applyNumberFormat="1" applyFont="1" applyFill="1" applyAlignment="1">
      <alignment vertical="center"/>
    </xf>
    <xf numFmtId="3" fontId="19" fillId="3" borderId="0" xfId="0" applyNumberFormat="1" applyFont="1" applyFill="1" applyAlignment="1">
      <alignment vertical="center"/>
    </xf>
    <xf numFmtId="3" fontId="17" fillId="3" borderId="15" xfId="0" applyNumberFormat="1" applyFont="1" applyFill="1" applyBorder="1" applyAlignment="1">
      <alignment vertical="center" wrapText="1"/>
    </xf>
    <xf numFmtId="3" fontId="17" fillId="3" borderId="9" xfId="0" applyNumberFormat="1" applyFont="1" applyFill="1" applyBorder="1" applyAlignment="1">
      <alignment vertical="center"/>
    </xf>
    <xf numFmtId="3" fontId="17" fillId="3" borderId="1" xfId="0" applyNumberFormat="1" applyFont="1" applyFill="1" applyBorder="1" applyAlignment="1">
      <alignment horizontal="center" vertical="center"/>
    </xf>
    <xf numFmtId="3" fontId="17" fillId="3" borderId="16" xfId="0" applyNumberFormat="1" applyFont="1" applyFill="1" applyBorder="1" applyAlignment="1">
      <alignment horizontal="center" vertical="center"/>
    </xf>
    <xf numFmtId="3" fontId="17" fillId="3" borderId="16" xfId="0" quotePrefix="1" applyNumberFormat="1" applyFont="1" applyFill="1" applyBorder="1" applyAlignment="1">
      <alignment horizontal="center" vertical="center"/>
    </xf>
    <xf numFmtId="38" fontId="17" fillId="3" borderId="3" xfId="0" applyNumberFormat="1" applyFont="1" applyFill="1" applyBorder="1" applyAlignment="1">
      <alignment horizontal="center" vertical="center"/>
    </xf>
    <xf numFmtId="3" fontId="21" fillId="3" borderId="0" xfId="0" applyNumberFormat="1" applyFont="1" applyFill="1" applyAlignment="1">
      <alignment vertical="center"/>
    </xf>
    <xf numFmtId="49" fontId="17" fillId="3" borderId="5" xfId="0" applyNumberFormat="1" applyFont="1" applyFill="1" applyBorder="1" applyAlignment="1">
      <alignment horizontal="center" vertical="center"/>
    </xf>
    <xf numFmtId="49" fontId="17" fillId="3" borderId="2" xfId="0" applyNumberFormat="1" applyFont="1" applyFill="1" applyBorder="1" applyAlignment="1">
      <alignment horizontal="center" vertical="center"/>
    </xf>
    <xf numFmtId="177" fontId="22" fillId="3" borderId="3" xfId="0" applyNumberFormat="1" applyFont="1" applyFill="1" applyBorder="1" applyAlignment="1">
      <alignment vertical="center"/>
    </xf>
    <xf numFmtId="176" fontId="17" fillId="3" borderId="3" xfId="0" quotePrefix="1" applyNumberFormat="1" applyFont="1" applyFill="1" applyBorder="1" applyAlignment="1">
      <alignment horizontal="center" vertical="center"/>
    </xf>
    <xf numFmtId="176" fontId="17" fillId="3" borderId="3" xfId="0" applyNumberFormat="1" applyFont="1" applyFill="1" applyBorder="1" applyAlignment="1">
      <alignment horizontal="center" vertical="center"/>
    </xf>
    <xf numFmtId="177" fontId="22" fillId="3" borderId="3" xfId="0" applyNumberFormat="1" applyFont="1" applyFill="1" applyBorder="1" applyAlignment="1">
      <alignment horizontal="right" vertical="center"/>
    </xf>
    <xf numFmtId="177" fontId="22" fillId="3" borderId="4" xfId="0" applyNumberFormat="1" applyFont="1" applyFill="1" applyBorder="1" applyAlignment="1">
      <alignment vertical="center"/>
    </xf>
    <xf numFmtId="176" fontId="17" fillId="3" borderId="4" xfId="0" applyNumberFormat="1" applyFont="1" applyFill="1" applyBorder="1" applyAlignment="1">
      <alignment horizontal="center" vertical="center"/>
    </xf>
    <xf numFmtId="177" fontId="22" fillId="3" borderId="4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horizontal="center" vertical="center"/>
    </xf>
    <xf numFmtId="3" fontId="11" fillId="3" borderId="10" xfId="0" applyNumberFormat="1" applyFont="1" applyFill="1" applyBorder="1" applyAlignment="1">
      <alignment horizontal="center" vertical="center"/>
    </xf>
    <xf numFmtId="3" fontId="11" fillId="3" borderId="5" xfId="0" applyNumberFormat="1" applyFont="1" applyFill="1" applyBorder="1" applyAlignment="1">
      <alignment horizontal="center" vertical="center"/>
    </xf>
    <xf numFmtId="3" fontId="11" fillId="3" borderId="7" xfId="0" quotePrefix="1" applyNumberFormat="1" applyFont="1" applyFill="1" applyBorder="1" applyAlignment="1">
      <alignment horizontal="center" vertical="center"/>
    </xf>
    <xf numFmtId="49" fontId="12" fillId="3" borderId="2" xfId="0" applyNumberFormat="1" applyFont="1" applyFill="1" applyBorder="1" applyAlignment="1">
      <alignment horizontal="center" vertical="center"/>
    </xf>
    <xf numFmtId="177" fontId="14" fillId="3" borderId="3" xfId="0" applyNumberFormat="1" applyFont="1" applyFill="1" applyBorder="1" applyAlignment="1">
      <alignment horizontal="center" vertical="center"/>
    </xf>
    <xf numFmtId="177" fontId="14" fillId="3" borderId="3" xfId="0" applyNumberFormat="1" applyFont="1" applyFill="1" applyBorder="1" applyAlignment="1">
      <alignment vertical="center"/>
    </xf>
    <xf numFmtId="177" fontId="15" fillId="3" borderId="11" xfId="0" applyNumberFormat="1" applyFont="1" applyFill="1" applyBorder="1" applyAlignment="1">
      <alignment horizontal="center" vertical="center"/>
    </xf>
    <xf numFmtId="177" fontId="15" fillId="3" borderId="11" xfId="0" applyNumberFormat="1" applyFont="1" applyFill="1" applyBorder="1" applyAlignment="1">
      <alignment vertical="center"/>
    </xf>
    <xf numFmtId="177" fontId="15" fillId="3" borderId="12" xfId="0" applyNumberFormat="1" applyFont="1" applyFill="1" applyBorder="1" applyAlignment="1">
      <alignment horizontal="center" vertical="center"/>
    </xf>
    <xf numFmtId="177" fontId="15" fillId="3" borderId="12" xfId="0" applyNumberFormat="1" applyFont="1" applyFill="1" applyBorder="1" applyAlignment="1">
      <alignment vertical="center"/>
    </xf>
    <xf numFmtId="49" fontId="9" fillId="3" borderId="2" xfId="0" applyNumberFormat="1" applyFont="1" applyFill="1" applyBorder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center"/>
    </xf>
    <xf numFmtId="3" fontId="27" fillId="0" borderId="0" xfId="0" applyNumberFormat="1" applyFont="1" applyAlignment="1">
      <alignment horizontal="right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0" xfId="0" quotePrefix="1" applyFont="1" applyBorder="1" applyAlignment="1">
      <alignment horizontal="center" vertical="center"/>
    </xf>
    <xf numFmtId="3" fontId="22" fillId="0" borderId="0" xfId="0" applyNumberFormat="1" applyFont="1" applyAlignment="1">
      <alignment horizontal="right" vertical="center"/>
    </xf>
    <xf numFmtId="49" fontId="12" fillId="3" borderId="0" xfId="0" applyNumberFormat="1" applyFont="1" applyFill="1" applyAlignment="1">
      <alignment horizontal="center" vertical="center"/>
    </xf>
    <xf numFmtId="38" fontId="13" fillId="3" borderId="2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176" fontId="13" fillId="3" borderId="2" xfId="0" quotePrefix="1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176" fontId="13" fillId="3" borderId="14" xfId="0" applyNumberFormat="1" applyFont="1" applyFill="1" applyBorder="1" applyAlignment="1">
      <alignment horizontal="center" vertical="center"/>
    </xf>
    <xf numFmtId="176" fontId="16" fillId="3" borderId="14" xfId="0" applyNumberFormat="1" applyFont="1" applyFill="1" applyBorder="1" applyAlignment="1">
      <alignment horizontal="center" vertical="center"/>
    </xf>
    <xf numFmtId="176" fontId="16" fillId="0" borderId="14" xfId="0" applyNumberFormat="1" applyFont="1" applyBorder="1" applyAlignment="1">
      <alignment horizontal="center" vertical="center"/>
    </xf>
    <xf numFmtId="177" fontId="15" fillId="3" borderId="3" xfId="0" applyNumberFormat="1" applyFont="1" applyFill="1" applyBorder="1" applyAlignment="1">
      <alignment vertical="center"/>
    </xf>
    <xf numFmtId="177" fontId="15" fillId="3" borderId="4" xfId="0" applyNumberFormat="1" applyFont="1" applyFill="1" applyBorder="1" applyAlignment="1">
      <alignment vertical="center"/>
    </xf>
    <xf numFmtId="177" fontId="14" fillId="3" borderId="11" xfId="0" applyNumberFormat="1" applyFont="1" applyFill="1" applyBorder="1" applyAlignment="1">
      <alignment vertical="center"/>
    </xf>
    <xf numFmtId="177" fontId="14" fillId="0" borderId="0" xfId="0" applyNumberFormat="1" applyFont="1" applyAlignment="1">
      <alignment vertical="center"/>
    </xf>
    <xf numFmtId="3" fontId="11" fillId="0" borderId="5" xfId="0" quotePrefix="1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3" fontId="11" fillId="3" borderId="5" xfId="0" quotePrefix="1" applyNumberFormat="1" applyFont="1" applyFill="1" applyBorder="1" applyAlignment="1">
      <alignment horizontal="center" vertical="center"/>
    </xf>
    <xf numFmtId="49" fontId="12" fillId="3" borderId="22" xfId="0" applyNumberFormat="1" applyFont="1" applyFill="1" applyBorder="1" applyAlignment="1">
      <alignment horizontal="center" vertical="center"/>
    </xf>
    <xf numFmtId="177" fontId="14" fillId="3" borderId="8" xfId="0" applyNumberFormat="1" applyFont="1" applyFill="1" applyBorder="1" applyAlignment="1">
      <alignment vertical="center"/>
    </xf>
    <xf numFmtId="3" fontId="12" fillId="0" borderId="2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3" fontId="2" fillId="3" borderId="9" xfId="0" applyNumberFormat="1" applyFont="1" applyFill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3" fontId="29" fillId="0" borderId="0" xfId="0" applyNumberFormat="1" applyFont="1" applyAlignment="1">
      <alignment vertical="center"/>
    </xf>
    <xf numFmtId="3" fontId="29" fillId="0" borderId="0" xfId="0" applyNumberFormat="1" applyFont="1"/>
    <xf numFmtId="3" fontId="30" fillId="0" borderId="0" xfId="0" applyNumberFormat="1" applyFont="1" applyAlignment="1">
      <alignment horizontal="right" vertical="center"/>
    </xf>
    <xf numFmtId="3" fontId="29" fillId="0" borderId="0" xfId="0" applyNumberFormat="1" applyFont="1" applyAlignment="1">
      <alignment horizontal="right" vertical="center"/>
    </xf>
    <xf numFmtId="0" fontId="29" fillId="0" borderId="17" xfId="0" applyFont="1" applyBorder="1" applyAlignment="1">
      <alignment horizontal="center" vertical="center" wrapText="1"/>
    </xf>
    <xf numFmtId="0" fontId="29" fillId="0" borderId="10" xfId="0" quotePrefix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/>
    </xf>
    <xf numFmtId="3" fontId="29" fillId="0" borderId="8" xfId="0" applyNumberFormat="1" applyFont="1" applyBorder="1" applyAlignment="1">
      <alignment vertical="center"/>
    </xf>
    <xf numFmtId="49" fontId="29" fillId="0" borderId="2" xfId="0" applyNumberFormat="1" applyFont="1" applyBorder="1" applyAlignment="1">
      <alignment horizontal="center" vertical="center"/>
    </xf>
    <xf numFmtId="3" fontId="29" fillId="0" borderId="8" xfId="0" applyNumberFormat="1" applyFont="1" applyBorder="1" applyAlignment="1">
      <alignment horizontal="left" vertical="center" indent="1"/>
    </xf>
    <xf numFmtId="176" fontId="29" fillId="0" borderId="3" xfId="0" quotePrefix="1" applyNumberFormat="1" applyFont="1" applyBorder="1" applyAlignment="1">
      <alignment horizontal="center" vertical="center" shrinkToFit="1"/>
    </xf>
    <xf numFmtId="38" fontId="29" fillId="0" borderId="3" xfId="0" applyNumberFormat="1" applyFont="1" applyBorder="1" applyAlignment="1">
      <alignment horizontal="center" vertical="center" shrinkToFit="1"/>
    </xf>
    <xf numFmtId="176" fontId="29" fillId="0" borderId="3" xfId="0" applyNumberFormat="1" applyFont="1" applyBorder="1" applyAlignment="1">
      <alignment horizontal="center" vertical="center" shrinkToFit="1"/>
    </xf>
    <xf numFmtId="3" fontId="29" fillId="0" borderId="9" xfId="0" applyNumberFormat="1" applyFont="1" applyBorder="1" applyAlignment="1">
      <alignment horizontal="left" vertical="center" indent="1"/>
    </xf>
    <xf numFmtId="176" fontId="29" fillId="0" borderId="4" xfId="0" applyNumberFormat="1" applyFont="1" applyBorder="1" applyAlignment="1">
      <alignment horizontal="center" vertical="center" shrinkToFit="1"/>
    </xf>
    <xf numFmtId="3" fontId="29" fillId="0" borderId="5" xfId="0" applyNumberFormat="1" applyFont="1" applyBorder="1" applyAlignment="1">
      <alignment horizontal="left" vertical="center" indent="1"/>
    </xf>
    <xf numFmtId="176" fontId="29" fillId="0" borderId="5" xfId="0" quotePrefix="1" applyNumberFormat="1" applyFont="1" applyBorder="1" applyAlignment="1">
      <alignment horizontal="center" vertical="center" shrinkToFit="1"/>
    </xf>
    <xf numFmtId="0" fontId="29" fillId="0" borderId="0" xfId="0" applyFont="1" applyAlignment="1">
      <alignment shrinkToFit="1"/>
    </xf>
    <xf numFmtId="0" fontId="29" fillId="0" borderId="0" xfId="0" applyFont="1"/>
    <xf numFmtId="180" fontId="29" fillId="0" borderId="3" xfId="1" applyNumberFormat="1" applyFont="1" applyFill="1" applyBorder="1" applyAlignment="1">
      <alignment horizontal="center" vertical="center"/>
    </xf>
    <xf numFmtId="180" fontId="29" fillId="0" borderId="2" xfId="1" applyNumberFormat="1" applyFont="1" applyFill="1" applyBorder="1" applyAlignment="1">
      <alignment horizontal="center" vertical="center" shrinkToFit="1"/>
    </xf>
    <xf numFmtId="180" fontId="29" fillId="0" borderId="8" xfId="1" applyNumberFormat="1" applyFont="1" applyFill="1" applyBorder="1" applyAlignment="1">
      <alignment vertical="center"/>
    </xf>
    <xf numFmtId="180" fontId="29" fillId="0" borderId="3" xfId="1" applyNumberFormat="1" applyFont="1" applyFill="1" applyBorder="1" applyAlignment="1">
      <alignment vertical="center"/>
    </xf>
    <xf numFmtId="180" fontId="29" fillId="0" borderId="18" xfId="1" applyNumberFormat="1" applyFont="1" applyFill="1" applyBorder="1" applyAlignment="1">
      <alignment vertical="center"/>
    </xf>
    <xf numFmtId="180" fontId="29" fillId="0" borderId="19" xfId="1" applyNumberFormat="1" applyFont="1" applyFill="1" applyBorder="1" applyAlignment="1">
      <alignment vertical="center"/>
    </xf>
    <xf numFmtId="180" fontId="29" fillId="0" borderId="11" xfId="1" applyNumberFormat="1" applyFont="1" applyFill="1" applyBorder="1" applyAlignment="1">
      <alignment vertical="center"/>
    </xf>
    <xf numFmtId="180" fontId="29" fillId="0" borderId="5" xfId="1" applyNumberFormat="1" applyFont="1" applyFill="1" applyBorder="1" applyAlignment="1">
      <alignment vertical="center"/>
    </xf>
    <xf numFmtId="49" fontId="29" fillId="0" borderId="3" xfId="0" quotePrefix="1" applyNumberFormat="1" applyFont="1" applyBorder="1" applyAlignment="1">
      <alignment horizontal="center" vertical="center" shrinkToFit="1"/>
    </xf>
    <xf numFmtId="49" fontId="29" fillId="0" borderId="3" xfId="0" applyNumberFormat="1" applyFont="1" applyBorder="1" applyAlignment="1">
      <alignment horizontal="center" vertical="center" shrinkToFit="1"/>
    </xf>
    <xf numFmtId="49" fontId="29" fillId="0" borderId="4" xfId="0" applyNumberFormat="1" applyFont="1" applyBorder="1" applyAlignment="1">
      <alignment horizontal="center" vertical="center" shrinkToFit="1"/>
    </xf>
    <xf numFmtId="49" fontId="29" fillId="0" borderId="5" xfId="0" quotePrefix="1" applyNumberFormat="1" applyFont="1" applyBorder="1" applyAlignment="1">
      <alignment horizontal="center" vertical="center" shrinkToFit="1"/>
    </xf>
    <xf numFmtId="3" fontId="28" fillId="0" borderId="0" xfId="0" applyNumberFormat="1" applyFont="1" applyAlignment="1">
      <alignment vertical="center"/>
    </xf>
    <xf numFmtId="179" fontId="29" fillId="0" borderId="8" xfId="0" applyNumberFormat="1" applyFont="1" applyBorder="1" applyAlignment="1">
      <alignment vertical="center"/>
    </xf>
    <xf numFmtId="179" fontId="29" fillId="0" borderId="2" xfId="0" applyNumberFormat="1" applyFont="1" applyBorder="1" applyAlignment="1">
      <alignment vertical="center"/>
    </xf>
    <xf numFmtId="179" fontId="29" fillId="0" borderId="18" xfId="0" applyNumberFormat="1" applyFont="1" applyBorder="1" applyAlignment="1">
      <alignment vertical="center"/>
    </xf>
    <xf numFmtId="179" fontId="29" fillId="0" borderId="0" xfId="0" applyNumberFormat="1" applyFont="1" applyAlignment="1">
      <alignment vertical="center"/>
    </xf>
    <xf numFmtId="179" fontId="29" fillId="0" borderId="5" xfId="0" applyNumberFormat="1" applyFont="1" applyBorder="1" applyAlignment="1">
      <alignment vertical="center"/>
    </xf>
    <xf numFmtId="178" fontId="29" fillId="0" borderId="2" xfId="0" applyNumberFormat="1" applyFont="1" applyBorder="1" applyAlignment="1">
      <alignment horizontal="center" vertical="center"/>
    </xf>
    <xf numFmtId="178" fontId="29" fillId="0" borderId="3" xfId="0" applyNumberFormat="1" applyFont="1" applyBorder="1" applyAlignment="1">
      <alignment vertical="center"/>
    </xf>
    <xf numFmtId="177" fontId="29" fillId="0" borderId="3" xfId="0" applyNumberFormat="1" applyFont="1" applyBorder="1" applyAlignment="1">
      <alignment vertical="center"/>
    </xf>
    <xf numFmtId="178" fontId="29" fillId="0" borderId="8" xfId="0" applyNumberFormat="1" applyFont="1" applyBorder="1" applyAlignment="1">
      <alignment vertical="center"/>
    </xf>
    <xf numFmtId="178" fontId="29" fillId="0" borderId="19" xfId="0" applyNumberFormat="1" applyFont="1" applyBorder="1" applyAlignment="1">
      <alignment vertical="center"/>
    </xf>
    <xf numFmtId="178" fontId="29" fillId="0" borderId="11" xfId="0" applyNumberFormat="1" applyFont="1" applyBorder="1" applyAlignment="1">
      <alignment vertical="center"/>
    </xf>
    <xf numFmtId="179" fontId="29" fillId="0" borderId="8" xfId="0" quotePrefix="1" applyNumberFormat="1" applyFont="1" applyBorder="1" applyAlignment="1">
      <alignment horizontal="right" vertical="center" indent="1"/>
    </xf>
    <xf numFmtId="3" fontId="29" fillId="0" borderId="0" xfId="0" applyNumberFormat="1" applyFont="1" applyAlignment="1">
      <alignment horizontal="left" vertical="center" shrinkToFit="1"/>
    </xf>
    <xf numFmtId="0" fontId="29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3&#12288;&#20225;&#30011;&#20998;&#26512;&#20418;/31&#22823;&#23798;&#37089;&#27665;&#25152;&#24471;&#25512;&#35336;/&#37089;&#27665;&#25152;&#24471;&#65330;&#65296;&#65299;/01_&#20844;&#34920;&#38306;&#20418;&#65288;&#29983;&#12487;&#12540;&#12479;&#65289;/00_&#21407;&#31295;/03_&#31532;&#65298;&#31456;&#65288;&#24180;&#22577;&#65289;/&#20027;&#35201;&#31995;&#21015;&#34920;&#65288;&#25903;&#2098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数（名目）"/>
      <sheetName val="増加率（名目）"/>
      <sheetName val="構成比（名目）"/>
      <sheetName val="寄与度（名目）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43"/>
  <sheetViews>
    <sheetView tabSelected="1" showOutlineSymbols="0" view="pageBreakPreview" zoomScale="60" zoomScaleNormal="50" workbookViewId="0"/>
  </sheetViews>
  <sheetFormatPr defaultColWidth="14.6640625" defaultRowHeight="18.75" x14ac:dyDescent="0.2"/>
  <cols>
    <col min="1" max="1" width="68.6640625" style="126" customWidth="1"/>
    <col min="2" max="14" width="19.6640625" style="126" customWidth="1"/>
    <col min="15" max="15" width="9.5546875" style="127" bestFit="1" customWidth="1"/>
    <col min="16" max="16384" width="14.6640625" style="127"/>
  </cols>
  <sheetData>
    <row r="1" spans="1:15" ht="35.1" customHeight="1" x14ac:dyDescent="0.2"/>
    <row r="2" spans="1:15" ht="35.1" customHeight="1" x14ac:dyDescent="0.2">
      <c r="A2" s="157" t="s">
        <v>60</v>
      </c>
    </row>
    <row r="3" spans="1:15" ht="35.1" customHeight="1" x14ac:dyDescent="0.2">
      <c r="A3" s="128" t="s">
        <v>94</v>
      </c>
      <c r="K3" s="127"/>
      <c r="L3" s="129"/>
      <c r="M3" s="129"/>
      <c r="N3" s="129" t="s">
        <v>124</v>
      </c>
    </row>
    <row r="4" spans="1:15" ht="24.95" customHeight="1" x14ac:dyDescent="0.2">
      <c r="A4" s="130" t="s">
        <v>114</v>
      </c>
      <c r="B4" s="131" t="s">
        <v>115</v>
      </c>
      <c r="C4" s="131" t="s">
        <v>116</v>
      </c>
      <c r="D4" s="131" t="s">
        <v>117</v>
      </c>
      <c r="E4" s="131" t="s">
        <v>118</v>
      </c>
      <c r="F4" s="131" t="s">
        <v>119</v>
      </c>
      <c r="G4" s="131" t="s">
        <v>120</v>
      </c>
      <c r="H4" s="131" t="s">
        <v>121</v>
      </c>
      <c r="I4" s="131" t="s">
        <v>122</v>
      </c>
      <c r="J4" s="131" t="s">
        <v>183</v>
      </c>
      <c r="K4" s="131" t="s">
        <v>184</v>
      </c>
      <c r="L4" s="131" t="s">
        <v>185</v>
      </c>
      <c r="M4" s="131" t="s">
        <v>187</v>
      </c>
      <c r="N4" s="131" t="s">
        <v>189</v>
      </c>
      <c r="O4" s="132" t="s">
        <v>32</v>
      </c>
    </row>
    <row r="5" spans="1:15" ht="24.95" customHeight="1" x14ac:dyDescent="0.2">
      <c r="A5" s="133"/>
      <c r="B5" s="145"/>
      <c r="C5" s="145"/>
      <c r="D5" s="145"/>
      <c r="E5" s="145"/>
      <c r="F5" s="145"/>
      <c r="G5" s="145"/>
      <c r="H5" s="145"/>
      <c r="I5" s="145"/>
      <c r="J5" s="145"/>
      <c r="K5" s="146"/>
      <c r="L5" s="146"/>
      <c r="M5" s="146"/>
      <c r="N5" s="146"/>
      <c r="O5" s="134"/>
    </row>
    <row r="6" spans="1:15" ht="24.95" customHeight="1" x14ac:dyDescent="0.2">
      <c r="A6" s="135" t="s">
        <v>132</v>
      </c>
      <c r="B6" s="147">
        <v>181725458.51745343</v>
      </c>
      <c r="C6" s="147">
        <v>181637298.92741898</v>
      </c>
      <c r="D6" s="147">
        <v>180275625.7225976</v>
      </c>
      <c r="E6" s="147">
        <v>171922124.52410209</v>
      </c>
      <c r="F6" s="147">
        <v>173351028.48486072</v>
      </c>
      <c r="G6" s="147">
        <v>171236471.83722109</v>
      </c>
      <c r="H6" s="147">
        <v>175302774.56754264</v>
      </c>
      <c r="I6" s="147">
        <v>174082014.0301843</v>
      </c>
      <c r="J6" s="147">
        <v>176146995.25041714</v>
      </c>
      <c r="K6" s="147">
        <v>163506460.21220359</v>
      </c>
      <c r="L6" s="147">
        <v>169401230.20578623</v>
      </c>
      <c r="M6" s="147">
        <v>174830428.3164331</v>
      </c>
      <c r="N6" s="147">
        <v>216119129.48502821</v>
      </c>
      <c r="O6" s="153" t="s">
        <v>30</v>
      </c>
    </row>
    <row r="7" spans="1:15" ht="24.95" customHeight="1" x14ac:dyDescent="0.2">
      <c r="A7" s="135" t="s">
        <v>29</v>
      </c>
      <c r="B7" s="148">
        <v>178891484.85172921</v>
      </c>
      <c r="C7" s="147">
        <v>177957915.18343812</v>
      </c>
      <c r="D7" s="147">
        <v>175871379.54661128</v>
      </c>
      <c r="E7" s="147">
        <v>167582883.10431114</v>
      </c>
      <c r="F7" s="147">
        <v>168219572.66156754</v>
      </c>
      <c r="G7" s="147">
        <v>165409841.2565048</v>
      </c>
      <c r="H7" s="147">
        <v>169215486.64693236</v>
      </c>
      <c r="I7" s="147">
        <v>169445192.15028623</v>
      </c>
      <c r="J7" s="149">
        <v>170646931.49833182</v>
      </c>
      <c r="K7" s="149">
        <v>156978824.93325827</v>
      </c>
      <c r="L7" s="149">
        <v>163248386.39038777</v>
      </c>
      <c r="M7" s="149">
        <v>169484549.64017746</v>
      </c>
      <c r="N7" s="149">
        <v>210922420.6751509</v>
      </c>
      <c r="O7" s="153" t="s">
        <v>11</v>
      </c>
    </row>
    <row r="8" spans="1:15" ht="24.95" customHeight="1" x14ac:dyDescent="0.2">
      <c r="A8" s="135" t="s">
        <v>164</v>
      </c>
      <c r="B8" s="147">
        <v>30397213.219616205</v>
      </c>
      <c r="C8" s="147">
        <v>30578458.154506441</v>
      </c>
      <c r="D8" s="147">
        <v>29428628.997867808</v>
      </c>
      <c r="E8" s="147">
        <v>27571320.735444333</v>
      </c>
      <c r="F8" s="147">
        <v>28024081.510934398</v>
      </c>
      <c r="G8" s="147">
        <v>27495323.874755386</v>
      </c>
      <c r="H8" s="147">
        <v>28113555.232558146</v>
      </c>
      <c r="I8" s="147">
        <v>28050546.332046334</v>
      </c>
      <c r="J8" s="147">
        <v>28031005.741626795</v>
      </c>
      <c r="K8" s="147">
        <v>27196471.877979022</v>
      </c>
      <c r="L8" s="147">
        <v>27746892.992424235</v>
      </c>
      <c r="M8" s="147">
        <v>27783646.428571422</v>
      </c>
      <c r="N8" s="147">
        <v>26824514.498757243</v>
      </c>
      <c r="O8" s="154" t="s">
        <v>6</v>
      </c>
    </row>
    <row r="9" spans="1:15" ht="24.95" customHeight="1" x14ac:dyDescent="0.2">
      <c r="A9" s="135" t="s">
        <v>165</v>
      </c>
      <c r="B9" s="147">
        <v>6332370.256410257</v>
      </c>
      <c r="C9" s="147">
        <v>6137814.6240988681</v>
      </c>
      <c r="D9" s="147">
        <v>5919523.2678386765</v>
      </c>
      <c r="E9" s="147">
        <v>5180658.6826347299</v>
      </c>
      <c r="F9" s="147">
        <v>5421680.6806806801</v>
      </c>
      <c r="G9" s="147">
        <v>5247690.0990099004</v>
      </c>
      <c r="H9" s="147">
        <v>5190880.5825242717</v>
      </c>
      <c r="I9" s="147">
        <v>4858067.490494296</v>
      </c>
      <c r="J9" s="147">
        <v>4802649.7695852527</v>
      </c>
      <c r="K9" s="147">
        <v>4599488.8691006228</v>
      </c>
      <c r="L9" s="147">
        <v>4595120.5432937164</v>
      </c>
      <c r="M9" s="147">
        <v>4577050.2057613153</v>
      </c>
      <c r="N9" s="147">
        <v>4456273.7430167589</v>
      </c>
      <c r="O9" s="154" t="s">
        <v>5</v>
      </c>
    </row>
    <row r="10" spans="1:15" ht="24.95" customHeight="1" x14ac:dyDescent="0.2">
      <c r="A10" s="135" t="s">
        <v>166</v>
      </c>
      <c r="B10" s="147">
        <v>6528349.7899159649</v>
      </c>
      <c r="C10" s="147">
        <v>6575364.1133263372</v>
      </c>
      <c r="D10" s="147">
        <v>6846462.9822731996</v>
      </c>
      <c r="E10" s="147">
        <v>6386116.2790697664</v>
      </c>
      <c r="F10" s="147">
        <v>6271588.059701493</v>
      </c>
      <c r="G10" s="147">
        <v>5462232.5809617275</v>
      </c>
      <c r="H10" s="147">
        <v>5520738.0254154447</v>
      </c>
      <c r="I10" s="147">
        <v>5639287.9529872686</v>
      </c>
      <c r="J10" s="147">
        <v>5400845.6310679624</v>
      </c>
      <c r="K10" s="147">
        <v>4757228.5438765669</v>
      </c>
      <c r="L10" s="147">
        <v>4920629.8076923089</v>
      </c>
      <c r="M10" s="147">
        <v>5647836.1581920916</v>
      </c>
      <c r="N10" s="147">
        <v>5362634.6328195846</v>
      </c>
      <c r="O10" s="154" t="s">
        <v>27</v>
      </c>
    </row>
    <row r="11" spans="1:15" ht="24.95" customHeight="1" x14ac:dyDescent="0.2">
      <c r="A11" s="135" t="s">
        <v>167</v>
      </c>
      <c r="B11" s="147">
        <v>32372515.873015869</v>
      </c>
      <c r="C11" s="147">
        <v>32225957.213930346</v>
      </c>
      <c r="D11" s="147">
        <v>31629075.621890552</v>
      </c>
      <c r="E11" s="147">
        <v>31160094.339622647</v>
      </c>
      <c r="F11" s="147">
        <v>30979000</v>
      </c>
      <c r="G11" s="147">
        <v>30975422.606924646</v>
      </c>
      <c r="H11" s="147">
        <v>31496548.321464911</v>
      </c>
      <c r="I11" s="147">
        <v>31320859.756097566</v>
      </c>
      <c r="J11" s="147">
        <v>31655095.625635814</v>
      </c>
      <c r="K11" s="147">
        <v>31942681.025641032</v>
      </c>
      <c r="L11" s="147">
        <v>32182113.017154396</v>
      </c>
      <c r="M11" s="147">
        <v>32768027.777777787</v>
      </c>
      <c r="N11" s="147">
        <v>31933788.675429732</v>
      </c>
      <c r="O11" s="154" t="s">
        <v>25</v>
      </c>
    </row>
    <row r="12" spans="1:15" ht="24.95" customHeight="1" x14ac:dyDescent="0.2">
      <c r="A12" s="135" t="s">
        <v>168</v>
      </c>
      <c r="B12" s="147">
        <v>7242340.6488549598</v>
      </c>
      <c r="C12" s="147">
        <v>7604745.197168855</v>
      </c>
      <c r="D12" s="147">
        <v>8285221.8782249726</v>
      </c>
      <c r="E12" s="147">
        <v>7292652.6526526511</v>
      </c>
      <c r="F12" s="147">
        <v>7269081</v>
      </c>
      <c r="G12" s="147">
        <v>7075746.2387161478</v>
      </c>
      <c r="H12" s="147">
        <v>7317481.2942366023</v>
      </c>
      <c r="I12" s="147">
        <v>7354287.461773701</v>
      </c>
      <c r="J12" s="147">
        <v>7127242.5447316105</v>
      </c>
      <c r="K12" s="147">
        <v>7255714.2857142845</v>
      </c>
      <c r="L12" s="147">
        <v>7813121.7137293071</v>
      </c>
      <c r="M12" s="147">
        <v>8147483.4254143629</v>
      </c>
      <c r="N12" s="147">
        <v>7472741.156169109</v>
      </c>
      <c r="O12" s="154" t="s">
        <v>24</v>
      </c>
    </row>
    <row r="13" spans="1:15" ht="24.95" customHeight="1" x14ac:dyDescent="0.2">
      <c r="A13" s="135" t="s">
        <v>169</v>
      </c>
      <c r="B13" s="147">
        <v>9990628.1407035161</v>
      </c>
      <c r="C13" s="147">
        <v>9775779.6780684106</v>
      </c>
      <c r="D13" s="147">
        <v>9834013.0916414913</v>
      </c>
      <c r="E13" s="147">
        <v>9884186.1861861851</v>
      </c>
      <c r="F13" s="147">
        <v>10286180</v>
      </c>
      <c r="G13" s="147">
        <v>10331446.680080481</v>
      </c>
      <c r="H13" s="147">
        <v>10797818.913480885</v>
      </c>
      <c r="I13" s="147">
        <v>10944762.436548222</v>
      </c>
      <c r="J13" s="147">
        <v>11231756.072874492</v>
      </c>
      <c r="K13" s="147">
        <v>11715267.748478699</v>
      </c>
      <c r="L13" s="147">
        <v>11992963.30275229</v>
      </c>
      <c r="M13" s="147">
        <v>12734568.486096803</v>
      </c>
      <c r="N13" s="147">
        <v>12738790.339157242</v>
      </c>
      <c r="O13" s="154" t="s">
        <v>22</v>
      </c>
    </row>
    <row r="14" spans="1:15" ht="24.95" customHeight="1" x14ac:dyDescent="0.2">
      <c r="A14" s="135" t="s">
        <v>170</v>
      </c>
      <c r="B14" s="147">
        <v>16969443.425076451</v>
      </c>
      <c r="C14" s="147">
        <v>17006966.395112015</v>
      </c>
      <c r="D14" s="147">
        <v>16730426.559356138</v>
      </c>
      <c r="E14" s="147">
        <v>16395876.579203114</v>
      </c>
      <c r="F14" s="147">
        <v>15474244.197780022</v>
      </c>
      <c r="G14" s="147">
        <v>15286117.107942972</v>
      </c>
      <c r="H14" s="147">
        <v>15282100.79840319</v>
      </c>
      <c r="I14" s="147">
        <v>14782594.357976647</v>
      </c>
      <c r="J14" s="147">
        <v>16117604.830917867</v>
      </c>
      <c r="K14" s="147">
        <v>11414995.140913501</v>
      </c>
      <c r="L14" s="147">
        <v>11584173.791821552</v>
      </c>
      <c r="M14" s="147">
        <v>12091198.181818169</v>
      </c>
      <c r="N14" s="147">
        <v>11518424.77876105</v>
      </c>
      <c r="O14" s="154" t="s">
        <v>20</v>
      </c>
    </row>
    <row r="15" spans="1:15" ht="24.95" customHeight="1" x14ac:dyDescent="0.2">
      <c r="A15" s="135" t="s">
        <v>171</v>
      </c>
      <c r="B15" s="147">
        <v>11068742.379547689</v>
      </c>
      <c r="C15" s="147">
        <v>10671298.26353422</v>
      </c>
      <c r="D15" s="147">
        <v>11008330.275229363</v>
      </c>
      <c r="E15" s="147">
        <v>10451066.331658294</v>
      </c>
      <c r="F15" s="147">
        <v>10215779.104477612</v>
      </c>
      <c r="G15" s="147">
        <v>10433921.267893661</v>
      </c>
      <c r="H15" s="147">
        <v>11072651.356993739</v>
      </c>
      <c r="I15" s="147">
        <v>11575876.200640341</v>
      </c>
      <c r="J15" s="147">
        <v>11734771.834061135</v>
      </c>
      <c r="K15" s="147">
        <v>12442259.782608697</v>
      </c>
      <c r="L15" s="147">
        <v>13234953.672316385</v>
      </c>
      <c r="M15" s="147">
        <v>13424440.175631177</v>
      </c>
      <c r="N15" s="147">
        <v>12597677.894736845</v>
      </c>
      <c r="O15" s="154" t="s">
        <v>19</v>
      </c>
    </row>
    <row r="16" spans="1:15" ht="24.95" customHeight="1" x14ac:dyDescent="0.2">
      <c r="A16" s="135" t="s">
        <v>172</v>
      </c>
      <c r="B16" s="147">
        <v>11873612.770339856</v>
      </c>
      <c r="C16" s="147">
        <v>12003054.808686659</v>
      </c>
      <c r="D16" s="147">
        <v>11766509.297520662</v>
      </c>
      <c r="E16" s="147">
        <v>11288975.879396984</v>
      </c>
      <c r="F16" s="147">
        <v>11491415.584415585</v>
      </c>
      <c r="G16" s="147">
        <v>10755143.706640236</v>
      </c>
      <c r="H16" s="147">
        <v>10831695.351137487</v>
      </c>
      <c r="I16" s="147">
        <v>10598106.967615308</v>
      </c>
      <c r="J16" s="147">
        <v>10207001.93236715</v>
      </c>
      <c r="K16" s="147">
        <v>9055206.1068702303</v>
      </c>
      <c r="L16" s="147">
        <v>9547656.3380281683</v>
      </c>
      <c r="M16" s="147">
        <v>9870600.9216589853</v>
      </c>
      <c r="N16" s="147">
        <v>9483313.5669362079</v>
      </c>
      <c r="O16" s="154" t="s">
        <v>18</v>
      </c>
    </row>
    <row r="17" spans="1:15" ht="24.95" customHeight="1" x14ac:dyDescent="0.2">
      <c r="A17" s="135" t="s">
        <v>173</v>
      </c>
      <c r="B17" s="147">
        <v>2735709.8393574296</v>
      </c>
      <c r="C17" s="147">
        <v>2557109.9796334011</v>
      </c>
      <c r="D17" s="147">
        <v>2247284.6938775512</v>
      </c>
      <c r="E17" s="147">
        <v>1999936.6834170856</v>
      </c>
      <c r="F17" s="147">
        <v>2043924</v>
      </c>
      <c r="G17" s="147">
        <v>2069537.6884422111</v>
      </c>
      <c r="H17" s="147">
        <v>2117582.0000000005</v>
      </c>
      <c r="I17" s="147">
        <v>2161986.0000000005</v>
      </c>
      <c r="J17" s="147">
        <v>2190903.5175879402</v>
      </c>
      <c r="K17" s="147">
        <v>2114061.0000000009</v>
      </c>
      <c r="L17" s="147">
        <v>2151162.5857002949</v>
      </c>
      <c r="M17" s="147">
        <v>2195995.1876804624</v>
      </c>
      <c r="N17" s="147">
        <v>2092245.9485224027</v>
      </c>
      <c r="O17" s="154" t="s">
        <v>17</v>
      </c>
    </row>
    <row r="18" spans="1:15" ht="24.95" customHeight="1" x14ac:dyDescent="0.2">
      <c r="A18" s="135" t="s">
        <v>174</v>
      </c>
      <c r="B18" s="147">
        <v>15807730.443974623</v>
      </c>
      <c r="C18" s="147">
        <v>15439390.295358645</v>
      </c>
      <c r="D18" s="147">
        <v>14688992.600422829</v>
      </c>
      <c r="E18" s="147">
        <v>13602127.789046651</v>
      </c>
      <c r="F18" s="147">
        <v>13588976.071784645</v>
      </c>
      <c r="G18" s="147">
        <v>13446292.77942631</v>
      </c>
      <c r="H18" s="147">
        <v>13407759.842519686</v>
      </c>
      <c r="I18" s="147">
        <v>12849160.505836576</v>
      </c>
      <c r="J18" s="147">
        <v>12226455.066921607</v>
      </c>
      <c r="K18" s="147">
        <v>8569806.6666666679</v>
      </c>
      <c r="L18" s="147">
        <v>8228356.8738229759</v>
      </c>
      <c r="M18" s="147">
        <v>9838790.4676259011</v>
      </c>
      <c r="N18" s="147">
        <v>9476119.4280908331</v>
      </c>
      <c r="O18" s="154" t="s">
        <v>16</v>
      </c>
    </row>
    <row r="19" spans="1:15" ht="24.95" customHeight="1" x14ac:dyDescent="0.2">
      <c r="A19" s="135" t="s">
        <v>175</v>
      </c>
      <c r="B19" s="147">
        <v>10722167.473378511</v>
      </c>
      <c r="C19" s="147">
        <v>10768808.15109344</v>
      </c>
      <c r="D19" s="147">
        <v>11161217.871485945</v>
      </c>
      <c r="E19" s="147">
        <v>11307531.594784353</v>
      </c>
      <c r="F19" s="147">
        <v>11202723.55289421</v>
      </c>
      <c r="G19" s="147">
        <v>10705787.339268053</v>
      </c>
      <c r="H19" s="147">
        <v>10954270.428015565</v>
      </c>
      <c r="I19" s="147">
        <v>11325990.467111535</v>
      </c>
      <c r="J19" s="147">
        <v>11167361.581920905</v>
      </c>
      <c r="K19" s="147">
        <v>9690870.192307692</v>
      </c>
      <c r="L19" s="147">
        <v>11370855.502392344</v>
      </c>
      <c r="M19" s="147">
        <v>11128690.75937786</v>
      </c>
      <c r="N19" s="147">
        <v>11713852.242744064</v>
      </c>
      <c r="O19" s="154" t="s">
        <v>15</v>
      </c>
    </row>
    <row r="20" spans="1:15" ht="24.95" customHeight="1" x14ac:dyDescent="0.2">
      <c r="A20" s="135" t="s">
        <v>176</v>
      </c>
      <c r="B20" s="147">
        <v>17006225.103734437</v>
      </c>
      <c r="C20" s="147">
        <v>16757114.702815432</v>
      </c>
      <c r="D20" s="147">
        <v>16397575.41322314</v>
      </c>
      <c r="E20" s="147">
        <v>15024469.879518069</v>
      </c>
      <c r="F20" s="147">
        <v>15950898.898898896</v>
      </c>
      <c r="G20" s="147">
        <v>16131599.599599596</v>
      </c>
      <c r="H20" s="147">
        <v>17128838.645418327</v>
      </c>
      <c r="I20" s="147">
        <v>18028385.148514852</v>
      </c>
      <c r="J20" s="147">
        <v>18821583.984374996</v>
      </c>
      <c r="K20" s="147">
        <v>16718072.604065822</v>
      </c>
      <c r="L20" s="147">
        <v>18384505.736137666</v>
      </c>
      <c r="M20" s="147">
        <v>19750229.842446703</v>
      </c>
      <c r="N20" s="147">
        <v>64923660.909090891</v>
      </c>
      <c r="O20" s="154" t="s">
        <v>112</v>
      </c>
    </row>
    <row r="21" spans="1:15" ht="24.95" customHeight="1" x14ac:dyDescent="0.2">
      <c r="A21" s="135" t="s">
        <v>126</v>
      </c>
      <c r="B21" s="147">
        <v>2851201.8072289163</v>
      </c>
      <c r="C21" s="147">
        <v>3684579.4297352345</v>
      </c>
      <c r="D21" s="147">
        <v>4402522.4032586562</v>
      </c>
      <c r="E21" s="147">
        <v>4336531.1871227352</v>
      </c>
      <c r="F21" s="147">
        <v>5131455.8232931728</v>
      </c>
      <c r="G21" s="147">
        <v>5829717.741935485</v>
      </c>
      <c r="H21" s="147">
        <v>6091403.4034034032</v>
      </c>
      <c r="I21" s="147">
        <v>4632898.3050847473</v>
      </c>
      <c r="J21" s="147">
        <v>5501292.7072927086</v>
      </c>
      <c r="K21" s="147">
        <v>6551501.50753769</v>
      </c>
      <c r="L21" s="147">
        <v>6163165.3465346564</v>
      </c>
      <c r="M21" s="147">
        <v>5338105.97302505</v>
      </c>
      <c r="N21" s="147">
        <v>5155552.4344569305</v>
      </c>
      <c r="O21" s="153" t="s">
        <v>7</v>
      </c>
    </row>
    <row r="22" spans="1:15" ht="24.95" customHeight="1" x14ac:dyDescent="0.2">
      <c r="A22" s="135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54" t="s">
        <v>14</v>
      </c>
    </row>
    <row r="23" spans="1:15" ht="24.95" customHeight="1" x14ac:dyDescent="0.2">
      <c r="A23" s="135" t="s">
        <v>133</v>
      </c>
      <c r="B23" s="147">
        <v>119610917.58793971</v>
      </c>
      <c r="C23" s="147">
        <v>118309695.03546102</v>
      </c>
      <c r="D23" s="147">
        <v>118151885.16260165</v>
      </c>
      <c r="E23" s="147">
        <v>118468839.32135729</v>
      </c>
      <c r="F23" s="147">
        <v>120691571.00000001</v>
      </c>
      <c r="G23" s="147">
        <v>118394787.14859439</v>
      </c>
      <c r="H23" s="147">
        <v>121523176.6467066</v>
      </c>
      <c r="I23" s="147">
        <v>122474342.62948211</v>
      </c>
      <c r="J23" s="147">
        <v>120677186.50793652</v>
      </c>
      <c r="K23" s="147">
        <v>124752609.21843688</v>
      </c>
      <c r="L23" s="147">
        <v>126288685.82755201</v>
      </c>
      <c r="M23" s="147">
        <v>125091132.55360626</v>
      </c>
      <c r="N23" s="147">
        <v>123923723.24011573</v>
      </c>
      <c r="O23" s="153" t="s">
        <v>13</v>
      </c>
    </row>
    <row r="24" spans="1:15" ht="24.95" customHeight="1" x14ac:dyDescent="0.2">
      <c r="A24" s="133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53"/>
    </row>
    <row r="25" spans="1:15" ht="24.95" customHeight="1" x14ac:dyDescent="0.2">
      <c r="A25" s="135" t="s">
        <v>134</v>
      </c>
      <c r="B25" s="147">
        <v>97510420.281400934</v>
      </c>
      <c r="C25" s="147">
        <v>96767765.484161764</v>
      </c>
      <c r="D25" s="147">
        <v>108035535.92280126</v>
      </c>
      <c r="E25" s="147">
        <v>87486155.419262275</v>
      </c>
      <c r="F25" s="147">
        <v>91112574.127646714</v>
      </c>
      <c r="G25" s="147">
        <v>80900880.659219399</v>
      </c>
      <c r="H25" s="147">
        <v>101289750.4814129</v>
      </c>
      <c r="I25" s="147">
        <v>120919983.6006047</v>
      </c>
      <c r="J25" s="147">
        <v>102696691.91076104</v>
      </c>
      <c r="K25" s="147">
        <v>103262586.82862031</v>
      </c>
      <c r="L25" s="147">
        <v>96989350.548177406</v>
      </c>
      <c r="M25" s="147">
        <v>91833874.564935148</v>
      </c>
      <c r="N25" s="147">
        <v>85668072.147274211</v>
      </c>
      <c r="O25" s="153" t="s">
        <v>12</v>
      </c>
    </row>
    <row r="26" spans="1:15" ht="24.95" customHeight="1" x14ac:dyDescent="0.2">
      <c r="A26" s="135" t="s">
        <v>127</v>
      </c>
      <c r="B26" s="147">
        <v>96354015.052333474</v>
      </c>
      <c r="C26" s="147">
        <v>97615331.602480188</v>
      </c>
      <c r="D26" s="147">
        <v>106525472.07720016</v>
      </c>
      <c r="E26" s="147">
        <v>89985987.591150537</v>
      </c>
      <c r="F26" s="147">
        <v>87978326.996335015</v>
      </c>
      <c r="G26" s="147">
        <v>84132389.053904966</v>
      </c>
      <c r="H26" s="147">
        <v>98800594.063346088</v>
      </c>
      <c r="I26" s="147">
        <v>122355021.11986776</v>
      </c>
      <c r="J26" s="147">
        <v>101454958.26082601</v>
      </c>
      <c r="K26" s="147">
        <v>107590675.93882369</v>
      </c>
      <c r="L26" s="147">
        <v>95024861.826205805</v>
      </c>
      <c r="M26" s="147">
        <v>89228500.084625512</v>
      </c>
      <c r="N26" s="147">
        <v>87485047.532950297</v>
      </c>
      <c r="O26" s="153" t="s">
        <v>11</v>
      </c>
    </row>
    <row r="27" spans="1:15" ht="24.95" customHeight="1" x14ac:dyDescent="0.2">
      <c r="A27" s="135" t="s">
        <v>177</v>
      </c>
      <c r="B27" s="147">
        <v>41581339.301317081</v>
      </c>
      <c r="C27" s="147">
        <v>46343893.055718847</v>
      </c>
      <c r="D27" s="147">
        <v>50714974.94594162</v>
      </c>
      <c r="E27" s="147">
        <v>43171705.928697415</v>
      </c>
      <c r="F27" s="147">
        <v>44270657.657657653</v>
      </c>
      <c r="G27" s="147">
        <v>43219736.417335175</v>
      </c>
      <c r="H27" s="147">
        <v>45215186.354617283</v>
      </c>
      <c r="I27" s="147">
        <v>46355096.940513112</v>
      </c>
      <c r="J27" s="147">
        <v>45327947.202848069</v>
      </c>
      <c r="K27" s="147">
        <v>44151108.235028252</v>
      </c>
      <c r="L27" s="147">
        <v>45746548.192669049</v>
      </c>
      <c r="M27" s="147">
        <v>47192201.703191638</v>
      </c>
      <c r="N27" s="147">
        <v>47370293.284073681</v>
      </c>
      <c r="O27" s="154" t="s">
        <v>6</v>
      </c>
    </row>
    <row r="28" spans="1:15" ht="24.95" customHeight="1" x14ac:dyDescent="0.2">
      <c r="A28" s="135" t="s">
        <v>128</v>
      </c>
      <c r="B28" s="147">
        <v>4802350.5807814132</v>
      </c>
      <c r="C28" s="147">
        <v>4599705.9447982991</v>
      </c>
      <c r="D28" s="147">
        <v>5419499.9999999981</v>
      </c>
      <c r="E28" s="147">
        <v>5263165.330661322</v>
      </c>
      <c r="F28" s="147">
        <v>5804624.6246246239</v>
      </c>
      <c r="G28" s="147">
        <v>5308030.0601202399</v>
      </c>
      <c r="H28" s="147">
        <v>4781954.7244094489</v>
      </c>
      <c r="I28" s="147">
        <v>4917256.7829457363</v>
      </c>
      <c r="J28" s="147">
        <v>5481124.9999999991</v>
      </c>
      <c r="K28" s="147">
        <v>5731089.2687559342</v>
      </c>
      <c r="L28" s="147">
        <v>6289082.892416223</v>
      </c>
      <c r="M28" s="147">
        <v>6691340.3185247257</v>
      </c>
      <c r="N28" s="147">
        <v>7233386.9346733633</v>
      </c>
      <c r="O28" s="154" t="s">
        <v>10</v>
      </c>
    </row>
    <row r="29" spans="1:15" ht="24.95" customHeight="1" x14ac:dyDescent="0.2">
      <c r="A29" s="135" t="s">
        <v>129</v>
      </c>
      <c r="B29" s="147">
        <v>36778742.331288345</v>
      </c>
      <c r="C29" s="147">
        <v>41720054.35897436</v>
      </c>
      <c r="D29" s="147">
        <v>45282129.196337737</v>
      </c>
      <c r="E29" s="147">
        <v>37909738.693467334</v>
      </c>
      <c r="F29" s="147">
        <v>38466033.033033028</v>
      </c>
      <c r="G29" s="147">
        <v>37911706.357214935</v>
      </c>
      <c r="H29" s="147">
        <v>40438678.678678684</v>
      </c>
      <c r="I29" s="147">
        <v>41443173.611111127</v>
      </c>
      <c r="J29" s="147">
        <v>39836017.804154322</v>
      </c>
      <c r="K29" s="147">
        <v>38395139.026812322</v>
      </c>
      <c r="L29" s="147">
        <v>39415657.30880931</v>
      </c>
      <c r="M29" s="147">
        <v>40437833.951762527</v>
      </c>
      <c r="N29" s="147">
        <v>40018509.856630825</v>
      </c>
      <c r="O29" s="154" t="s">
        <v>9</v>
      </c>
    </row>
    <row r="30" spans="1:15" ht="24.95" customHeight="1" x14ac:dyDescent="0.2">
      <c r="A30" s="135" t="s">
        <v>178</v>
      </c>
      <c r="B30" s="147">
        <v>54904899.57111562</v>
      </c>
      <c r="C30" s="147">
        <v>51281316.250249289</v>
      </c>
      <c r="D30" s="147">
        <v>55817404.339565724</v>
      </c>
      <c r="E30" s="147">
        <v>46813070.781264521</v>
      </c>
      <c r="F30" s="147">
        <v>43707669.338677369</v>
      </c>
      <c r="G30" s="147">
        <v>40911766.511181712</v>
      </c>
      <c r="H30" s="147">
        <v>53564376.063056394</v>
      </c>
      <c r="I30" s="147">
        <v>75876332.481329247</v>
      </c>
      <c r="J30" s="147">
        <v>56147501.497259475</v>
      </c>
      <c r="K30" s="147">
        <v>63348989.289003327</v>
      </c>
      <c r="L30" s="147">
        <v>49436756.769514374</v>
      </c>
      <c r="M30" s="147">
        <v>42334661.259585276</v>
      </c>
      <c r="N30" s="147">
        <v>40447512.501867093</v>
      </c>
      <c r="O30" s="154" t="s">
        <v>5</v>
      </c>
    </row>
    <row r="31" spans="1:15" ht="24.95" customHeight="1" x14ac:dyDescent="0.2">
      <c r="A31" s="135" t="s">
        <v>128</v>
      </c>
      <c r="B31" s="147">
        <v>1400030.5907172996</v>
      </c>
      <c r="C31" s="147">
        <v>1671287.3806998937</v>
      </c>
      <c r="D31" s="147">
        <v>1980552.4402907577</v>
      </c>
      <c r="E31" s="147">
        <v>1966763.7637637635</v>
      </c>
      <c r="F31" s="147">
        <v>1312441.8837675352</v>
      </c>
      <c r="G31" s="147">
        <v>1052808.0402010051</v>
      </c>
      <c r="H31" s="147">
        <v>1138322.1343873518</v>
      </c>
      <c r="I31" s="147">
        <v>1012371.8446601944</v>
      </c>
      <c r="J31" s="147">
        <v>1488043.7678401526</v>
      </c>
      <c r="K31" s="147">
        <v>1169536.4928909957</v>
      </c>
      <c r="L31" s="147">
        <v>1605744.6043165475</v>
      </c>
      <c r="M31" s="147">
        <v>957263.78286683687</v>
      </c>
      <c r="N31" s="147">
        <v>1184927.8008298762</v>
      </c>
      <c r="O31" s="154" t="s">
        <v>10</v>
      </c>
    </row>
    <row r="32" spans="1:15" ht="24.95" customHeight="1" x14ac:dyDescent="0.2">
      <c r="A32" s="135" t="s">
        <v>130</v>
      </c>
      <c r="B32" s="147">
        <v>3865225.2066115704</v>
      </c>
      <c r="C32" s="147">
        <v>3405787.3443983402</v>
      </c>
      <c r="D32" s="147">
        <v>4520785.0562947802</v>
      </c>
      <c r="E32" s="147">
        <v>5181087.437185931</v>
      </c>
      <c r="F32" s="147">
        <v>5461530.0601202408</v>
      </c>
      <c r="G32" s="147">
        <v>5342409.2741935486</v>
      </c>
      <c r="H32" s="147">
        <v>5734032.8358208956</v>
      </c>
      <c r="I32" s="147">
        <v>4465618.0215475019</v>
      </c>
      <c r="J32" s="147">
        <v>6599490.2912621358</v>
      </c>
      <c r="K32" s="147">
        <v>7487772.5947521869</v>
      </c>
      <c r="L32" s="147">
        <v>2835965.2255639099</v>
      </c>
      <c r="M32" s="147">
        <v>3470029.702970298</v>
      </c>
      <c r="N32" s="147">
        <v>3705101.3100436693</v>
      </c>
      <c r="O32" s="154" t="s">
        <v>9</v>
      </c>
    </row>
    <row r="33" spans="1:15" ht="24.95" customHeight="1" x14ac:dyDescent="0.2">
      <c r="A33" s="135" t="s">
        <v>181</v>
      </c>
      <c r="B33" s="147">
        <v>49684981.991525427</v>
      </c>
      <c r="C33" s="147">
        <v>46250241.781548254</v>
      </c>
      <c r="D33" s="147">
        <v>49348014.613778703</v>
      </c>
      <c r="E33" s="147">
        <v>39662858.433734946</v>
      </c>
      <c r="F33" s="147">
        <v>36933697.394789584</v>
      </c>
      <c r="G33" s="147">
        <v>34516549.196787156</v>
      </c>
      <c r="H33" s="147">
        <v>46686717.391304366</v>
      </c>
      <c r="I33" s="147">
        <v>70365534.951456338</v>
      </c>
      <c r="J33" s="147">
        <v>48064481.375358187</v>
      </c>
      <c r="K33" s="147">
        <v>54699398.288973413</v>
      </c>
      <c r="L33" s="147">
        <v>44933342.541436493</v>
      </c>
      <c r="M33" s="147">
        <v>37885628.521126784</v>
      </c>
      <c r="N33" s="147">
        <v>35535057.774001718</v>
      </c>
      <c r="O33" s="154" t="s">
        <v>8</v>
      </c>
    </row>
    <row r="34" spans="1:15" ht="24.95" customHeight="1" x14ac:dyDescent="0.2">
      <c r="A34" s="135" t="s">
        <v>61</v>
      </c>
      <c r="B34" s="147">
        <v>1015558.044128635</v>
      </c>
      <c r="C34" s="147">
        <v>-970990.49694502261</v>
      </c>
      <c r="D34" s="147">
        <v>1389371.8456469015</v>
      </c>
      <c r="E34" s="147">
        <v>-2487598.8732554764</v>
      </c>
      <c r="F34" s="147">
        <v>3134247.1313117035</v>
      </c>
      <c r="G34" s="147">
        <v>-3276651.7821772974</v>
      </c>
      <c r="H34" s="147">
        <v>2580816.4523692196</v>
      </c>
      <c r="I34" s="147">
        <v>-1250468.2177088163</v>
      </c>
      <c r="J34" s="147">
        <v>1257870.6496937547</v>
      </c>
      <c r="K34" s="147">
        <v>-4377341.6180866128</v>
      </c>
      <c r="L34" s="147">
        <v>2279198.6105166604</v>
      </c>
      <c r="M34" s="147">
        <v>2840710.0178162139</v>
      </c>
      <c r="N34" s="147">
        <v>-946763.65784586733</v>
      </c>
      <c r="O34" s="153" t="s">
        <v>7</v>
      </c>
    </row>
    <row r="35" spans="1:15" ht="24.95" customHeight="1" x14ac:dyDescent="0.2">
      <c r="A35" s="135" t="s">
        <v>179</v>
      </c>
      <c r="B35" s="147">
        <v>1034881.2375249503</v>
      </c>
      <c r="C35" s="147">
        <v>-1017572.8744939273</v>
      </c>
      <c r="D35" s="147">
        <v>957926.18110236246</v>
      </c>
      <c r="E35" s="147">
        <v>-2314669.6078431373</v>
      </c>
      <c r="F35" s="147">
        <v>3444956.4336372847</v>
      </c>
      <c r="G35" s="147">
        <v>-3010246.6321243527</v>
      </c>
      <c r="H35" s="147">
        <v>1963884.1893252768</v>
      </c>
      <c r="I35" s="147">
        <v>-734036.85258964135</v>
      </c>
      <c r="J35" s="147">
        <v>402868.50152905198</v>
      </c>
      <c r="K35" s="147">
        <v>-3098405.1546391742</v>
      </c>
      <c r="L35" s="147">
        <v>1555489.7959183669</v>
      </c>
      <c r="M35" s="147">
        <v>2488671.1297071124</v>
      </c>
      <c r="N35" s="147">
        <v>-365462.61298274435</v>
      </c>
      <c r="O35" s="154" t="s">
        <v>6</v>
      </c>
    </row>
    <row r="36" spans="1:15" ht="24.95" customHeight="1" x14ac:dyDescent="0.2">
      <c r="A36" s="135" t="s">
        <v>180</v>
      </c>
      <c r="B36" s="147">
        <v>-44507.818930041154</v>
      </c>
      <c r="C36" s="147">
        <v>65734.349919743181</v>
      </c>
      <c r="D36" s="147">
        <v>300903.69297610427</v>
      </c>
      <c r="E36" s="147">
        <v>-97662.912308929997</v>
      </c>
      <c r="F36" s="147">
        <v>-310709.30232558138</v>
      </c>
      <c r="G36" s="147">
        <v>-292029.35010482179</v>
      </c>
      <c r="H36" s="147">
        <v>641808.90538033401</v>
      </c>
      <c r="I36" s="147">
        <v>-511333.88566694275</v>
      </c>
      <c r="J36" s="147">
        <v>793445.93386952626</v>
      </c>
      <c r="K36" s="147">
        <v>-1273935.4187689202</v>
      </c>
      <c r="L36" s="147">
        <v>719880.23512123444</v>
      </c>
      <c r="M36" s="147">
        <v>461624.32594367885</v>
      </c>
      <c r="N36" s="147">
        <v>-486054.9589387239</v>
      </c>
      <c r="O36" s="154" t="s">
        <v>5</v>
      </c>
    </row>
    <row r="37" spans="1:15" ht="24.95" customHeight="1" x14ac:dyDescent="0.2">
      <c r="A37" s="135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54"/>
    </row>
    <row r="38" spans="1:15" ht="24.95" customHeight="1" x14ac:dyDescent="0.2">
      <c r="A38" s="135" t="s">
        <v>136</v>
      </c>
      <c r="B38" s="147">
        <v>-56087717.403578803</v>
      </c>
      <c r="C38" s="147">
        <v>-66082734.860894933</v>
      </c>
      <c r="D38" s="147">
        <v>-60905704.041324317</v>
      </c>
      <c r="E38" s="147">
        <v>-41268088.755908459</v>
      </c>
      <c r="F38" s="147">
        <v>-41841487.698960766</v>
      </c>
      <c r="G38" s="147">
        <v>-30268917.769785613</v>
      </c>
      <c r="H38" s="147">
        <v>-46474954.375618398</v>
      </c>
      <c r="I38" s="147">
        <v>-56832328.428892761</v>
      </c>
      <c r="J38" s="147">
        <v>-51562262.051560938</v>
      </c>
      <c r="K38" s="147">
        <v>-57744344.555595115</v>
      </c>
      <c r="L38" s="147">
        <v>-49736251.178705543</v>
      </c>
      <c r="M38" s="147">
        <v>-45896917.434974506</v>
      </c>
      <c r="N38" s="147">
        <v>-62505018.87241815</v>
      </c>
      <c r="O38" s="153" t="s">
        <v>3</v>
      </c>
    </row>
    <row r="39" spans="1:15" ht="24.95" customHeight="1" x14ac:dyDescent="0.2">
      <c r="A39" s="139" t="s">
        <v>137</v>
      </c>
      <c r="B39" s="148"/>
      <c r="C39" s="147"/>
      <c r="D39" s="150"/>
      <c r="E39" s="150"/>
      <c r="F39" s="151"/>
      <c r="G39" s="151"/>
      <c r="H39" s="151"/>
      <c r="I39" s="151"/>
      <c r="J39" s="151"/>
      <c r="K39" s="151"/>
      <c r="L39" s="151"/>
      <c r="M39" s="151"/>
      <c r="N39" s="151"/>
      <c r="O39" s="155"/>
    </row>
    <row r="40" spans="1:15" ht="24.95" customHeight="1" x14ac:dyDescent="0.2">
      <c r="A40" s="141" t="s">
        <v>182</v>
      </c>
      <c r="B40" s="152">
        <v>342759078.98321527</v>
      </c>
      <c r="C40" s="152">
        <v>330632024.58614683</v>
      </c>
      <c r="D40" s="152">
        <v>345557342.76667619</v>
      </c>
      <c r="E40" s="152">
        <v>336609030.5088132</v>
      </c>
      <c r="F40" s="152">
        <v>343313685.91354668</v>
      </c>
      <c r="G40" s="152">
        <v>340263221.87524927</v>
      </c>
      <c r="H40" s="152">
        <v>351640747.32004374</v>
      </c>
      <c r="I40" s="152">
        <v>360644011.83137834</v>
      </c>
      <c r="J40" s="152">
        <v>347958611.61755377</v>
      </c>
      <c r="K40" s="152">
        <v>333777311.70366567</v>
      </c>
      <c r="L40" s="152">
        <v>342943015.4028101</v>
      </c>
      <c r="M40" s="152">
        <v>345858518</v>
      </c>
      <c r="N40" s="152">
        <v>363205906</v>
      </c>
      <c r="O40" s="156" t="s">
        <v>1</v>
      </c>
    </row>
    <row r="41" spans="1:15" x14ac:dyDescent="0.2">
      <c r="B41" s="170" t="s">
        <v>135</v>
      </c>
      <c r="C41" s="171"/>
      <c r="D41" s="171"/>
      <c r="E41" s="171"/>
      <c r="F41" s="171"/>
      <c r="G41" s="171"/>
      <c r="H41" s="171"/>
      <c r="I41" s="171"/>
      <c r="J41" s="171"/>
      <c r="K41" s="143"/>
      <c r="L41" s="143"/>
      <c r="M41" s="143"/>
      <c r="N41" s="143"/>
    </row>
    <row r="42" spans="1:15" x14ac:dyDescent="0.2">
      <c r="K42" s="144"/>
      <c r="L42" s="144"/>
      <c r="M42" s="144"/>
      <c r="N42" s="144"/>
    </row>
    <row r="43" spans="1:15" x14ac:dyDescent="0.2">
      <c r="K43" s="144"/>
      <c r="L43" s="144"/>
      <c r="M43" s="144"/>
      <c r="N43" s="144"/>
    </row>
  </sheetData>
  <mergeCells count="1">
    <mergeCell ref="B41:J41"/>
  </mergeCells>
  <phoneticPr fontId="3"/>
  <printOptions horizontalCentered="1"/>
  <pageMargins left="0.59055118110236227" right="0.59055118110236227" top="0.98425196850393704" bottom="0.98425196850393704" header="0" footer="0"/>
  <pageSetup paperSize="9" scale="33" orientation="landscape" r:id="rId1"/>
  <headerFooter scaleWithDoc="0"/>
  <ignoredErrors>
    <ignoredError sqref="O6:O4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O44"/>
  <sheetViews>
    <sheetView showOutlineSymbols="0" view="pageBreakPreview" zoomScale="60" zoomScaleNormal="50" workbookViewId="0"/>
  </sheetViews>
  <sheetFormatPr defaultColWidth="14.6640625" defaultRowHeight="18.75" x14ac:dyDescent="0.2"/>
  <cols>
    <col min="1" max="1" width="68.6640625" style="126" customWidth="1"/>
    <col min="2" max="14" width="19.6640625" style="126" customWidth="1"/>
    <col min="15" max="15" width="10.88671875" style="126" bestFit="1" customWidth="1"/>
    <col min="16" max="16384" width="14.6640625" style="127"/>
  </cols>
  <sheetData>
    <row r="1" spans="1:15" ht="35.1" customHeight="1" x14ac:dyDescent="0.2"/>
    <row r="2" spans="1:15" ht="35.1" customHeight="1" x14ac:dyDescent="0.2">
      <c r="A2" s="157" t="s">
        <v>60</v>
      </c>
    </row>
    <row r="3" spans="1:15" ht="35.1" customHeight="1" x14ac:dyDescent="0.2">
      <c r="A3" s="128" t="s">
        <v>131</v>
      </c>
      <c r="K3" s="127"/>
      <c r="L3" s="129"/>
      <c r="M3" s="129"/>
      <c r="N3" s="129" t="s">
        <v>125</v>
      </c>
    </row>
    <row r="4" spans="1:15" ht="24.95" customHeight="1" x14ac:dyDescent="0.2">
      <c r="A4" s="130" t="s">
        <v>114</v>
      </c>
      <c r="B4" s="131" t="s">
        <v>115</v>
      </c>
      <c r="C4" s="131" t="s">
        <v>116</v>
      </c>
      <c r="D4" s="131" t="s">
        <v>117</v>
      </c>
      <c r="E4" s="131" t="s">
        <v>118</v>
      </c>
      <c r="F4" s="131" t="s">
        <v>119</v>
      </c>
      <c r="G4" s="131" t="s">
        <v>120</v>
      </c>
      <c r="H4" s="131" t="s">
        <v>121</v>
      </c>
      <c r="I4" s="131" t="s">
        <v>122</v>
      </c>
      <c r="J4" s="131" t="s">
        <v>183</v>
      </c>
      <c r="K4" s="131" t="s">
        <v>184</v>
      </c>
      <c r="L4" s="131" t="s">
        <v>185</v>
      </c>
      <c r="M4" s="131" t="s">
        <v>187</v>
      </c>
      <c r="N4" s="131" t="s">
        <v>189</v>
      </c>
      <c r="O4" s="132" t="s">
        <v>32</v>
      </c>
    </row>
    <row r="5" spans="1:15" ht="24.95" customHeight="1" x14ac:dyDescent="0.2">
      <c r="A5" s="13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34"/>
    </row>
    <row r="6" spans="1:15" ht="24.95" customHeight="1" x14ac:dyDescent="0.2">
      <c r="A6" s="135" t="s">
        <v>132</v>
      </c>
      <c r="B6" s="158"/>
      <c r="C6" s="158">
        <v>-4.8512514841715461E-2</v>
      </c>
      <c r="D6" s="158">
        <v>-0.74966607236627825</v>
      </c>
      <c r="E6" s="158">
        <v>-4.6337385683795151</v>
      </c>
      <c r="F6" s="158">
        <v>0.83113442479493416</v>
      </c>
      <c r="G6" s="158">
        <v>-1.2198120000333907</v>
      </c>
      <c r="H6" s="158">
        <v>2.3746709370343835</v>
      </c>
      <c r="I6" s="158">
        <v>-0.69637262751251838</v>
      </c>
      <c r="J6" s="158">
        <v>1.1862117012701809</v>
      </c>
      <c r="K6" s="159">
        <v>-7.1761286760772132</v>
      </c>
      <c r="L6" s="159">
        <v>3.6052214609332416</v>
      </c>
      <c r="M6" s="159">
        <v>3.2049342876976512</v>
      </c>
      <c r="N6" s="159">
        <v>23.61642739550172</v>
      </c>
      <c r="O6" s="136" t="s">
        <v>30</v>
      </c>
    </row>
    <row r="7" spans="1:15" ht="24.95" customHeight="1" x14ac:dyDescent="0.2">
      <c r="A7" s="135" t="s">
        <v>29</v>
      </c>
      <c r="B7" s="164"/>
      <c r="C7" s="158">
        <v>-0.52186367007063705</v>
      </c>
      <c r="D7" s="158">
        <v>-1.1724882451427083</v>
      </c>
      <c r="E7" s="158">
        <v>-4.712817096032067</v>
      </c>
      <c r="F7" s="158">
        <v>0.3799251722266267</v>
      </c>
      <c r="G7" s="158">
        <v>-1.670276151940709</v>
      </c>
      <c r="H7" s="158">
        <v>2.300736982466514</v>
      </c>
      <c r="I7" s="158">
        <v>0.13574732898599515</v>
      </c>
      <c r="J7" s="160">
        <v>0.70922009222883553</v>
      </c>
      <c r="K7" s="161">
        <v>-8.0095823845547223</v>
      </c>
      <c r="L7" s="160">
        <v>3.9938899146398246</v>
      </c>
      <c r="M7" s="160">
        <v>3.8200458746812314</v>
      </c>
      <c r="N7" s="160">
        <v>24.449350175545625</v>
      </c>
      <c r="O7" s="136" t="s">
        <v>11</v>
      </c>
    </row>
    <row r="8" spans="1:15" ht="24.95" customHeight="1" x14ac:dyDescent="0.2">
      <c r="A8" s="135" t="s">
        <v>164</v>
      </c>
      <c r="B8" s="158"/>
      <c r="C8" s="158">
        <v>0.59625510266603676</v>
      </c>
      <c r="D8" s="158">
        <v>-3.7602587770409852</v>
      </c>
      <c r="E8" s="158">
        <v>-6.3112293221612257</v>
      </c>
      <c r="F8" s="158">
        <v>1.6421439503549689</v>
      </c>
      <c r="G8" s="158">
        <v>-1.8867973816472858</v>
      </c>
      <c r="H8" s="158">
        <v>2.2484963647596241</v>
      </c>
      <c r="I8" s="158">
        <v>-0.22412284746840616</v>
      </c>
      <c r="J8" s="158">
        <v>-6.9662067142037015E-2</v>
      </c>
      <c r="K8" s="159">
        <v>-2.9771813089405805</v>
      </c>
      <c r="L8" s="159">
        <v>2.0238695552671637</v>
      </c>
      <c r="M8" s="159">
        <v>0.13245964568797572</v>
      </c>
      <c r="N8" s="159">
        <v>-3.4521456075968895</v>
      </c>
      <c r="O8" s="137" t="s">
        <v>6</v>
      </c>
    </row>
    <row r="9" spans="1:15" ht="24.95" customHeight="1" x14ac:dyDescent="0.2">
      <c r="A9" s="135" t="s">
        <v>165</v>
      </c>
      <c r="B9" s="158"/>
      <c r="C9" s="158">
        <v>-3.0723982400498491</v>
      </c>
      <c r="D9" s="158">
        <v>-3.5564996603695964</v>
      </c>
      <c r="E9" s="158">
        <v>-12.481825845980993</v>
      </c>
      <c r="F9" s="158">
        <v>4.652342738845971</v>
      </c>
      <c r="G9" s="158">
        <v>-3.2091632082053123</v>
      </c>
      <c r="H9" s="158">
        <v>-1.0825623353091509</v>
      </c>
      <c r="I9" s="158">
        <v>-6.4114958288663262</v>
      </c>
      <c r="J9" s="158">
        <v>-1.1407359205584977</v>
      </c>
      <c r="K9" s="159">
        <v>-4.2301835493237405</v>
      </c>
      <c r="L9" s="159">
        <v>-9.4974157590702518E-2</v>
      </c>
      <c r="M9" s="159">
        <v>-0.39325056572832634</v>
      </c>
      <c r="N9" s="159">
        <v>-2.638740177954138</v>
      </c>
      <c r="O9" s="137" t="s">
        <v>5</v>
      </c>
    </row>
    <row r="10" spans="1:15" ht="24.95" customHeight="1" x14ac:dyDescent="0.2">
      <c r="A10" s="135" t="s">
        <v>166</v>
      </c>
      <c r="B10" s="158"/>
      <c r="C10" s="158">
        <v>0.7201563170373172</v>
      </c>
      <c r="D10" s="158">
        <v>4.1229483915183405</v>
      </c>
      <c r="E10" s="158">
        <v>-6.7238617136375201</v>
      </c>
      <c r="F10" s="158">
        <v>-1.7933938933062481</v>
      </c>
      <c r="G10" s="158">
        <v>-12.905112246455296</v>
      </c>
      <c r="H10" s="158">
        <v>1.0710903204238191</v>
      </c>
      <c r="I10" s="158">
        <v>2.1473565133151329</v>
      </c>
      <c r="J10" s="158">
        <v>-4.2282345556232404</v>
      </c>
      <c r="K10" s="159">
        <v>-11.916968770390994</v>
      </c>
      <c r="L10" s="159">
        <v>3.4347995331456089</v>
      </c>
      <c r="M10" s="159">
        <v>14.778725060010764</v>
      </c>
      <c r="N10" s="159">
        <v>-5.0497485653656398</v>
      </c>
      <c r="O10" s="137" t="s">
        <v>27</v>
      </c>
    </row>
    <row r="11" spans="1:15" ht="24.95" customHeight="1" x14ac:dyDescent="0.2">
      <c r="A11" s="135" t="s">
        <v>167</v>
      </c>
      <c r="B11" s="158"/>
      <c r="C11" s="158">
        <v>-0.45272557641306893</v>
      </c>
      <c r="D11" s="158">
        <v>-1.8521764553878919</v>
      </c>
      <c r="E11" s="158">
        <v>-1.4827536785277493</v>
      </c>
      <c r="F11" s="158">
        <v>-0.58117391317512823</v>
      </c>
      <c r="G11" s="158">
        <v>-1.1547800365907218E-2</v>
      </c>
      <c r="H11" s="158">
        <v>1.682384518698274</v>
      </c>
      <c r="I11" s="158">
        <v>-0.55780259974586788</v>
      </c>
      <c r="J11" s="158">
        <v>1.0671350408035281</v>
      </c>
      <c r="K11" s="159">
        <v>0.90849638682600342</v>
      </c>
      <c r="L11" s="159">
        <v>0.74956761244044334</v>
      </c>
      <c r="M11" s="159">
        <v>1.8206224069596515</v>
      </c>
      <c r="N11" s="159">
        <v>-2.5458935399029707</v>
      </c>
      <c r="O11" s="137" t="s">
        <v>25</v>
      </c>
    </row>
    <row r="12" spans="1:15" ht="24.95" customHeight="1" x14ac:dyDescent="0.2">
      <c r="A12" s="135" t="s">
        <v>168</v>
      </c>
      <c r="B12" s="158"/>
      <c r="C12" s="158">
        <v>5.0039699302350922</v>
      </c>
      <c r="D12" s="158">
        <v>8.9480536614093253</v>
      </c>
      <c r="E12" s="158">
        <v>-11.979995709963651</v>
      </c>
      <c r="F12" s="158">
        <v>-0.3232246724938565</v>
      </c>
      <c r="G12" s="158">
        <v>-2.6596864346930813</v>
      </c>
      <c r="H12" s="158">
        <v>3.4163895561680828</v>
      </c>
      <c r="I12" s="158">
        <v>0.50298956781875259</v>
      </c>
      <c r="J12" s="158">
        <v>-3.0872456131505643</v>
      </c>
      <c r="K12" s="159">
        <v>1.8025448155631962</v>
      </c>
      <c r="L12" s="159">
        <v>7.6823232843180902</v>
      </c>
      <c r="M12" s="159">
        <v>4.279489350556406</v>
      </c>
      <c r="N12" s="159">
        <v>-8.2816034597939421</v>
      </c>
      <c r="O12" s="137" t="s">
        <v>24</v>
      </c>
    </row>
    <row r="13" spans="1:15" ht="24.95" customHeight="1" x14ac:dyDescent="0.2">
      <c r="A13" s="135" t="s">
        <v>169</v>
      </c>
      <c r="B13" s="158"/>
      <c r="C13" s="158">
        <v>-2.1505000447346885</v>
      </c>
      <c r="D13" s="158">
        <v>0.59569073251236548</v>
      </c>
      <c r="E13" s="158">
        <v>0.51019959071784138</v>
      </c>
      <c r="F13" s="158">
        <v>4.0670400804026565</v>
      </c>
      <c r="G13" s="158">
        <v>0.44007279748634454</v>
      </c>
      <c r="H13" s="158">
        <v>4.5141038602037424</v>
      </c>
      <c r="I13" s="158">
        <v>1.3608630061750726</v>
      </c>
      <c r="J13" s="158">
        <v>2.622200691793021</v>
      </c>
      <c r="K13" s="159">
        <v>4.3048626810185393</v>
      </c>
      <c r="L13" s="159">
        <v>2.3703730912138217</v>
      </c>
      <c r="M13" s="159">
        <v>6.1836692452341673</v>
      </c>
      <c r="N13" s="159">
        <v>3.3152698224902667E-2</v>
      </c>
      <c r="O13" s="137" t="s">
        <v>22</v>
      </c>
    </row>
    <row r="14" spans="1:15" ht="24.95" customHeight="1" x14ac:dyDescent="0.2">
      <c r="A14" s="135" t="s">
        <v>170</v>
      </c>
      <c r="B14" s="158"/>
      <c r="C14" s="158">
        <v>0.22112080576617441</v>
      </c>
      <c r="D14" s="158">
        <v>-1.6260385851962271</v>
      </c>
      <c r="E14" s="158">
        <v>-1.9996500326283324</v>
      </c>
      <c r="F14" s="158">
        <v>-5.6211229510724063</v>
      </c>
      <c r="G14" s="158">
        <v>-1.2157433179453074</v>
      </c>
      <c r="H14" s="158">
        <v>-2.6274229821874967E-2</v>
      </c>
      <c r="I14" s="158">
        <v>-3.2685718214784729</v>
      </c>
      <c r="J14" s="158">
        <v>9.0309619584525223</v>
      </c>
      <c r="K14" s="159">
        <v>-29.176851891687438</v>
      </c>
      <c r="L14" s="159">
        <v>1.4820737882023514</v>
      </c>
      <c r="M14" s="159">
        <v>4.3768714032465255</v>
      </c>
      <c r="N14" s="159">
        <v>-4.7371103710665521</v>
      </c>
      <c r="O14" s="137" t="s">
        <v>20</v>
      </c>
    </row>
    <row r="15" spans="1:15" ht="24.95" customHeight="1" x14ac:dyDescent="0.2">
      <c r="A15" s="135" t="s">
        <v>171</v>
      </c>
      <c r="B15" s="158"/>
      <c r="C15" s="158">
        <v>-3.5906890086072294</v>
      </c>
      <c r="D15" s="158">
        <v>3.158303735608655</v>
      </c>
      <c r="E15" s="158">
        <v>-5.0622022562768496</v>
      </c>
      <c r="F15" s="158">
        <v>-2.2513226853029509</v>
      </c>
      <c r="G15" s="158">
        <v>2.1353453435620589</v>
      </c>
      <c r="H15" s="158">
        <v>6.1216686679965795</v>
      </c>
      <c r="I15" s="158">
        <v>4.5447547061865583</v>
      </c>
      <c r="J15" s="158">
        <v>1.3726445468724322</v>
      </c>
      <c r="K15" s="159">
        <v>6.0289876833737921</v>
      </c>
      <c r="L15" s="159">
        <v>6.3709800595522417</v>
      </c>
      <c r="M15" s="159">
        <v>1.431712630102673</v>
      </c>
      <c r="N15" s="159">
        <v>-6.158635072135958</v>
      </c>
      <c r="O15" s="137" t="s">
        <v>19</v>
      </c>
    </row>
    <row r="16" spans="1:15" ht="24.95" customHeight="1" x14ac:dyDescent="0.2">
      <c r="A16" s="135" t="s">
        <v>172</v>
      </c>
      <c r="B16" s="158"/>
      <c r="C16" s="158">
        <v>1.0901655700794579</v>
      </c>
      <c r="D16" s="158">
        <v>-1.9707109143149797</v>
      </c>
      <c r="E16" s="158">
        <v>-4.0584119389112212</v>
      </c>
      <c r="F16" s="158">
        <v>1.7932512849820532</v>
      </c>
      <c r="G16" s="158">
        <v>-6.4071469034142767</v>
      </c>
      <c r="H16" s="158">
        <v>0.71176775118298119</v>
      </c>
      <c r="I16" s="158">
        <v>-2.1565265265483005</v>
      </c>
      <c r="J16" s="158">
        <v>-3.690329192215744</v>
      </c>
      <c r="K16" s="159">
        <v>-11.284369623214145</v>
      </c>
      <c r="L16" s="159">
        <v>5.4383105734535802</v>
      </c>
      <c r="M16" s="159">
        <v>3.382448762263611</v>
      </c>
      <c r="N16" s="159">
        <v>-3.9236451538928665</v>
      </c>
      <c r="O16" s="137" t="s">
        <v>18</v>
      </c>
    </row>
    <row r="17" spans="1:15" ht="24.95" customHeight="1" x14ac:dyDescent="0.2">
      <c r="A17" s="135" t="s">
        <v>173</v>
      </c>
      <c r="B17" s="158"/>
      <c r="C17" s="158">
        <v>-6.5284650131601119</v>
      </c>
      <c r="D17" s="158">
        <v>-12.116228407206322</v>
      </c>
      <c r="E17" s="158">
        <v>-11.006527616831757</v>
      </c>
      <c r="F17" s="158">
        <v>2.1994354595145404</v>
      </c>
      <c r="G17" s="158">
        <v>1.2531624679885911</v>
      </c>
      <c r="H17" s="158">
        <v>2.3214997159077302</v>
      </c>
      <c r="I17" s="158">
        <v>2.0969199775970888</v>
      </c>
      <c r="J17" s="158">
        <v>1.3375441648530444</v>
      </c>
      <c r="K17" s="159">
        <v>-3.5073437497849516</v>
      </c>
      <c r="L17" s="159">
        <v>1.754991256179173</v>
      </c>
      <c r="M17" s="159">
        <v>2.0841103447126255</v>
      </c>
      <c r="N17" s="159">
        <v>-4.7244747957597149</v>
      </c>
      <c r="O17" s="137" t="s">
        <v>17</v>
      </c>
    </row>
    <row r="18" spans="1:15" ht="24.95" customHeight="1" x14ac:dyDescent="0.2">
      <c r="A18" s="135" t="s">
        <v>174</v>
      </c>
      <c r="B18" s="158"/>
      <c r="C18" s="158">
        <v>-2.3301267055472694</v>
      </c>
      <c r="D18" s="158">
        <v>-4.8602806236551857</v>
      </c>
      <c r="E18" s="158">
        <v>-7.3991786975567866</v>
      </c>
      <c r="F18" s="158">
        <v>-9.6688675962859891E-2</v>
      </c>
      <c r="G18" s="158">
        <v>-1.0499929619759529</v>
      </c>
      <c r="H18" s="158">
        <v>-0.28656922423690229</v>
      </c>
      <c r="I18" s="158">
        <v>-4.1662391275210462</v>
      </c>
      <c r="J18" s="158">
        <v>-4.8462733314920703</v>
      </c>
      <c r="K18" s="159">
        <v>-29.907674630465188</v>
      </c>
      <c r="L18" s="159">
        <v>-3.9843348412024691</v>
      </c>
      <c r="M18" s="159">
        <v>19.571751912295241</v>
      </c>
      <c r="N18" s="159">
        <v>-3.6861343955684465</v>
      </c>
      <c r="O18" s="137" t="s">
        <v>16</v>
      </c>
    </row>
    <row r="19" spans="1:15" ht="24.95" customHeight="1" x14ac:dyDescent="0.2">
      <c r="A19" s="135" t="s">
        <v>175</v>
      </c>
      <c r="B19" s="158"/>
      <c r="C19" s="158">
        <v>0.43499299773791628</v>
      </c>
      <c r="D19" s="158">
        <v>3.643947546346253</v>
      </c>
      <c r="E19" s="158">
        <v>1.3109118107281303</v>
      </c>
      <c r="F19" s="158">
        <v>-0.92688701341754942</v>
      </c>
      <c r="G19" s="158">
        <v>-4.4358517933594337</v>
      </c>
      <c r="H19" s="158">
        <v>2.3210164827027207</v>
      </c>
      <c r="I19" s="158">
        <v>3.3933801574342661</v>
      </c>
      <c r="J19" s="158">
        <v>-1.4005740659173045</v>
      </c>
      <c r="K19" s="159">
        <v>-13.221488162463894</v>
      </c>
      <c r="L19" s="159">
        <v>17.335752896764333</v>
      </c>
      <c r="M19" s="159">
        <v>-2.1296967757925951</v>
      </c>
      <c r="N19" s="159">
        <v>5.2581340969790533</v>
      </c>
      <c r="O19" s="137" t="s">
        <v>15</v>
      </c>
    </row>
    <row r="20" spans="1:15" ht="24.95" customHeight="1" x14ac:dyDescent="0.2">
      <c r="A20" s="135" t="s">
        <v>176</v>
      </c>
      <c r="B20" s="158"/>
      <c r="C20" s="158">
        <v>-1.4648189083672809</v>
      </c>
      <c r="D20" s="158">
        <v>-2.1455918633288609</v>
      </c>
      <c r="E20" s="158">
        <v>-8.3738327106444466</v>
      </c>
      <c r="F20" s="158">
        <v>6.1661344913325022</v>
      </c>
      <c r="G20" s="158">
        <v>1.1328559089116552</v>
      </c>
      <c r="H20" s="158">
        <v>6.1818980793664364</v>
      </c>
      <c r="I20" s="158">
        <v>5.251649114793536</v>
      </c>
      <c r="J20" s="158">
        <v>4.3997220456846442</v>
      </c>
      <c r="K20" s="159">
        <v>-11.176059262894311</v>
      </c>
      <c r="L20" s="159">
        <v>9.9678543785398332</v>
      </c>
      <c r="M20" s="159">
        <v>7.4286691516785801</v>
      </c>
      <c r="N20" s="159">
        <v>228.72357145717146</v>
      </c>
      <c r="O20" s="137" t="s">
        <v>112</v>
      </c>
    </row>
    <row r="21" spans="1:15" ht="24.95" customHeight="1" x14ac:dyDescent="0.2">
      <c r="A21" s="135" t="s">
        <v>126</v>
      </c>
      <c r="B21" s="158"/>
      <c r="C21" s="158">
        <v>29.228994608286886</v>
      </c>
      <c r="D21" s="158">
        <v>19.48507250866923</v>
      </c>
      <c r="E21" s="158">
        <v>-1.4989410635838132</v>
      </c>
      <c r="F21" s="158">
        <v>18.330887104673764</v>
      </c>
      <c r="G21" s="158">
        <v>13.607481827529297</v>
      </c>
      <c r="H21" s="158">
        <v>4.488822153180914</v>
      </c>
      <c r="I21" s="158">
        <v>-23.943662925094678</v>
      </c>
      <c r="J21" s="158">
        <v>18.744085128198734</v>
      </c>
      <c r="K21" s="159">
        <v>19.090218538140817</v>
      </c>
      <c r="L21" s="159">
        <v>-5.9274375584931445</v>
      </c>
      <c r="M21" s="159">
        <v>-13.386942052001086</v>
      </c>
      <c r="N21" s="159">
        <v>-3.4198185553193183</v>
      </c>
      <c r="O21" s="136" t="s">
        <v>7</v>
      </c>
    </row>
    <row r="22" spans="1:15" ht="24.95" customHeight="1" x14ac:dyDescent="0.2">
      <c r="A22" s="135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38" t="s">
        <v>14</v>
      </c>
    </row>
    <row r="23" spans="1:15" ht="24.95" customHeight="1" x14ac:dyDescent="0.2">
      <c r="A23" s="135" t="s">
        <v>133</v>
      </c>
      <c r="B23" s="158"/>
      <c r="C23" s="158">
        <v>-1.0878794166276735</v>
      </c>
      <c r="D23" s="158">
        <v>-0.13338710138004603</v>
      </c>
      <c r="E23" s="158">
        <v>0.26825992519666536</v>
      </c>
      <c r="F23" s="158">
        <v>1.8762163041146727</v>
      </c>
      <c r="G23" s="158">
        <v>-1.9030192683510767</v>
      </c>
      <c r="H23" s="158">
        <v>2.6423371952903949</v>
      </c>
      <c r="I23" s="158">
        <v>0.7827033566944589</v>
      </c>
      <c r="J23" s="158">
        <v>-1.4673735600136795</v>
      </c>
      <c r="K23" s="159">
        <v>3.3771277143856291</v>
      </c>
      <c r="L23" s="159">
        <v>1.231298181848457</v>
      </c>
      <c r="M23" s="159">
        <v>-0.9482664785830579</v>
      </c>
      <c r="N23" s="159">
        <v>-0.93324705729260715</v>
      </c>
      <c r="O23" s="136" t="s">
        <v>13</v>
      </c>
    </row>
    <row r="24" spans="1:15" ht="24.95" customHeight="1" x14ac:dyDescent="0.2">
      <c r="A24" s="133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36"/>
    </row>
    <row r="25" spans="1:15" ht="24.95" customHeight="1" x14ac:dyDescent="0.2">
      <c r="A25" s="135" t="s">
        <v>134</v>
      </c>
      <c r="B25" s="158"/>
      <c r="C25" s="158">
        <v>-0.76161583048865489</v>
      </c>
      <c r="D25" s="158">
        <v>11.644136228901262</v>
      </c>
      <c r="E25" s="158">
        <v>-19.020945587961826</v>
      </c>
      <c r="F25" s="158">
        <v>4.1451343826979876</v>
      </c>
      <c r="G25" s="158">
        <v>-11.207776276983413</v>
      </c>
      <c r="H25" s="158">
        <v>25.202284148275218</v>
      </c>
      <c r="I25" s="158">
        <v>19.380275917249918</v>
      </c>
      <c r="J25" s="158">
        <v>-15.070537678895718</v>
      </c>
      <c r="K25" s="159">
        <v>0.55103519629532882</v>
      </c>
      <c r="L25" s="159">
        <v>-6.0750330522459999</v>
      </c>
      <c r="M25" s="159">
        <v>-5.3155072738438278</v>
      </c>
      <c r="N25" s="159">
        <v>-6.7140828445620429</v>
      </c>
      <c r="O25" s="136" t="s">
        <v>12</v>
      </c>
    </row>
    <row r="26" spans="1:15" ht="24.95" customHeight="1" x14ac:dyDescent="0.2">
      <c r="A26" s="135" t="s">
        <v>127</v>
      </c>
      <c r="B26" s="158"/>
      <c r="C26" s="158">
        <v>1.3090441010285307</v>
      </c>
      <c r="D26" s="158">
        <v>9.1278084379253244</v>
      </c>
      <c r="E26" s="158">
        <v>-15.526318882739407</v>
      </c>
      <c r="F26" s="158">
        <v>-2.2310813589525589</v>
      </c>
      <c r="G26" s="158">
        <v>-4.3714606468821149</v>
      </c>
      <c r="H26" s="158">
        <v>17.434670730725323</v>
      </c>
      <c r="I26" s="158">
        <v>23.840369868039183</v>
      </c>
      <c r="J26" s="158">
        <v>-17.081491766951313</v>
      </c>
      <c r="K26" s="159">
        <v>6.0477257919949432</v>
      </c>
      <c r="L26" s="159">
        <v>-11.679277969926344</v>
      </c>
      <c r="M26" s="159">
        <v>-6.099837063884876</v>
      </c>
      <c r="N26" s="159">
        <v>-1.9539189272729023</v>
      </c>
      <c r="O26" s="136" t="s">
        <v>11</v>
      </c>
    </row>
    <row r="27" spans="1:15" ht="24.95" customHeight="1" x14ac:dyDescent="0.2">
      <c r="A27" s="135" t="s">
        <v>177</v>
      </c>
      <c r="B27" s="158"/>
      <c r="C27" s="158">
        <v>11.453584310717266</v>
      </c>
      <c r="D27" s="158">
        <v>9.431840102357091</v>
      </c>
      <c r="E27" s="158">
        <v>-14.873849440495174</v>
      </c>
      <c r="F27" s="158">
        <v>2.5455369560222429</v>
      </c>
      <c r="G27" s="158">
        <v>-2.3738550451389027</v>
      </c>
      <c r="H27" s="158">
        <v>4.6169877530343868</v>
      </c>
      <c r="I27" s="158">
        <v>2.5210790395856093</v>
      </c>
      <c r="J27" s="158">
        <v>-2.2158291222714301</v>
      </c>
      <c r="K27" s="159">
        <v>-2.5962767794299619</v>
      </c>
      <c r="L27" s="159">
        <v>3.6135898314213084</v>
      </c>
      <c r="M27" s="159">
        <v>3.1601368138946428</v>
      </c>
      <c r="N27" s="159">
        <v>0.37737502056403993</v>
      </c>
      <c r="O27" s="138" t="s">
        <v>6</v>
      </c>
    </row>
    <row r="28" spans="1:15" ht="24.95" customHeight="1" x14ac:dyDescent="0.2">
      <c r="A28" s="135" t="s">
        <v>128</v>
      </c>
      <c r="B28" s="158"/>
      <c r="C28" s="158">
        <v>-4.2196968458337931</v>
      </c>
      <c r="D28" s="158">
        <v>17.822749215714214</v>
      </c>
      <c r="E28" s="158">
        <v>-2.8846696067658679</v>
      </c>
      <c r="F28" s="158">
        <v>10.287712050559259</v>
      </c>
      <c r="G28" s="158">
        <v>-8.5551538061171026</v>
      </c>
      <c r="H28" s="158">
        <v>-9.9109336185423569</v>
      </c>
      <c r="I28" s="158">
        <v>2.829429936792148</v>
      </c>
      <c r="J28" s="158">
        <v>11.467129782806895</v>
      </c>
      <c r="K28" s="159">
        <v>4.5604555407135425</v>
      </c>
      <c r="L28" s="159">
        <v>9.7362577599740341</v>
      </c>
      <c r="M28" s="159">
        <v>6.3961221848986991</v>
      </c>
      <c r="N28" s="159">
        <v>8.1007180975088335</v>
      </c>
      <c r="O28" s="138" t="s">
        <v>10</v>
      </c>
    </row>
    <row r="29" spans="1:15" ht="24.95" customHeight="1" x14ac:dyDescent="0.2">
      <c r="A29" s="135" t="s">
        <v>129</v>
      </c>
      <c r="B29" s="158"/>
      <c r="C29" s="158">
        <v>13.435239256352578</v>
      </c>
      <c r="D29" s="158">
        <v>8.5380397798957866</v>
      </c>
      <c r="E29" s="158">
        <v>-16.281015565554849</v>
      </c>
      <c r="F29" s="158">
        <v>1.467418026971407</v>
      </c>
      <c r="G29" s="158">
        <v>-1.4410809540512286</v>
      </c>
      <c r="H29" s="158">
        <v>6.6654143647713795</v>
      </c>
      <c r="I29" s="158">
        <v>2.4839954351972025</v>
      </c>
      <c r="J29" s="158">
        <v>-3.8779747469096302</v>
      </c>
      <c r="K29" s="159">
        <v>-3.6170251364626518</v>
      </c>
      <c r="L29" s="159">
        <v>2.6579361551063361</v>
      </c>
      <c r="M29" s="159">
        <v>2.5933263904361246</v>
      </c>
      <c r="N29" s="159">
        <v>-1.0369598322993905</v>
      </c>
      <c r="O29" s="138" t="s">
        <v>9</v>
      </c>
    </row>
    <row r="30" spans="1:15" ht="24.95" customHeight="1" x14ac:dyDescent="0.2">
      <c r="A30" s="135" t="s">
        <v>178</v>
      </c>
      <c r="B30" s="158"/>
      <c r="C30" s="158">
        <v>-6.5997449210755441</v>
      </c>
      <c r="D30" s="158">
        <v>8.8454985577605658</v>
      </c>
      <c r="E30" s="158">
        <v>-16.131766901096391</v>
      </c>
      <c r="F30" s="158">
        <v>-6.6336204627490334</v>
      </c>
      <c r="G30" s="158">
        <v>-6.3968243326613008</v>
      </c>
      <c r="H30" s="158">
        <v>30.926578417034527</v>
      </c>
      <c r="I30" s="158">
        <v>41.654468992613758</v>
      </c>
      <c r="J30" s="158">
        <v>-26.001297557343602</v>
      </c>
      <c r="K30" s="159">
        <v>12.826016473939367</v>
      </c>
      <c r="L30" s="159">
        <v>-21.961254118862414</v>
      </c>
      <c r="M30" s="159">
        <v>-14.366022316230643</v>
      </c>
      <c r="N30" s="159">
        <v>-4.4576918807656716</v>
      </c>
      <c r="O30" s="138" t="s">
        <v>5</v>
      </c>
    </row>
    <row r="31" spans="1:15" ht="24.95" customHeight="1" x14ac:dyDescent="0.2">
      <c r="A31" s="135" t="s">
        <v>128</v>
      </c>
      <c r="B31" s="158"/>
      <c r="C31" s="158">
        <v>19.375061643732856</v>
      </c>
      <c r="D31" s="158">
        <v>18.504600894033643</v>
      </c>
      <c r="E31" s="158">
        <v>-0.69620355646679799</v>
      </c>
      <c r="F31" s="158">
        <v>-33.268961532220992</v>
      </c>
      <c r="G31" s="158">
        <v>-19.782502126586927</v>
      </c>
      <c r="H31" s="158">
        <v>8.122477310300571</v>
      </c>
      <c r="I31" s="158">
        <v>-11.064555974301971</v>
      </c>
      <c r="J31" s="158">
        <v>46.985890183425532</v>
      </c>
      <c r="K31" s="159">
        <v>-21.404429213225356</v>
      </c>
      <c r="L31" s="159">
        <v>37.297520349047176</v>
      </c>
      <c r="M31" s="159">
        <v>-40.385053744317162</v>
      </c>
      <c r="N31" s="159">
        <v>23.782788196710587</v>
      </c>
      <c r="O31" s="138" t="s">
        <v>10</v>
      </c>
    </row>
    <row r="32" spans="1:15" ht="24.95" customHeight="1" x14ac:dyDescent="0.2">
      <c r="A32" s="135" t="s">
        <v>130</v>
      </c>
      <c r="B32" s="158"/>
      <c r="C32" s="158">
        <v>-11.886444842265583</v>
      </c>
      <c r="D32" s="158">
        <v>32.738324479663405</v>
      </c>
      <c r="E32" s="158">
        <v>14.605922924199637</v>
      </c>
      <c r="F32" s="158">
        <v>5.4128139378908084</v>
      </c>
      <c r="G32" s="158">
        <v>-2.1810881678836651</v>
      </c>
      <c r="H32" s="158">
        <v>7.3304672391739158</v>
      </c>
      <c r="I32" s="158">
        <v>-22.120815324766184</v>
      </c>
      <c r="J32" s="158">
        <v>47.784478193573044</v>
      </c>
      <c r="K32" s="159">
        <v>13.459862266426176</v>
      </c>
      <c r="L32" s="159">
        <v>-62.125382552997145</v>
      </c>
      <c r="M32" s="159">
        <v>22.35797786555402</v>
      </c>
      <c r="N32" s="159">
        <v>6.7743399104668534</v>
      </c>
      <c r="O32" s="138" t="s">
        <v>9</v>
      </c>
    </row>
    <row r="33" spans="1:15" ht="24.95" customHeight="1" x14ac:dyDescent="0.2">
      <c r="A33" s="135" t="s">
        <v>181</v>
      </c>
      <c r="B33" s="158"/>
      <c r="C33" s="158">
        <v>-6.9130350305108754</v>
      </c>
      <c r="D33" s="158">
        <v>6.6978521903994004</v>
      </c>
      <c r="E33" s="158">
        <v>-19.626232698203662</v>
      </c>
      <c r="F33" s="158">
        <v>-6.8808985199717592</v>
      </c>
      <c r="G33" s="158">
        <v>-6.5445605734112791</v>
      </c>
      <c r="H33" s="158">
        <v>35.258936590480559</v>
      </c>
      <c r="I33" s="158">
        <v>50.718531700757929</v>
      </c>
      <c r="J33" s="158">
        <v>-31.693148629486252</v>
      </c>
      <c r="K33" s="159">
        <v>13.804199533123086</v>
      </c>
      <c r="L33" s="159">
        <v>-17.854046027971776</v>
      </c>
      <c r="M33" s="159">
        <v>-15.684820273075545</v>
      </c>
      <c r="N33" s="159">
        <v>-6.2043863039365421</v>
      </c>
      <c r="O33" s="138" t="s">
        <v>8</v>
      </c>
    </row>
    <row r="34" spans="1:15" ht="24.95" customHeight="1" x14ac:dyDescent="0.2">
      <c r="A34" s="135" t="s">
        <v>61</v>
      </c>
      <c r="B34" s="158"/>
      <c r="C34" s="169" t="s">
        <v>188</v>
      </c>
      <c r="D34" s="169" t="s">
        <v>188</v>
      </c>
      <c r="E34" s="169" t="s">
        <v>188</v>
      </c>
      <c r="F34" s="169" t="s">
        <v>188</v>
      </c>
      <c r="G34" s="169" t="s">
        <v>188</v>
      </c>
      <c r="H34" s="169" t="s">
        <v>188</v>
      </c>
      <c r="I34" s="169" t="s">
        <v>188</v>
      </c>
      <c r="J34" s="169" t="s">
        <v>188</v>
      </c>
      <c r="K34" s="169" t="s">
        <v>188</v>
      </c>
      <c r="L34" s="169" t="s">
        <v>188</v>
      </c>
      <c r="M34" s="169" t="s">
        <v>188</v>
      </c>
      <c r="N34" s="169" t="s">
        <v>188</v>
      </c>
      <c r="O34" s="136" t="s">
        <v>7</v>
      </c>
    </row>
    <row r="35" spans="1:15" ht="24.95" customHeight="1" x14ac:dyDescent="0.2">
      <c r="A35" s="135" t="s">
        <v>179</v>
      </c>
      <c r="B35" s="158"/>
      <c r="C35" s="169" t="s">
        <v>188</v>
      </c>
      <c r="D35" s="169" t="s">
        <v>188</v>
      </c>
      <c r="E35" s="169" t="s">
        <v>188</v>
      </c>
      <c r="F35" s="169" t="s">
        <v>188</v>
      </c>
      <c r="G35" s="169" t="s">
        <v>188</v>
      </c>
      <c r="H35" s="169" t="s">
        <v>188</v>
      </c>
      <c r="I35" s="169" t="s">
        <v>188</v>
      </c>
      <c r="J35" s="169" t="s">
        <v>188</v>
      </c>
      <c r="K35" s="169" t="s">
        <v>188</v>
      </c>
      <c r="L35" s="169" t="s">
        <v>188</v>
      </c>
      <c r="M35" s="169" t="s">
        <v>188</v>
      </c>
      <c r="N35" s="169" t="s">
        <v>188</v>
      </c>
      <c r="O35" s="138" t="s">
        <v>6</v>
      </c>
    </row>
    <row r="36" spans="1:15" ht="24.95" customHeight="1" x14ac:dyDescent="0.2">
      <c r="A36" s="135" t="s">
        <v>180</v>
      </c>
      <c r="B36" s="158"/>
      <c r="C36" s="169" t="s">
        <v>188</v>
      </c>
      <c r="D36" s="169" t="s">
        <v>188</v>
      </c>
      <c r="E36" s="169" t="s">
        <v>188</v>
      </c>
      <c r="F36" s="169" t="s">
        <v>188</v>
      </c>
      <c r="G36" s="169" t="s">
        <v>188</v>
      </c>
      <c r="H36" s="169" t="s">
        <v>188</v>
      </c>
      <c r="I36" s="169" t="s">
        <v>188</v>
      </c>
      <c r="J36" s="169" t="s">
        <v>188</v>
      </c>
      <c r="K36" s="169" t="s">
        <v>188</v>
      </c>
      <c r="L36" s="169" t="s">
        <v>188</v>
      </c>
      <c r="M36" s="169" t="s">
        <v>188</v>
      </c>
      <c r="N36" s="169" t="s">
        <v>188</v>
      </c>
      <c r="O36" s="138" t="s">
        <v>5</v>
      </c>
    </row>
    <row r="37" spans="1:15" ht="24.95" customHeight="1" x14ac:dyDescent="0.2">
      <c r="A37" s="135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38"/>
    </row>
    <row r="38" spans="1:15" ht="24.95" customHeight="1" x14ac:dyDescent="0.2">
      <c r="A38" s="135" t="s">
        <v>136</v>
      </c>
      <c r="B38" s="158"/>
      <c r="C38" s="169" t="s">
        <v>188</v>
      </c>
      <c r="D38" s="169" t="s">
        <v>188</v>
      </c>
      <c r="E38" s="169" t="s">
        <v>188</v>
      </c>
      <c r="F38" s="169" t="s">
        <v>188</v>
      </c>
      <c r="G38" s="169" t="s">
        <v>188</v>
      </c>
      <c r="H38" s="169" t="s">
        <v>188</v>
      </c>
      <c r="I38" s="169" t="s">
        <v>188</v>
      </c>
      <c r="J38" s="169" t="s">
        <v>188</v>
      </c>
      <c r="K38" s="169" t="s">
        <v>188</v>
      </c>
      <c r="L38" s="169" t="s">
        <v>188</v>
      </c>
      <c r="M38" s="169" t="s">
        <v>188</v>
      </c>
      <c r="N38" s="169" t="s">
        <v>188</v>
      </c>
      <c r="O38" s="136" t="s">
        <v>3</v>
      </c>
    </row>
    <row r="39" spans="1:15" ht="24.95" customHeight="1" x14ac:dyDescent="0.2">
      <c r="A39" s="139" t="s">
        <v>137</v>
      </c>
      <c r="B39" s="164"/>
      <c r="C39" s="166"/>
      <c r="D39" s="167"/>
      <c r="E39" s="167"/>
      <c r="F39" s="168"/>
      <c r="G39" s="168"/>
      <c r="H39" s="168"/>
      <c r="I39" s="168"/>
      <c r="J39" s="168"/>
      <c r="K39" s="168"/>
      <c r="L39" s="168"/>
      <c r="M39" s="168"/>
      <c r="N39" s="168"/>
      <c r="O39" s="140"/>
    </row>
    <row r="40" spans="1:15" ht="24.95" customHeight="1" x14ac:dyDescent="0.2">
      <c r="A40" s="141" t="s">
        <v>186</v>
      </c>
      <c r="B40" s="162"/>
      <c r="C40" s="162">
        <v>-3.5380694898127842</v>
      </c>
      <c r="D40" s="162">
        <v>4.5141780198731283</v>
      </c>
      <c r="E40" s="162">
        <v>-2.5895303471832101</v>
      </c>
      <c r="F40" s="162">
        <v>1.9918227964944442</v>
      </c>
      <c r="G40" s="162">
        <v>-0.88853551823319477</v>
      </c>
      <c r="H40" s="162">
        <v>3.343742348083043</v>
      </c>
      <c r="I40" s="162">
        <v>2.5603587126779508</v>
      </c>
      <c r="J40" s="162">
        <v>-3.5174298747973438</v>
      </c>
      <c r="K40" s="162">
        <v>-4.0755708984938019</v>
      </c>
      <c r="L40" s="162">
        <v>2.7460535446105823</v>
      </c>
      <c r="M40" s="162">
        <v>0.85014199626297848</v>
      </c>
      <c r="N40" s="162">
        <v>5.0151377040928171</v>
      </c>
      <c r="O40" s="142" t="s">
        <v>1</v>
      </c>
    </row>
    <row r="41" spans="1:15" x14ac:dyDescent="0.2">
      <c r="O41" s="144"/>
    </row>
    <row r="42" spans="1:15" x14ac:dyDescent="0.2">
      <c r="O42" s="144"/>
    </row>
    <row r="43" spans="1:15" x14ac:dyDescent="0.2">
      <c r="O43" s="144"/>
    </row>
    <row r="44" spans="1:15" x14ac:dyDescent="0.2">
      <c r="O44" s="144"/>
    </row>
  </sheetData>
  <phoneticPr fontId="3"/>
  <printOptions horizontalCentered="1"/>
  <pageMargins left="0.59055118110236227" right="0.59055118110236227" top="0.98425196850393704" bottom="0.98425196850393704" header="0" footer="0"/>
  <pageSetup paperSize="9" scale="33" orientation="landscape" r:id="rId1"/>
  <headerFooter scaleWithDoc="0"/>
  <ignoredErrors>
    <ignoredError sqref="O2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Q86"/>
  <sheetViews>
    <sheetView showOutlineSymbols="0" view="pageBreakPreview" zoomScale="60" zoomScaleNormal="50" workbookViewId="0">
      <selection activeCell="G17" sqref="G17"/>
    </sheetView>
  </sheetViews>
  <sheetFormatPr defaultColWidth="14.6640625" defaultRowHeight="24" x14ac:dyDescent="0.2"/>
  <cols>
    <col min="1" max="1" width="60.77734375" style="54" customWidth="1"/>
    <col min="2" max="6" width="19.77734375" style="2" hidden="1" customWidth="1"/>
    <col min="7" max="16" width="26.77734375" style="54" customWidth="1"/>
    <col min="17" max="17" width="9.44140625" style="54" customWidth="1"/>
    <col min="18" max="16384" width="14.6640625" style="2"/>
  </cols>
  <sheetData>
    <row r="1" spans="1:17" ht="30" customHeight="1" x14ac:dyDescent="0.2"/>
    <row r="2" spans="1:17" ht="30" customHeight="1" x14ac:dyDescent="0.2">
      <c r="A2" s="53" t="s">
        <v>60</v>
      </c>
      <c r="B2" s="1"/>
      <c r="C2" s="1"/>
      <c r="D2" s="1"/>
      <c r="E2" s="1"/>
      <c r="F2" s="1"/>
    </row>
    <row r="3" spans="1:17" ht="30" customHeight="1" x14ac:dyDescent="0.2">
      <c r="A3" s="53"/>
      <c r="B3" s="1"/>
      <c r="C3" s="1"/>
      <c r="D3" s="1"/>
      <c r="E3" s="1"/>
      <c r="F3" s="1"/>
    </row>
    <row r="4" spans="1:17" ht="30" customHeight="1" x14ac:dyDescent="0.2">
      <c r="A4" s="61" t="s">
        <v>34</v>
      </c>
      <c r="B4" s="1"/>
      <c r="C4" s="1"/>
      <c r="D4" s="1"/>
      <c r="E4" s="1"/>
      <c r="F4" s="1"/>
      <c r="P4" s="88" t="s">
        <v>125</v>
      </c>
    </row>
    <row r="5" spans="1:17" ht="9.75" customHeight="1" x14ac:dyDescent="0.2">
      <c r="B5" s="1"/>
      <c r="C5" s="1"/>
      <c r="D5" s="1"/>
      <c r="E5" s="1"/>
      <c r="F5" s="1"/>
    </row>
    <row r="6" spans="1:17" ht="52.5" customHeight="1" x14ac:dyDescent="0.2">
      <c r="A6" s="86" t="s">
        <v>114</v>
      </c>
      <c r="B6" s="87" t="s">
        <v>115</v>
      </c>
      <c r="C6" s="87" t="s">
        <v>116</v>
      </c>
      <c r="D6" s="87" t="s">
        <v>117</v>
      </c>
      <c r="E6" s="87" t="s">
        <v>118</v>
      </c>
      <c r="F6" s="87" t="s">
        <v>119</v>
      </c>
      <c r="G6" s="87" t="s">
        <v>115</v>
      </c>
      <c r="H6" s="87" t="s">
        <v>116</v>
      </c>
      <c r="I6" s="87" t="s">
        <v>117</v>
      </c>
      <c r="J6" s="87" t="s">
        <v>118</v>
      </c>
      <c r="K6" s="87" t="s">
        <v>119</v>
      </c>
      <c r="L6" s="87" t="s">
        <v>120</v>
      </c>
      <c r="M6" s="87" t="s">
        <v>121</v>
      </c>
      <c r="N6" s="87" t="s">
        <v>122</v>
      </c>
      <c r="O6" s="87" t="s">
        <v>123</v>
      </c>
      <c r="P6" s="87" t="s">
        <v>162</v>
      </c>
      <c r="Q6" s="62" t="s">
        <v>32</v>
      </c>
    </row>
    <row r="7" spans="1:17" ht="10.5" customHeight="1" x14ac:dyDescent="0.2">
      <c r="A7" s="52"/>
      <c r="B7" s="4"/>
      <c r="C7" s="4"/>
      <c r="D7" s="4"/>
      <c r="E7" s="4"/>
      <c r="F7" s="4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1:17" ht="32.450000000000003" customHeight="1" x14ac:dyDescent="0.2">
      <c r="A8" s="52" t="s">
        <v>31</v>
      </c>
      <c r="B8" s="5">
        <v>47.210236526768895</v>
      </c>
      <c r="C8" s="5">
        <v>43.191465233433703</v>
      </c>
      <c r="D8" s="5">
        <v>43.286233439617071</v>
      </c>
      <c r="E8" s="5">
        <v>44.84117258977011</v>
      </c>
      <c r="F8" s="5">
        <v>45.660524650669196</v>
      </c>
      <c r="G8" s="64">
        <v>43.093713400928394</v>
      </c>
      <c r="H8" s="64">
        <v>45.175216069565437</v>
      </c>
      <c r="I8" s="64">
        <v>43.602138128356302</v>
      </c>
      <c r="J8" s="64">
        <v>43.267062281826369</v>
      </c>
      <c r="K8" s="64">
        <v>42.626281870361261</v>
      </c>
      <c r="L8" s="64">
        <v>42.513986663433847</v>
      </c>
      <c r="M8" s="64">
        <v>41.327173942302728</v>
      </c>
      <c r="N8" s="64">
        <v>40.57134686827456</v>
      </c>
      <c r="O8" s="64">
        <v>40.745878647710434</v>
      </c>
      <c r="P8" s="64">
        <v>39.110566794852872</v>
      </c>
      <c r="Q8" s="65" t="s">
        <v>30</v>
      </c>
    </row>
    <row r="9" spans="1:17" ht="32.450000000000003" customHeight="1" x14ac:dyDescent="0.2">
      <c r="A9" s="52" t="s">
        <v>31</v>
      </c>
      <c r="B9" s="5">
        <v>46.075259664764637</v>
      </c>
      <c r="C9" s="5">
        <v>42.218350328099248</v>
      </c>
      <c r="D9" s="5">
        <v>42.329935362498766</v>
      </c>
      <c r="E9" s="5">
        <v>43.853883867002295</v>
      </c>
      <c r="F9" s="5">
        <v>44.640125195757548</v>
      </c>
      <c r="G9" s="64">
        <v>42.249652668619326</v>
      </c>
      <c r="H9" s="64">
        <v>44.134724579809479</v>
      </c>
      <c r="I9" s="64">
        <v>42.523351680387279</v>
      </c>
      <c r="J9" s="64">
        <v>42.283618836641942</v>
      </c>
      <c r="K9" s="64">
        <v>41.458377676671624</v>
      </c>
      <c r="L9" s="64">
        <v>41.159416985992195</v>
      </c>
      <c r="M9" s="64">
        <v>39.970354545329208</v>
      </c>
      <c r="N9" s="64">
        <v>39.550205346800894</v>
      </c>
      <c r="O9" s="64">
        <v>39.538706980444729</v>
      </c>
      <c r="P9" s="64">
        <v>37.617639667105053</v>
      </c>
      <c r="Q9" s="65" t="s">
        <v>11</v>
      </c>
    </row>
    <row r="10" spans="1:17" ht="32.450000000000003" customHeight="1" x14ac:dyDescent="0.2">
      <c r="A10" s="52" t="s">
        <v>29</v>
      </c>
      <c r="B10" s="5">
        <v>8.9658085082667789</v>
      </c>
      <c r="C10" s="5">
        <v>7.8556108795830912</v>
      </c>
      <c r="D10" s="5">
        <v>7.7298626855497252</v>
      </c>
      <c r="E10" s="5">
        <v>7.8209334370259569</v>
      </c>
      <c r="F10" s="5">
        <v>7.9036416701354781</v>
      </c>
      <c r="G10" s="64">
        <v>7.6187303115713885</v>
      </c>
      <c r="H10" s="64">
        <v>8.064301477291572</v>
      </c>
      <c r="I10" s="64">
        <v>7.621853783720832</v>
      </c>
      <c r="J10" s="64">
        <v>7.5437021554346479</v>
      </c>
      <c r="K10" s="64">
        <v>7.4675860696222909</v>
      </c>
      <c r="L10" s="64">
        <v>7.4188224776757679</v>
      </c>
      <c r="M10" s="64">
        <v>7.1631659489174604</v>
      </c>
      <c r="N10" s="64">
        <v>7.0654540254397951</v>
      </c>
      <c r="O10" s="64">
        <v>7.0060042913655547</v>
      </c>
      <c r="P10" s="64">
        <v>7.067030224740571</v>
      </c>
      <c r="Q10" s="60" t="s">
        <v>6</v>
      </c>
    </row>
    <row r="11" spans="1:17" ht="32.450000000000003" customHeight="1" x14ac:dyDescent="0.2">
      <c r="A11" s="52" t="s">
        <v>79</v>
      </c>
      <c r="B11" s="5">
        <v>0.97981669343839262</v>
      </c>
      <c r="C11" s="5">
        <v>0.91878703781568383</v>
      </c>
      <c r="D11" s="5">
        <v>0.92705712066559331</v>
      </c>
      <c r="E11" s="5">
        <v>0.93595329014953577</v>
      </c>
      <c r="F11" s="5">
        <v>0.8769249670088004</v>
      </c>
      <c r="G11" s="64">
        <v>1.5876600681458293</v>
      </c>
      <c r="H11" s="64">
        <v>1.6189157855544174</v>
      </c>
      <c r="I11" s="64">
        <v>1.5330067983046383</v>
      </c>
      <c r="J11" s="64">
        <v>1.4171852398282447</v>
      </c>
      <c r="K11" s="64">
        <v>1.4447172251864679</v>
      </c>
      <c r="L11" s="64">
        <v>1.4157117142343947</v>
      </c>
      <c r="M11" s="64">
        <v>1.3223603720645489</v>
      </c>
      <c r="N11" s="64">
        <v>1.2231849114707383</v>
      </c>
      <c r="O11" s="64">
        <v>1.202430346179026</v>
      </c>
      <c r="P11" s="64">
        <v>1.1978885781565629</v>
      </c>
      <c r="Q11" s="60" t="s">
        <v>5</v>
      </c>
    </row>
    <row r="12" spans="1:17" ht="32.450000000000003" customHeight="1" x14ac:dyDescent="0.2">
      <c r="A12" s="52" t="s">
        <v>89</v>
      </c>
      <c r="B12" s="5">
        <v>2.2686147000373027</v>
      </c>
      <c r="C12" s="5">
        <v>1.7626938151048248</v>
      </c>
      <c r="D12" s="5">
        <v>1.7341848793362629</v>
      </c>
      <c r="E12" s="5">
        <v>1.6885307202066588</v>
      </c>
      <c r="F12" s="5">
        <v>1.6974239883003794</v>
      </c>
      <c r="G12" s="64">
        <v>1.6367649411858123</v>
      </c>
      <c r="H12" s="64">
        <v>1.7342802884667461</v>
      </c>
      <c r="I12" s="64">
        <v>1.773100983088842</v>
      </c>
      <c r="J12" s="64">
        <v>1.747079611476094</v>
      </c>
      <c r="K12" s="64">
        <v>1.6711922297956479</v>
      </c>
      <c r="L12" s="64">
        <v>1.4736458742675853</v>
      </c>
      <c r="M12" s="64">
        <v>1.4064196964625009</v>
      </c>
      <c r="N12" s="64">
        <v>1.4198502157144532</v>
      </c>
      <c r="O12" s="64">
        <v>1.3580933618750612</v>
      </c>
      <c r="P12" s="64">
        <v>1.2522580444136657</v>
      </c>
      <c r="Q12" s="60" t="s">
        <v>27</v>
      </c>
    </row>
    <row r="13" spans="1:17" ht="32.450000000000003" customHeight="1" x14ac:dyDescent="0.2">
      <c r="A13" s="52" t="s">
        <v>28</v>
      </c>
      <c r="B13" s="5">
        <v>12.242266387584733</v>
      </c>
      <c r="C13" s="5">
        <v>11.977596885496059</v>
      </c>
      <c r="D13" s="5">
        <v>12.301318931844495</v>
      </c>
      <c r="E13" s="5">
        <v>12.703124519550999</v>
      </c>
      <c r="F13" s="5">
        <v>12.820570770609097</v>
      </c>
      <c r="G13" s="64">
        <v>6.8193166605801716</v>
      </c>
      <c r="H13" s="64">
        <v>7.1149582714959188</v>
      </c>
      <c r="I13" s="64">
        <v>6.7415472752959671</v>
      </c>
      <c r="J13" s="64">
        <v>6.8510993843353134</v>
      </c>
      <c r="K13" s="64">
        <v>6.6796596311325303</v>
      </c>
      <c r="L13" s="64">
        <v>6.7365510516474574</v>
      </c>
      <c r="M13" s="64">
        <v>6.5755702404037217</v>
      </c>
      <c r="N13" s="64">
        <v>6.4723929622855545</v>
      </c>
      <c r="O13" s="64">
        <v>6.5402223359903866</v>
      </c>
      <c r="P13" s="64">
        <v>6.7989799391498451</v>
      </c>
      <c r="Q13" s="60" t="s">
        <v>25</v>
      </c>
    </row>
    <row r="14" spans="1:17" ht="32.450000000000003" customHeight="1" x14ac:dyDescent="0.2">
      <c r="A14" s="52" t="s">
        <v>26</v>
      </c>
      <c r="B14" s="5">
        <v>1.2859938242093871</v>
      </c>
      <c r="C14" s="5">
        <v>1.2660331297819876</v>
      </c>
      <c r="D14" s="5">
        <v>1.2903336179199951</v>
      </c>
      <c r="E14" s="5">
        <v>1.3526738548639525</v>
      </c>
      <c r="F14" s="5">
        <v>1.4593384306206416</v>
      </c>
      <c r="G14" s="64">
        <v>1.8152323987373442</v>
      </c>
      <c r="H14" s="64">
        <v>2.0055693145597702</v>
      </c>
      <c r="I14" s="64">
        <v>2.1458223566043855</v>
      </c>
      <c r="J14" s="64">
        <v>1.9953084598811324</v>
      </c>
      <c r="K14" s="64">
        <v>1.9369942674688148</v>
      </c>
      <c r="L14" s="64">
        <v>1.9091561046023724</v>
      </c>
      <c r="M14" s="64">
        <v>1.8643992190362386</v>
      </c>
      <c r="N14" s="64">
        <v>1.8522632170179514</v>
      </c>
      <c r="O14" s="64">
        <v>1.7783447327223534</v>
      </c>
      <c r="P14" s="64">
        <v>1.8484947024750502</v>
      </c>
      <c r="Q14" s="60" t="s">
        <v>24</v>
      </c>
    </row>
    <row r="15" spans="1:17" ht="32.450000000000003" customHeight="1" x14ac:dyDescent="0.2">
      <c r="A15" s="52" t="s">
        <v>90</v>
      </c>
      <c r="B15" s="5">
        <v>2.5153635867013016</v>
      </c>
      <c r="C15" s="5">
        <v>2.5513167741125078</v>
      </c>
      <c r="D15" s="5">
        <v>2.7063470706857085</v>
      </c>
      <c r="E15" s="5">
        <v>2.7685269898104807</v>
      </c>
      <c r="F15" s="5">
        <v>2.8180411680490192</v>
      </c>
      <c r="G15" s="64">
        <v>2.08637270197499</v>
      </c>
      <c r="H15" s="64">
        <v>2.138620665666346</v>
      </c>
      <c r="I15" s="64">
        <v>2.0698459356786212</v>
      </c>
      <c r="J15" s="64">
        <v>2.1394750545604522</v>
      </c>
      <c r="K15" s="64">
        <v>2.1843173234718907</v>
      </c>
      <c r="L15" s="64">
        <v>2.2126700836722941</v>
      </c>
      <c r="M15" s="64">
        <v>2.2197154175877474</v>
      </c>
      <c r="N15" s="64">
        <v>2.2291484786896141</v>
      </c>
      <c r="O15" s="64">
        <v>2.2691698008498626</v>
      </c>
      <c r="P15" s="64">
        <v>2.4127563521967583</v>
      </c>
      <c r="Q15" s="60" t="s">
        <v>22</v>
      </c>
    </row>
    <row r="16" spans="1:17" ht="32.450000000000003" customHeight="1" x14ac:dyDescent="0.2">
      <c r="A16" s="52" t="s">
        <v>23</v>
      </c>
      <c r="B16" s="5">
        <v>3.8211741927670047</v>
      </c>
      <c r="C16" s="5">
        <v>3.3315157597386111</v>
      </c>
      <c r="D16" s="5">
        <v>3.4210265104869091</v>
      </c>
      <c r="E16" s="5">
        <v>3.7520799319184039</v>
      </c>
      <c r="F16" s="5">
        <v>3.7833281554335891</v>
      </c>
      <c r="G16" s="64">
        <v>4.0676662115971363</v>
      </c>
      <c r="H16" s="64">
        <v>4.2777285740387434</v>
      </c>
      <c r="I16" s="64">
        <v>4.0982924914985936</v>
      </c>
      <c r="J16" s="64">
        <v>4.1923361845742155</v>
      </c>
      <c r="K16" s="64">
        <v>3.881654578868543</v>
      </c>
      <c r="L16" s="64">
        <v>3.849091084318855</v>
      </c>
      <c r="M16" s="64">
        <v>3.6399582177720609</v>
      </c>
      <c r="N16" s="64">
        <v>3.4722793047323446</v>
      </c>
      <c r="O16" s="64">
        <v>3.7041374551714252</v>
      </c>
      <c r="P16" s="64">
        <v>2.84308359677786</v>
      </c>
      <c r="Q16" s="60" t="s">
        <v>20</v>
      </c>
    </row>
    <row r="17" spans="1:17" ht="32.450000000000003" customHeight="1" x14ac:dyDescent="0.2">
      <c r="A17" s="52" t="s">
        <v>21</v>
      </c>
      <c r="B17" s="5">
        <v>2.149459554221461</v>
      </c>
      <c r="C17" s="5">
        <v>2.1924360949924631</v>
      </c>
      <c r="D17" s="5">
        <v>2.2523657538084394</v>
      </c>
      <c r="E17" s="5">
        <v>2.30220633617451</v>
      </c>
      <c r="F17" s="5">
        <v>2.373701899858633</v>
      </c>
      <c r="G17" s="64">
        <v>2.7744746854933071</v>
      </c>
      <c r="H17" s="64">
        <v>2.814384124047506</v>
      </c>
      <c r="I17" s="64">
        <v>2.8510390407010671</v>
      </c>
      <c r="J17" s="64">
        <v>2.8593271298328999</v>
      </c>
      <c r="K17" s="64">
        <v>2.7222020477063511</v>
      </c>
      <c r="L17" s="64">
        <v>2.8151649096265832</v>
      </c>
      <c r="M17" s="64">
        <v>2.8210913054510494</v>
      </c>
      <c r="N17" s="64">
        <v>2.9154084871332304</v>
      </c>
      <c r="O17" s="64">
        <v>2.9223258574932998</v>
      </c>
      <c r="P17" s="64">
        <v>3.1654180024656515</v>
      </c>
      <c r="Q17" s="60" t="s">
        <v>19</v>
      </c>
    </row>
    <row r="18" spans="1:17" ht="32.450000000000003" customHeight="1" x14ac:dyDescent="0.2">
      <c r="A18" s="52" t="s">
        <v>81</v>
      </c>
      <c r="B18" s="5">
        <v>3.8888331324818082</v>
      </c>
      <c r="C18" s="5">
        <v>3.2277744164796132</v>
      </c>
      <c r="D18" s="5">
        <v>3.4427372549685789</v>
      </c>
      <c r="E18" s="5">
        <v>3.7242519727635837</v>
      </c>
      <c r="F18" s="5">
        <v>3.9876071957397308</v>
      </c>
      <c r="G18" s="64">
        <v>2.977035126263655</v>
      </c>
      <c r="H18" s="64">
        <v>3.1659275770934756</v>
      </c>
      <c r="I18" s="64">
        <v>3.0472515976647765</v>
      </c>
      <c r="J18" s="64">
        <v>3.0882387907509723</v>
      </c>
      <c r="K18" s="64">
        <v>3.062121266889628</v>
      </c>
      <c r="L18" s="64">
        <v>2.9015069767771298</v>
      </c>
      <c r="M18" s="64">
        <v>2.7592851002279728</v>
      </c>
      <c r="N18" s="64">
        <v>2.668149660629084</v>
      </c>
      <c r="O18" s="64">
        <v>2.5563683417932617</v>
      </c>
      <c r="P18" s="64">
        <v>2.3529181821386564</v>
      </c>
      <c r="Q18" s="60" t="s">
        <v>18</v>
      </c>
    </row>
    <row r="19" spans="1:17" ht="32.450000000000003" customHeight="1" x14ac:dyDescent="0.2">
      <c r="A19" s="52" t="s">
        <v>91</v>
      </c>
      <c r="B19" s="5">
        <v>1.6614499492966381</v>
      </c>
      <c r="C19" s="5">
        <v>1.3196218493880136</v>
      </c>
      <c r="D19" s="5">
        <v>1.2221416619020451</v>
      </c>
      <c r="E19" s="5">
        <v>1.1307297695338487</v>
      </c>
      <c r="F19" s="5">
        <v>1.1037195325367253</v>
      </c>
      <c r="G19" s="64">
        <v>0.6851500208809681</v>
      </c>
      <c r="H19" s="64">
        <v>0.67417045573023848</v>
      </c>
      <c r="I19" s="64">
        <v>0.58212788238269475</v>
      </c>
      <c r="J19" s="64">
        <v>0.54741126658373362</v>
      </c>
      <c r="K19" s="64">
        <v>0.544645178976917</v>
      </c>
      <c r="L19" s="64">
        <v>0.55862329303264591</v>
      </c>
      <c r="M19" s="64">
        <v>0.53982411650062012</v>
      </c>
      <c r="N19" s="64">
        <v>0.54525970246580802</v>
      </c>
      <c r="O19" s="64">
        <v>0.5480977104315794</v>
      </c>
      <c r="P19" s="64">
        <v>0.55333581857439385</v>
      </c>
      <c r="Q19" s="60" t="s">
        <v>17</v>
      </c>
    </row>
    <row r="20" spans="1:17" ht="32.450000000000003" customHeight="1" x14ac:dyDescent="0.2">
      <c r="A20" s="52" t="s">
        <v>92</v>
      </c>
      <c r="B20" s="5">
        <v>2.7418077230469873</v>
      </c>
      <c r="C20" s="5">
        <v>2.2189453539473001</v>
      </c>
      <c r="D20" s="5">
        <v>2.1955863360544678</v>
      </c>
      <c r="E20" s="5">
        <v>2.1790041302547651</v>
      </c>
      <c r="F20" s="5">
        <v>2.1925156307751967</v>
      </c>
      <c r="G20" s="64">
        <v>3.96503494119324</v>
      </c>
      <c r="H20" s="64">
        <v>4.0729194893323353</v>
      </c>
      <c r="I20" s="64">
        <v>3.8038097972105605</v>
      </c>
      <c r="J20" s="64">
        <v>3.7203523814981527</v>
      </c>
      <c r="K20" s="64">
        <v>3.6210589401666993</v>
      </c>
      <c r="L20" s="64">
        <v>3.6269637971975728</v>
      </c>
      <c r="M20" s="64">
        <v>3.4148860750758017</v>
      </c>
      <c r="N20" s="64">
        <v>3.2335238938524005</v>
      </c>
      <c r="O20" s="64">
        <v>3.0647336996259664</v>
      </c>
      <c r="P20" s="64">
        <v>2.2514271981352239</v>
      </c>
      <c r="Q20" s="60" t="s">
        <v>16</v>
      </c>
    </row>
    <row r="21" spans="1:17" ht="32.450000000000003" customHeight="1" x14ac:dyDescent="0.2">
      <c r="A21" s="52" t="s">
        <v>82</v>
      </c>
      <c r="B21" s="5">
        <v>3.6492290096422555</v>
      </c>
      <c r="C21" s="5">
        <v>3.7407478460496915</v>
      </c>
      <c r="D21" s="5">
        <v>3.205837125331584</v>
      </c>
      <c r="E21" s="5">
        <v>3.5636014424597788</v>
      </c>
      <c r="F21" s="5">
        <v>3.6424938420007948</v>
      </c>
      <c r="G21" s="64">
        <v>2.1368567216828911</v>
      </c>
      <c r="H21" s="64">
        <v>2.2376527866976947</v>
      </c>
      <c r="I21" s="64">
        <v>2.2198878867426242</v>
      </c>
      <c r="J21" s="64">
        <v>2.2970499368352191</v>
      </c>
      <c r="K21" s="64">
        <v>2.2362676713480472</v>
      </c>
      <c r="L21" s="64">
        <v>2.1534751358722746</v>
      </c>
      <c r="M21" s="64">
        <v>2.1274886970246243</v>
      </c>
      <c r="N21" s="64">
        <v>2.1797885035073619</v>
      </c>
      <c r="O21" s="64">
        <v>2.1522180588052846</v>
      </c>
      <c r="P21" s="64">
        <v>1.9100706418505766</v>
      </c>
      <c r="Q21" s="60" t="s">
        <v>15</v>
      </c>
    </row>
    <row r="22" spans="1:17" ht="32.450000000000003" customHeight="1" x14ac:dyDescent="0.2">
      <c r="A22" s="52" t="s">
        <v>87</v>
      </c>
      <c r="B22" s="5"/>
      <c r="C22" s="5"/>
      <c r="D22" s="5"/>
      <c r="E22" s="5"/>
      <c r="F22" s="5"/>
      <c r="G22" s="64">
        <v>4.0978283063324765</v>
      </c>
      <c r="H22" s="64">
        <v>4.2337753557428792</v>
      </c>
      <c r="I22" s="64">
        <v>4.0435899103517174</v>
      </c>
      <c r="J22" s="64">
        <v>3.8767989313836919</v>
      </c>
      <c r="K22" s="64">
        <v>4.0059612460378</v>
      </c>
      <c r="L22" s="64">
        <v>4.0891218987658782</v>
      </c>
      <c r="M22" s="64">
        <v>4.1218124480113287</v>
      </c>
      <c r="N22" s="64">
        <v>4.2869436715993778</v>
      </c>
      <c r="O22" s="64">
        <v>4.4551483766681965</v>
      </c>
      <c r="P22" s="64">
        <v>4.075471256393663</v>
      </c>
      <c r="Q22" s="60"/>
    </row>
    <row r="23" spans="1:17" ht="32.450000000000003" customHeight="1" x14ac:dyDescent="0.2">
      <c r="A23" s="52" t="s">
        <v>93</v>
      </c>
      <c r="B23" s="5">
        <v>1.1327471888344973</v>
      </c>
      <c r="C23" s="5">
        <v>0.97282102942052728</v>
      </c>
      <c r="D23" s="5">
        <v>0.95653462436628289</v>
      </c>
      <c r="E23" s="5">
        <v>0.98759528383671258</v>
      </c>
      <c r="F23" s="5">
        <v>1.0206877775443</v>
      </c>
      <c r="G23" s="64">
        <v>0.84584560568687139</v>
      </c>
      <c r="H23" s="64">
        <v>1.0398390170055356</v>
      </c>
      <c r="I23" s="64">
        <v>1.0773177032779855</v>
      </c>
      <c r="J23" s="64">
        <v>0.98282297907196936</v>
      </c>
      <c r="K23" s="64">
        <v>1.1679041936896337</v>
      </c>
      <c r="L23" s="64">
        <v>1.3553840159862311</v>
      </c>
      <c r="M23" s="64">
        <v>1.3579515577701289</v>
      </c>
      <c r="N23" s="64">
        <v>1.0202984232673942</v>
      </c>
      <c r="O23" s="64">
        <v>1.2075834228493041</v>
      </c>
      <c r="P23" s="64">
        <v>1.4989019863473725</v>
      </c>
      <c r="Q23" s="65" t="s">
        <v>7</v>
      </c>
    </row>
    <row r="24" spans="1:17" ht="32.450000000000003" customHeight="1" x14ac:dyDescent="0.2">
      <c r="A24" s="52"/>
      <c r="B24" s="5"/>
      <c r="C24" s="5"/>
      <c r="D24" s="5"/>
      <c r="E24" s="5"/>
      <c r="F24" s="5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6" t="s">
        <v>14</v>
      </c>
    </row>
    <row r="25" spans="1:17" ht="32.450000000000003" customHeight="1" x14ac:dyDescent="0.2">
      <c r="A25" s="52" t="s">
        <v>83</v>
      </c>
      <c r="B25" s="5">
        <v>39.005715782250334</v>
      </c>
      <c r="C25" s="5">
        <v>38.378767402024401</v>
      </c>
      <c r="D25" s="5">
        <v>39.440499098300478</v>
      </c>
      <c r="E25" s="5">
        <v>41.314840074785025</v>
      </c>
      <c r="F25" s="5">
        <v>40.569721178459304</v>
      </c>
      <c r="G25" s="64">
        <v>34.520999159527442</v>
      </c>
      <c r="H25" s="64">
        <v>35.719664341828228</v>
      </c>
      <c r="I25" s="64">
        <v>34.154048041042799</v>
      </c>
      <c r="J25" s="64">
        <v>35.028285465026379</v>
      </c>
      <c r="K25" s="64">
        <v>35.025881567841701</v>
      </c>
      <c r="L25" s="64">
        <v>34.951385551856198</v>
      </c>
      <c r="M25" s="64">
        <v>34.420589388422918</v>
      </c>
      <c r="N25" s="64">
        <v>34.815240514457329</v>
      </c>
      <c r="O25" s="64">
        <v>35.120999563815744</v>
      </c>
      <c r="P25" s="64">
        <v>42.251639171990632</v>
      </c>
      <c r="Q25" s="65" t="s">
        <v>13</v>
      </c>
    </row>
    <row r="26" spans="1:17" ht="32.450000000000003" customHeight="1" x14ac:dyDescent="0.2">
      <c r="A26" s="52"/>
      <c r="B26" s="5"/>
      <c r="C26" s="5"/>
      <c r="D26" s="5"/>
      <c r="E26" s="5"/>
      <c r="F26" s="5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6"/>
    </row>
    <row r="27" spans="1:17" ht="32.450000000000003" customHeight="1" x14ac:dyDescent="0.2">
      <c r="A27" s="52" t="s">
        <v>59</v>
      </c>
      <c r="B27" s="5">
        <v>27.612639001096177</v>
      </c>
      <c r="C27" s="5">
        <v>25.361782437676204</v>
      </c>
      <c r="D27" s="5">
        <v>23.243801242045382</v>
      </c>
      <c r="E27" s="5">
        <v>25.209927597565507</v>
      </c>
      <c r="F27" s="5">
        <v>26.513150039295407</v>
      </c>
      <c r="G27" s="64">
        <v>28.398837472280125</v>
      </c>
      <c r="H27" s="64">
        <v>29.191922009799271</v>
      </c>
      <c r="I27" s="64">
        <v>30.332685357940655</v>
      </c>
      <c r="J27" s="64">
        <v>26.785662757448968</v>
      </c>
      <c r="K27" s="64">
        <v>25.420023708333922</v>
      </c>
      <c r="L27" s="64">
        <v>24.364498317905277</v>
      </c>
      <c r="M27" s="64">
        <v>28.337807202213966</v>
      </c>
      <c r="N27" s="64">
        <v>34.081844981107842</v>
      </c>
      <c r="O27" s="64">
        <v>29.090349462249755</v>
      </c>
      <c r="P27" s="64">
        <v>31.80600730159081</v>
      </c>
      <c r="Q27" s="65" t="s">
        <v>12</v>
      </c>
    </row>
    <row r="28" spans="1:17" ht="32.450000000000003" customHeight="1" x14ac:dyDescent="0.2">
      <c r="A28" s="52" t="s">
        <v>84</v>
      </c>
      <c r="B28" s="5">
        <v>27.589523013820706</v>
      </c>
      <c r="C28" s="5">
        <v>25.360477144427829</v>
      </c>
      <c r="D28" s="5">
        <v>23.30342363374961</v>
      </c>
      <c r="E28" s="5">
        <v>25.126658620998221</v>
      </c>
      <c r="F28" s="5">
        <v>26.670297810300447</v>
      </c>
      <c r="G28" s="64">
        <v>28.058693856770521</v>
      </c>
      <c r="H28" s="64">
        <v>29.132124893449756</v>
      </c>
      <c r="I28" s="64">
        <v>30.167766143974706</v>
      </c>
      <c r="J28" s="64">
        <v>26.795551583742515</v>
      </c>
      <c r="K28" s="64">
        <v>25.501576923539872</v>
      </c>
      <c r="L28" s="64">
        <v>24.45975857093357</v>
      </c>
      <c r="M28" s="64">
        <v>28.160314609359705</v>
      </c>
      <c r="N28" s="64">
        <v>34.267410297057118</v>
      </c>
      <c r="O28" s="64">
        <v>28.811493199451281</v>
      </c>
      <c r="P28" s="64">
        <v>32.22306422250378</v>
      </c>
      <c r="Q28" s="65" t="s">
        <v>11</v>
      </c>
    </row>
    <row r="29" spans="1:17" ht="32.450000000000003" customHeight="1" x14ac:dyDescent="0.2">
      <c r="A29" s="52" t="s">
        <v>98</v>
      </c>
      <c r="B29" s="5">
        <v>11.021829753607504</v>
      </c>
      <c r="C29" s="5">
        <v>10.645940656501478</v>
      </c>
      <c r="D29" s="5">
        <v>9.8918895699573053</v>
      </c>
      <c r="E29" s="5">
        <v>9.5383679840559861</v>
      </c>
      <c r="F29" s="5">
        <v>9.9744823213125287</v>
      </c>
      <c r="G29" s="64">
        <v>11.811461198241002</v>
      </c>
      <c r="H29" s="64">
        <v>13.238882600197138</v>
      </c>
      <c r="I29" s="64">
        <v>13.602873807848647</v>
      </c>
      <c r="J29" s="64">
        <v>12.562694860945816</v>
      </c>
      <c r="K29" s="64">
        <v>12.368335315198717</v>
      </c>
      <c r="L29" s="64">
        <v>12.135504101589953</v>
      </c>
      <c r="M29" s="64">
        <v>12.578834738426083</v>
      </c>
      <c r="N29" s="64">
        <v>12.375211137616841</v>
      </c>
      <c r="O29" s="64">
        <v>12.597674479545276</v>
      </c>
      <c r="P29" s="64">
        <v>13.302012287224057</v>
      </c>
      <c r="Q29" s="66" t="s">
        <v>6</v>
      </c>
    </row>
    <row r="30" spans="1:17" ht="32.450000000000003" customHeight="1" x14ac:dyDescent="0.2">
      <c r="A30" s="52" t="s">
        <v>100</v>
      </c>
      <c r="B30" s="5">
        <v>1.624797503874307</v>
      </c>
      <c r="C30" s="5">
        <v>1.3974465738125614</v>
      </c>
      <c r="D30" s="5">
        <v>1.2156230346763328</v>
      </c>
      <c r="E30" s="5">
        <v>1.1916000289465936</v>
      </c>
      <c r="F30" s="5">
        <v>1.0369271554213699</v>
      </c>
      <c r="G30" s="64">
        <v>1.669073311824582</v>
      </c>
      <c r="H30" s="64">
        <v>1.2024678319700997</v>
      </c>
      <c r="I30" s="64">
        <v>1.4639935699586655</v>
      </c>
      <c r="J30" s="64">
        <v>1.8861793323584908</v>
      </c>
      <c r="K30" s="64">
        <v>1.667649300143716</v>
      </c>
      <c r="L30" s="64">
        <v>1.4891418561673884</v>
      </c>
      <c r="M30" s="64">
        <v>1.5492107354809912</v>
      </c>
      <c r="N30" s="64">
        <v>1.2354092917864747</v>
      </c>
      <c r="O30" s="64">
        <v>1.5106805352516814</v>
      </c>
      <c r="P30" s="64">
        <v>2.0540213100047477</v>
      </c>
      <c r="Q30" s="66" t="s">
        <v>10</v>
      </c>
    </row>
    <row r="31" spans="1:17" ht="32.450000000000003" customHeight="1" x14ac:dyDescent="0.2">
      <c r="A31" s="52" t="s">
        <v>102</v>
      </c>
      <c r="B31" s="5">
        <v>9.4124920127378129</v>
      </c>
      <c r="C31" s="5">
        <v>9.2536108822205669</v>
      </c>
      <c r="D31" s="5">
        <v>8.6777103646258134</v>
      </c>
      <c r="E31" s="5">
        <v>8.3485116221188029</v>
      </c>
      <c r="F31" s="5">
        <v>8.9352734472364723</v>
      </c>
      <c r="G31" s="64">
        <v>10.144321417476174</v>
      </c>
      <c r="H31" s="64">
        <v>12.017398194189642</v>
      </c>
      <c r="I31" s="64">
        <v>12.12707348048615</v>
      </c>
      <c r="J31" s="64">
        <v>10.675935656881144</v>
      </c>
      <c r="K31" s="64">
        <v>10.700686015055</v>
      </c>
      <c r="L31" s="64">
        <v>10.646362245422566</v>
      </c>
      <c r="M31" s="64">
        <v>11.02958396668415</v>
      </c>
      <c r="N31" s="64">
        <v>11.144675664213302</v>
      </c>
      <c r="O31" s="64">
        <v>11.085930070525919</v>
      </c>
      <c r="P31" s="64">
        <v>11.230073852526054</v>
      </c>
      <c r="Q31" s="66" t="s">
        <v>9</v>
      </c>
    </row>
    <row r="32" spans="1:17" ht="32.450000000000003" customHeight="1" x14ac:dyDescent="0.2">
      <c r="A32" s="52" t="s">
        <v>104</v>
      </c>
      <c r="B32" s="5">
        <v>16.58110498895314</v>
      </c>
      <c r="C32" s="5">
        <v>14.701528503459526</v>
      </c>
      <c r="D32" s="5">
        <v>13.395702214347013</v>
      </c>
      <c r="E32" s="5">
        <v>15.58827754297111</v>
      </c>
      <c r="F32" s="5">
        <v>16.698584271665684</v>
      </c>
      <c r="G32" s="64">
        <v>16.281715427675024</v>
      </c>
      <c r="H32" s="64">
        <v>15.90100289080015</v>
      </c>
      <c r="I32" s="64">
        <v>16.575790267629429</v>
      </c>
      <c r="J32" s="64">
        <v>14.232612789749554</v>
      </c>
      <c r="K32" s="64">
        <v>13.133241608341153</v>
      </c>
      <c r="L32" s="64">
        <v>12.323981469776632</v>
      </c>
      <c r="M32" s="64">
        <v>15.576138895209265</v>
      </c>
      <c r="N32" s="64">
        <v>21.856533675180348</v>
      </c>
      <c r="O32" s="64">
        <v>16.222683300835097</v>
      </c>
      <c r="P32" s="64">
        <v>18.908487071148897</v>
      </c>
      <c r="Q32" s="66" t="s">
        <v>5</v>
      </c>
    </row>
    <row r="33" spans="1:17" ht="32.450000000000003" customHeight="1" x14ac:dyDescent="0.2">
      <c r="A33" s="52" t="s">
        <v>100</v>
      </c>
      <c r="B33" s="5">
        <v>0.39317862647160057</v>
      </c>
      <c r="C33" s="5">
        <v>0.33061718290519937</v>
      </c>
      <c r="D33" s="5">
        <v>0.29839617845836103</v>
      </c>
      <c r="E33" s="5">
        <v>0.39711191804660245</v>
      </c>
      <c r="F33" s="5">
        <v>0.36698691860118232</v>
      </c>
      <c r="G33" s="64">
        <v>0.41517066884440551</v>
      </c>
      <c r="H33" s="64">
        <v>0.51822285018266101</v>
      </c>
      <c r="I33" s="64">
        <v>0.58815395813969473</v>
      </c>
      <c r="J33" s="64">
        <v>0.5979567514431674</v>
      </c>
      <c r="K33" s="64">
        <v>0.39247446070689079</v>
      </c>
      <c r="L33" s="64">
        <v>0.31714061904786139</v>
      </c>
      <c r="M33" s="64">
        <v>0.33101846476368285</v>
      </c>
      <c r="N33" s="64">
        <v>0.29155151948789848</v>
      </c>
      <c r="O33" s="64">
        <v>0.42995879852470653</v>
      </c>
      <c r="P33" s="64">
        <v>0.34169924196926171</v>
      </c>
      <c r="Q33" s="66" t="s">
        <v>10</v>
      </c>
    </row>
    <row r="34" spans="1:17" ht="32.450000000000003" customHeight="1" x14ac:dyDescent="0.2">
      <c r="A34" s="52" t="s">
        <v>106</v>
      </c>
      <c r="B34" s="5">
        <v>1.0980061581634519</v>
      </c>
      <c r="C34" s="5">
        <v>1.4170696431437952</v>
      </c>
      <c r="D34" s="5">
        <v>1.3399502676574155</v>
      </c>
      <c r="E34" s="5">
        <v>1.4399917927550969</v>
      </c>
      <c r="F34" s="5">
        <v>1.5308946748353152</v>
      </c>
      <c r="G34" s="64">
        <v>1.1462093363552903</v>
      </c>
      <c r="H34" s="64">
        <v>1.0560462821127885</v>
      </c>
      <c r="I34" s="64">
        <v>1.3425131143552105</v>
      </c>
      <c r="J34" s="64">
        <v>1.5752101345176228</v>
      </c>
      <c r="K34" s="64">
        <v>1.633251037643451</v>
      </c>
      <c r="L34" s="64">
        <v>1.6093104533104614</v>
      </c>
      <c r="M34" s="64">
        <v>1.6674284799350985</v>
      </c>
      <c r="N34" s="64">
        <v>1.2860469465858397</v>
      </c>
      <c r="O34" s="64">
        <v>1.9069120620921607</v>
      </c>
      <c r="P34" s="64">
        <v>2.2213231232901367</v>
      </c>
      <c r="Q34" s="66" t="s">
        <v>9</v>
      </c>
    </row>
    <row r="35" spans="1:17" ht="32.450000000000003" customHeight="1" x14ac:dyDescent="0.2">
      <c r="A35" s="52" t="s">
        <v>107</v>
      </c>
      <c r="B35" s="5">
        <v>15.103595906245589</v>
      </c>
      <c r="C35" s="5">
        <v>12.951943613086591</v>
      </c>
      <c r="D35" s="5">
        <v>11.754346241952126</v>
      </c>
      <c r="E35" s="5">
        <v>13.749552216680097</v>
      </c>
      <c r="F35" s="5">
        <v>14.798848108889228</v>
      </c>
      <c r="G35" s="64">
        <v>14.733782891540873</v>
      </c>
      <c r="H35" s="64">
        <v>14.340999874978976</v>
      </c>
      <c r="I35" s="64">
        <v>14.654613294242536</v>
      </c>
      <c r="J35" s="64">
        <v>12.058730397086514</v>
      </c>
      <c r="K35" s="64">
        <v>11.10751610999081</v>
      </c>
      <c r="L35" s="64">
        <v>10.397530397418311</v>
      </c>
      <c r="M35" s="64">
        <v>13.576149727480214</v>
      </c>
      <c r="N35" s="64">
        <v>20.269482720966799</v>
      </c>
      <c r="O35" s="64">
        <v>13.887118092108558</v>
      </c>
      <c r="P35" s="64">
        <v>16.347574642664718</v>
      </c>
      <c r="Q35" s="66" t="s">
        <v>8</v>
      </c>
    </row>
    <row r="36" spans="1:17" ht="32.450000000000003" customHeight="1" x14ac:dyDescent="0.2">
      <c r="A36" s="52" t="s">
        <v>61</v>
      </c>
      <c r="B36" s="5">
        <v>2.3118403325643154E-2</v>
      </c>
      <c r="C36" s="5">
        <v>3.535663410604468E-3</v>
      </c>
      <c r="D36" s="5">
        <v>-5.7145103216183595E-2</v>
      </c>
      <c r="E36" s="5">
        <v>9.2538141076913979E-2</v>
      </c>
      <c r="F36" s="5">
        <v>-0.17970555574287958</v>
      </c>
      <c r="G36" s="64">
        <v>0.2366329644798959</v>
      </c>
      <c r="H36" s="64">
        <v>1.4260057849652891E-2</v>
      </c>
      <c r="I36" s="64">
        <v>9.3205115902082927E-2</v>
      </c>
      <c r="J36" s="64">
        <v>-2.6326743369451577E-2</v>
      </c>
      <c r="K36" s="64">
        <v>-8.1553215205948659E-2</v>
      </c>
      <c r="L36" s="64">
        <v>-9.6304755241932341E-2</v>
      </c>
      <c r="M36" s="64">
        <v>0.19076113956803636</v>
      </c>
      <c r="N36" s="64">
        <v>-0.14725768557617916</v>
      </c>
      <c r="O36" s="64">
        <v>0.24892944140239931</v>
      </c>
      <c r="P36" s="64">
        <v>-0.40183353252430909</v>
      </c>
      <c r="Q36" s="65" t="s">
        <v>7</v>
      </c>
    </row>
    <row r="37" spans="1:17" ht="32.450000000000003" customHeight="1" x14ac:dyDescent="0.2">
      <c r="A37" s="52" t="s">
        <v>96</v>
      </c>
      <c r="B37" s="5">
        <v>-1.7287293913156605E-3</v>
      </c>
      <c r="C37" s="5">
        <v>8.7284133085121732E-3</v>
      </c>
      <c r="D37" s="5">
        <v>-1.3084220547944942E-2</v>
      </c>
      <c r="E37" s="5">
        <v>1.0887396301096785E-2</v>
      </c>
      <c r="F37" s="5">
        <v>-1.2020831229401469E-2</v>
      </c>
      <c r="G37" s="64">
        <v>0.30255330537475184</v>
      </c>
      <c r="H37" s="64">
        <v>-3.5172063772411269E-3</v>
      </c>
      <c r="I37" s="64">
        <v>3.2885321710601385E-3</v>
      </c>
      <c r="J37" s="64">
        <v>-5.2200895290994672E-3</v>
      </c>
      <c r="K37" s="64">
        <v>9.9742738599343777E-3</v>
      </c>
      <c r="L37" s="64">
        <v>-8.9417843118216114E-3</v>
      </c>
      <c r="M37" s="64">
        <v>5.7195554001764981E-3</v>
      </c>
      <c r="N37" s="64">
        <v>-2.2637507884482114E-3</v>
      </c>
      <c r="O37" s="64">
        <v>3.5421204674322788E-3</v>
      </c>
      <c r="P37" s="64">
        <v>-9.8854783133319277E-3</v>
      </c>
      <c r="Q37" s="66" t="s">
        <v>6</v>
      </c>
    </row>
    <row r="38" spans="1:17" ht="32.450000000000003" customHeight="1" x14ac:dyDescent="0.2">
      <c r="A38" s="52" t="s">
        <v>108</v>
      </c>
      <c r="B38" s="5">
        <v>3.0260835386130391E-2</v>
      </c>
      <c r="C38" s="5">
        <v>-5.1331197807450504E-3</v>
      </c>
      <c r="D38" s="5">
        <v>-4.3643150030704007E-2</v>
      </c>
      <c r="E38" s="5">
        <v>8.1492049050189502E-2</v>
      </c>
      <c r="F38" s="5">
        <v>-0.16847909802055219</v>
      </c>
      <c r="G38" s="64">
        <v>-1.3046715571067962E-2</v>
      </c>
      <c r="H38" s="64">
        <v>1.7150628824582622E-2</v>
      </c>
      <c r="I38" s="64">
        <v>9.1261887072639727E-2</v>
      </c>
      <c r="J38" s="64">
        <v>-2.2620820635671682E-2</v>
      </c>
      <c r="K38" s="64">
        <v>-9.1527489065883039E-2</v>
      </c>
      <c r="L38" s="64">
        <v>-8.646494833699378E-2</v>
      </c>
      <c r="M38" s="64">
        <v>0.18340105175221277</v>
      </c>
      <c r="N38" s="64">
        <v>-0.14355788789072627</v>
      </c>
      <c r="O38" s="64">
        <v>0.24291191214755686</v>
      </c>
      <c r="P38" s="64">
        <v>-0.38846610318105051</v>
      </c>
      <c r="Q38" s="66" t="s">
        <v>5</v>
      </c>
    </row>
    <row r="39" spans="1:17" ht="32.450000000000003" customHeight="1" x14ac:dyDescent="0.2">
      <c r="A39" s="52"/>
      <c r="B39" s="5"/>
      <c r="C39" s="5"/>
      <c r="D39" s="5"/>
      <c r="E39" s="5"/>
      <c r="F39" s="5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6"/>
    </row>
    <row r="40" spans="1:17" ht="32.450000000000003" customHeight="1" x14ac:dyDescent="0.2">
      <c r="A40" s="52" t="s">
        <v>4</v>
      </c>
      <c r="B40" s="5">
        <v>-13.828591310115412</v>
      </c>
      <c r="C40" s="5">
        <v>-6.9320150731343055</v>
      </c>
      <c r="D40" s="5">
        <v>-5.9705337799629357</v>
      </c>
      <c r="E40" s="5">
        <v>-11.365940262120645</v>
      </c>
      <c r="F40" s="5">
        <v>-12.743395868423898</v>
      </c>
      <c r="G40" s="64">
        <v>-6.0135500327359628</v>
      </c>
      <c r="H40" s="64">
        <v>-10.086802421192935</v>
      </c>
      <c r="I40" s="64">
        <v>-8.0888715273397516</v>
      </c>
      <c r="J40" s="64">
        <v>-5.0810105043017177</v>
      </c>
      <c r="K40" s="64">
        <v>-3.0721871465368831</v>
      </c>
      <c r="L40" s="64">
        <v>-1.8298705331953189</v>
      </c>
      <c r="M40" s="64">
        <v>-4.0855705329396175</v>
      </c>
      <c r="N40" s="64">
        <v>-9.4684323638397299</v>
      </c>
      <c r="O40" s="64">
        <v>-4.957227673775928</v>
      </c>
      <c r="P40" s="64">
        <v>-13.16821326843432</v>
      </c>
      <c r="Q40" s="65" t="s">
        <v>3</v>
      </c>
    </row>
    <row r="41" spans="1:17" ht="32.450000000000003" customHeight="1" x14ac:dyDescent="0.2">
      <c r="A41" s="56" t="s">
        <v>110</v>
      </c>
      <c r="B41" s="7"/>
      <c r="C41" s="7"/>
      <c r="D41" s="7"/>
      <c r="E41" s="7"/>
      <c r="F41" s="7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9"/>
    </row>
    <row r="42" spans="1:17" ht="32.450000000000003" customHeight="1" x14ac:dyDescent="0.2">
      <c r="A42" s="52" t="s">
        <v>2</v>
      </c>
      <c r="B42" s="5">
        <v>100</v>
      </c>
      <c r="C42" s="5">
        <v>100</v>
      </c>
      <c r="D42" s="5">
        <v>100</v>
      </c>
      <c r="E42" s="5">
        <v>100</v>
      </c>
      <c r="F42" s="5">
        <v>100</v>
      </c>
      <c r="G42" s="64">
        <v>100</v>
      </c>
      <c r="H42" s="64">
        <v>100</v>
      </c>
      <c r="I42" s="64">
        <v>100</v>
      </c>
      <c r="J42" s="64">
        <v>100</v>
      </c>
      <c r="K42" s="64">
        <v>100</v>
      </c>
      <c r="L42" s="64">
        <v>100</v>
      </c>
      <c r="M42" s="64">
        <v>100</v>
      </c>
      <c r="N42" s="64">
        <v>100</v>
      </c>
      <c r="O42" s="64">
        <v>100</v>
      </c>
      <c r="P42" s="64">
        <v>100</v>
      </c>
      <c r="Q42" s="65" t="s">
        <v>1</v>
      </c>
    </row>
    <row r="43" spans="1:17" ht="32.450000000000003" customHeight="1" x14ac:dyDescent="0.2">
      <c r="A43" s="56" t="s">
        <v>0</v>
      </c>
      <c r="B43" s="7"/>
      <c r="C43" s="7"/>
      <c r="D43" s="7"/>
      <c r="E43" s="7"/>
      <c r="F43" s="7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9"/>
    </row>
    <row r="44" spans="1:17" x14ac:dyDescent="0.2">
      <c r="B44" s="2">
        <v>-14.637064869208299</v>
      </c>
      <c r="C44" s="2">
        <v>-8.4247126534786698</v>
      </c>
      <c r="D44" s="2">
        <v>-8.2413167964525798</v>
      </c>
      <c r="E44" s="2">
        <v>-11.633933042080196</v>
      </c>
      <c r="F44" s="2">
        <v>-12.206380265848667</v>
      </c>
    </row>
    <row r="46" spans="1:17" x14ac:dyDescent="0.2">
      <c r="B46" s="2">
        <v>100</v>
      </c>
      <c r="C46" s="2">
        <v>100</v>
      </c>
      <c r="D46" s="2">
        <v>100</v>
      </c>
      <c r="E46" s="2">
        <v>100</v>
      </c>
      <c r="F46" s="2">
        <v>100</v>
      </c>
    </row>
    <row r="48" spans="1:17" x14ac:dyDescent="0.2">
      <c r="B48" s="2">
        <v>-1.0393508660624851</v>
      </c>
      <c r="C48" s="2">
        <v>-0.10803127577227856</v>
      </c>
      <c r="D48" s="2">
        <v>-0.80595762627220113</v>
      </c>
      <c r="E48" s="2">
        <v>-0.18789188298147308</v>
      </c>
      <c r="F48" s="2">
        <v>0.87076705045583536</v>
      </c>
    </row>
    <row r="49" spans="1:16" x14ac:dyDescent="0.2">
      <c r="B49" s="2">
        <v>98.960649133937522</v>
      </c>
      <c r="C49" s="2">
        <v>99.891968724227723</v>
      </c>
      <c r="D49" s="2">
        <v>99.194042373727797</v>
      </c>
      <c r="E49" s="2">
        <v>99.812108117018525</v>
      </c>
      <c r="F49" s="2">
        <v>100.87076705045584</v>
      </c>
    </row>
    <row r="50" spans="1:16" ht="60" x14ac:dyDescent="0.2">
      <c r="A50" s="55" t="s">
        <v>111</v>
      </c>
      <c r="B50" s="3" t="s">
        <v>62</v>
      </c>
      <c r="C50" s="3" t="s">
        <v>63</v>
      </c>
      <c r="D50" s="3" t="s">
        <v>64</v>
      </c>
      <c r="E50" s="3" t="s">
        <v>65</v>
      </c>
      <c r="F50" s="3" t="s">
        <v>66</v>
      </c>
      <c r="G50" s="57" t="s">
        <v>67</v>
      </c>
      <c r="H50" s="58" t="s">
        <v>68</v>
      </c>
      <c r="I50" s="58" t="s">
        <v>69</v>
      </c>
      <c r="J50" s="58" t="s">
        <v>70</v>
      </c>
      <c r="K50" s="58" t="s">
        <v>71</v>
      </c>
      <c r="L50" s="58" t="s">
        <v>72</v>
      </c>
      <c r="M50" s="58" t="s">
        <v>75</v>
      </c>
      <c r="N50" s="58" t="s">
        <v>76</v>
      </c>
      <c r="O50" s="59" t="s">
        <v>78</v>
      </c>
      <c r="P50" s="59" t="s">
        <v>163</v>
      </c>
    </row>
    <row r="51" spans="1:16" ht="30" x14ac:dyDescent="0.2">
      <c r="A51" s="52" t="s">
        <v>31</v>
      </c>
      <c r="G51" s="85" t="e">
        <f>IF(G8='実質構成比（リンク）'!G8,"OK","NG")</f>
        <v>#REF!</v>
      </c>
      <c r="H51" s="85" t="e">
        <f>IF(H8='実質構成比（リンク）'!H8,"OK","NG")</f>
        <v>#REF!</v>
      </c>
      <c r="I51" s="85" t="e">
        <f>IF(I8='実質構成比（リンク）'!I8,"OK","NG")</f>
        <v>#REF!</v>
      </c>
      <c r="J51" s="85" t="e">
        <f>IF(J8='実質構成比（リンク）'!J8,"OK","NG")</f>
        <v>#REF!</v>
      </c>
      <c r="K51" s="85" t="e">
        <f>IF(K8='実質構成比（リンク）'!K8,"OK","NG")</f>
        <v>#REF!</v>
      </c>
      <c r="L51" s="85" t="e">
        <f>IF(L8='実質構成比（リンク）'!L8,"OK","NG")</f>
        <v>#REF!</v>
      </c>
      <c r="M51" s="85" t="e">
        <f>IF(M8='実質構成比（リンク）'!M8,"OK","NG")</f>
        <v>#REF!</v>
      </c>
      <c r="N51" s="85" t="e">
        <f>IF(N8='実質構成比（リンク）'!N8,"OK","NG")</f>
        <v>#REF!</v>
      </c>
      <c r="O51" s="85" t="e">
        <f>IF(O8='実質構成比（リンク）'!O8,"OK","NG")</f>
        <v>#REF!</v>
      </c>
      <c r="P51" s="85" t="e">
        <f>IF(P8='実質構成比（リンク）'!P8,"OK","NG")</f>
        <v>#REF!</v>
      </c>
    </row>
    <row r="52" spans="1:16" ht="30" x14ac:dyDescent="0.2">
      <c r="A52" s="52" t="s">
        <v>31</v>
      </c>
      <c r="G52" s="85" t="e">
        <f>IF(G9='実質構成比（リンク）'!G9,"OK","NG")</f>
        <v>#REF!</v>
      </c>
      <c r="H52" s="85" t="e">
        <f>IF(H9='実質構成比（リンク）'!H9,"OK","NG")</f>
        <v>#REF!</v>
      </c>
      <c r="I52" s="85" t="e">
        <f>IF(I9='実質構成比（リンク）'!I9,"OK","NG")</f>
        <v>#REF!</v>
      </c>
      <c r="J52" s="85" t="e">
        <f>IF(J9='実質構成比（リンク）'!J9,"OK","NG")</f>
        <v>#REF!</v>
      </c>
      <c r="K52" s="85" t="e">
        <f>IF(K9='実質構成比（リンク）'!K9,"OK","NG")</f>
        <v>#REF!</v>
      </c>
      <c r="L52" s="85" t="e">
        <f>IF(L9='実質構成比（リンク）'!L9,"OK","NG")</f>
        <v>#REF!</v>
      </c>
      <c r="M52" s="85" t="e">
        <f>IF(M9='実質構成比（リンク）'!M9,"OK","NG")</f>
        <v>#REF!</v>
      </c>
      <c r="N52" s="85" t="e">
        <f>IF(N9='実質構成比（リンク）'!N9,"OK","NG")</f>
        <v>#REF!</v>
      </c>
      <c r="O52" s="85" t="e">
        <f>IF(O9='実質構成比（リンク）'!O9,"OK","NG")</f>
        <v>#REF!</v>
      </c>
      <c r="P52" s="85" t="e">
        <f>IF(P9='実質構成比（リンク）'!P9,"OK","NG")</f>
        <v>#REF!</v>
      </c>
    </row>
    <row r="53" spans="1:16" ht="30" x14ac:dyDescent="0.2">
      <c r="A53" s="52" t="s">
        <v>29</v>
      </c>
      <c r="G53" s="85" t="e">
        <f>IF(G10='実質構成比（リンク）'!G10,"OK","NG")</f>
        <v>#REF!</v>
      </c>
      <c r="H53" s="85" t="e">
        <f>IF(H10='実質構成比（リンク）'!H10,"OK","NG")</f>
        <v>#REF!</v>
      </c>
      <c r="I53" s="85" t="e">
        <f>IF(I10='実質構成比（リンク）'!I10,"OK","NG")</f>
        <v>#REF!</v>
      </c>
      <c r="J53" s="85" t="e">
        <f>IF(J10='実質構成比（リンク）'!J10,"OK","NG")</f>
        <v>#REF!</v>
      </c>
      <c r="K53" s="85" t="e">
        <f>IF(K10='実質構成比（リンク）'!K10,"OK","NG")</f>
        <v>#REF!</v>
      </c>
      <c r="L53" s="85" t="e">
        <f>IF(L10='実質構成比（リンク）'!L10,"OK","NG")</f>
        <v>#REF!</v>
      </c>
      <c r="M53" s="85" t="e">
        <f>IF(M10='実質構成比（リンク）'!M10,"OK","NG")</f>
        <v>#REF!</v>
      </c>
      <c r="N53" s="85" t="e">
        <f>IF(N10='実質構成比（リンク）'!N10,"OK","NG")</f>
        <v>#REF!</v>
      </c>
      <c r="O53" s="85" t="e">
        <f>IF(O10='実質構成比（リンク）'!O10,"OK","NG")</f>
        <v>#REF!</v>
      </c>
      <c r="P53" s="85" t="e">
        <f>IF(P10='実質構成比（リンク）'!P10,"OK","NG")</f>
        <v>#REF!</v>
      </c>
    </row>
    <row r="54" spans="1:16" ht="30" x14ac:dyDescent="0.2">
      <c r="A54" s="52" t="s">
        <v>79</v>
      </c>
      <c r="G54" s="85" t="e">
        <f>IF(G11='実質構成比（リンク）'!G11,"OK","NG")</f>
        <v>#REF!</v>
      </c>
      <c r="H54" s="85" t="e">
        <f>IF(H11='実質構成比（リンク）'!H11,"OK","NG")</f>
        <v>#REF!</v>
      </c>
      <c r="I54" s="85" t="e">
        <f>IF(I11='実質構成比（リンク）'!I11,"OK","NG")</f>
        <v>#REF!</v>
      </c>
      <c r="J54" s="85" t="e">
        <f>IF(J11='実質構成比（リンク）'!J11,"OK","NG")</f>
        <v>#REF!</v>
      </c>
      <c r="K54" s="85" t="e">
        <f>IF(K11='実質構成比（リンク）'!K11,"OK","NG")</f>
        <v>#REF!</v>
      </c>
      <c r="L54" s="85" t="e">
        <f>IF(L11='実質構成比（リンク）'!L11,"OK","NG")</f>
        <v>#REF!</v>
      </c>
      <c r="M54" s="85" t="e">
        <f>IF(M11='実質構成比（リンク）'!M11,"OK","NG")</f>
        <v>#REF!</v>
      </c>
      <c r="N54" s="85" t="e">
        <f>IF(N11='実質構成比（リンク）'!N11,"OK","NG")</f>
        <v>#REF!</v>
      </c>
      <c r="O54" s="85" t="e">
        <f>IF(O11='実質構成比（リンク）'!O11,"OK","NG")</f>
        <v>#REF!</v>
      </c>
      <c r="P54" s="85" t="e">
        <f>IF(P11='実質構成比（リンク）'!P11,"OK","NG")</f>
        <v>#REF!</v>
      </c>
    </row>
    <row r="55" spans="1:16" ht="30" x14ac:dyDescent="0.2">
      <c r="A55" s="52" t="s">
        <v>89</v>
      </c>
      <c r="G55" s="85" t="e">
        <f>IF(G12='実質構成比（リンク）'!G12,"OK","NG")</f>
        <v>#REF!</v>
      </c>
      <c r="H55" s="85" t="e">
        <f>IF(H12='実質構成比（リンク）'!H12,"OK","NG")</f>
        <v>#REF!</v>
      </c>
      <c r="I55" s="85" t="e">
        <f>IF(I12='実質構成比（リンク）'!I12,"OK","NG")</f>
        <v>#REF!</v>
      </c>
      <c r="J55" s="85" t="e">
        <f>IF(J12='実質構成比（リンク）'!J12,"OK","NG")</f>
        <v>#REF!</v>
      </c>
      <c r="K55" s="85" t="e">
        <f>IF(K12='実質構成比（リンク）'!K12,"OK","NG")</f>
        <v>#REF!</v>
      </c>
      <c r="L55" s="85" t="e">
        <f>IF(L12='実質構成比（リンク）'!L12,"OK","NG")</f>
        <v>#REF!</v>
      </c>
      <c r="M55" s="85" t="e">
        <f>IF(M12='実質構成比（リンク）'!M12,"OK","NG")</f>
        <v>#REF!</v>
      </c>
      <c r="N55" s="85" t="e">
        <f>IF(N12='実質構成比（リンク）'!N12,"OK","NG")</f>
        <v>#REF!</v>
      </c>
      <c r="O55" s="85" t="e">
        <f>IF(O12='実質構成比（リンク）'!O12,"OK","NG")</f>
        <v>#REF!</v>
      </c>
      <c r="P55" s="85" t="e">
        <f>IF(P12='実質構成比（リンク）'!P12,"OK","NG")</f>
        <v>#REF!</v>
      </c>
    </row>
    <row r="56" spans="1:16" ht="30" x14ac:dyDescent="0.2">
      <c r="A56" s="52" t="s">
        <v>28</v>
      </c>
      <c r="G56" s="85" t="e">
        <f>IF(G13='実質構成比（リンク）'!G13,"OK","NG")</f>
        <v>#REF!</v>
      </c>
      <c r="H56" s="85" t="e">
        <f>IF(H13='実質構成比（リンク）'!H13,"OK","NG")</f>
        <v>#REF!</v>
      </c>
      <c r="I56" s="85" t="e">
        <f>IF(I13='実質構成比（リンク）'!I13,"OK","NG")</f>
        <v>#REF!</v>
      </c>
      <c r="J56" s="85" t="e">
        <f>IF(J13='実質構成比（リンク）'!J13,"OK","NG")</f>
        <v>#REF!</v>
      </c>
      <c r="K56" s="85" t="e">
        <f>IF(K13='実質構成比（リンク）'!K13,"OK","NG")</f>
        <v>#REF!</v>
      </c>
      <c r="L56" s="85" t="e">
        <f>IF(L13='実質構成比（リンク）'!L13,"OK","NG")</f>
        <v>#REF!</v>
      </c>
      <c r="M56" s="85" t="e">
        <f>IF(M13='実質構成比（リンク）'!M13,"OK","NG")</f>
        <v>#REF!</v>
      </c>
      <c r="N56" s="85" t="e">
        <f>IF(N13='実質構成比（リンク）'!N13,"OK","NG")</f>
        <v>#REF!</v>
      </c>
      <c r="O56" s="85" t="e">
        <f>IF(O13='実質構成比（リンク）'!O13,"OK","NG")</f>
        <v>#REF!</v>
      </c>
      <c r="P56" s="85" t="e">
        <f>IF(P13='実質構成比（リンク）'!P13,"OK","NG")</f>
        <v>#REF!</v>
      </c>
    </row>
    <row r="57" spans="1:16" ht="30" x14ac:dyDescent="0.2">
      <c r="A57" s="52" t="s">
        <v>26</v>
      </c>
      <c r="G57" s="85" t="e">
        <f>IF(G14='実質構成比（リンク）'!G14,"OK","NG")</f>
        <v>#REF!</v>
      </c>
      <c r="H57" s="85" t="e">
        <f>IF(H14='実質構成比（リンク）'!H14,"OK","NG")</f>
        <v>#REF!</v>
      </c>
      <c r="I57" s="85" t="e">
        <f>IF(I14='実質構成比（リンク）'!I14,"OK","NG")</f>
        <v>#REF!</v>
      </c>
      <c r="J57" s="85" t="e">
        <f>IF(J14='実質構成比（リンク）'!J14,"OK","NG")</f>
        <v>#REF!</v>
      </c>
      <c r="K57" s="85" t="e">
        <f>IF(K14='実質構成比（リンク）'!K14,"OK","NG")</f>
        <v>#REF!</v>
      </c>
      <c r="L57" s="85" t="e">
        <f>IF(L14='実質構成比（リンク）'!L14,"OK","NG")</f>
        <v>#REF!</v>
      </c>
      <c r="M57" s="85" t="e">
        <f>IF(M14='実質構成比（リンク）'!M14,"OK","NG")</f>
        <v>#REF!</v>
      </c>
      <c r="N57" s="85" t="e">
        <f>IF(N14='実質構成比（リンク）'!N14,"OK","NG")</f>
        <v>#REF!</v>
      </c>
      <c r="O57" s="85" t="e">
        <f>IF(O14='実質構成比（リンク）'!O14,"OK","NG")</f>
        <v>#REF!</v>
      </c>
      <c r="P57" s="85" t="e">
        <f>IF(P14='実質構成比（リンク）'!P14,"OK","NG")</f>
        <v>#REF!</v>
      </c>
    </row>
    <row r="58" spans="1:16" ht="30" x14ac:dyDescent="0.2">
      <c r="A58" s="52" t="s">
        <v>90</v>
      </c>
      <c r="G58" s="85" t="e">
        <f>IF(G15='実質構成比（リンク）'!G15,"OK","NG")</f>
        <v>#REF!</v>
      </c>
      <c r="H58" s="85" t="e">
        <f>IF(H15='実質構成比（リンク）'!H15,"OK","NG")</f>
        <v>#REF!</v>
      </c>
      <c r="I58" s="85" t="e">
        <f>IF(I15='実質構成比（リンク）'!I15,"OK","NG")</f>
        <v>#REF!</v>
      </c>
      <c r="J58" s="85" t="e">
        <f>IF(J15='実質構成比（リンク）'!J15,"OK","NG")</f>
        <v>#REF!</v>
      </c>
      <c r="K58" s="85" t="e">
        <f>IF(K15='実質構成比（リンク）'!K15,"OK","NG")</f>
        <v>#REF!</v>
      </c>
      <c r="L58" s="85" t="e">
        <f>IF(L15='実質構成比（リンク）'!L15,"OK","NG")</f>
        <v>#REF!</v>
      </c>
      <c r="M58" s="85" t="e">
        <f>IF(M15='実質構成比（リンク）'!M15,"OK","NG")</f>
        <v>#REF!</v>
      </c>
      <c r="N58" s="85" t="e">
        <f>IF(N15='実質構成比（リンク）'!N15,"OK","NG")</f>
        <v>#REF!</v>
      </c>
      <c r="O58" s="85" t="e">
        <f>IF(O15='実質構成比（リンク）'!O15,"OK","NG")</f>
        <v>#REF!</v>
      </c>
      <c r="P58" s="85" t="e">
        <f>IF(P15='実質構成比（リンク）'!P15,"OK","NG")</f>
        <v>#REF!</v>
      </c>
    </row>
    <row r="59" spans="1:16" ht="30" x14ac:dyDescent="0.2">
      <c r="A59" s="52" t="s">
        <v>23</v>
      </c>
      <c r="G59" s="85" t="e">
        <f>IF(G16='実質構成比（リンク）'!G16,"OK","NG")</f>
        <v>#REF!</v>
      </c>
      <c r="H59" s="85" t="e">
        <f>IF(H16='実質構成比（リンク）'!H16,"OK","NG")</f>
        <v>#REF!</v>
      </c>
      <c r="I59" s="85" t="e">
        <f>IF(I16='実質構成比（リンク）'!I16,"OK","NG")</f>
        <v>#REF!</v>
      </c>
      <c r="J59" s="85" t="e">
        <f>IF(J16='実質構成比（リンク）'!J16,"OK","NG")</f>
        <v>#REF!</v>
      </c>
      <c r="K59" s="85" t="e">
        <f>IF(K16='実質構成比（リンク）'!K16,"OK","NG")</f>
        <v>#REF!</v>
      </c>
      <c r="L59" s="85" t="e">
        <f>IF(L16='実質構成比（リンク）'!L16,"OK","NG")</f>
        <v>#REF!</v>
      </c>
      <c r="M59" s="85" t="e">
        <f>IF(M16='実質構成比（リンク）'!M16,"OK","NG")</f>
        <v>#REF!</v>
      </c>
      <c r="N59" s="85" t="e">
        <f>IF(N16='実質構成比（リンク）'!N16,"OK","NG")</f>
        <v>#REF!</v>
      </c>
      <c r="O59" s="85" t="e">
        <f>IF(O16='実質構成比（リンク）'!O16,"OK","NG")</f>
        <v>#REF!</v>
      </c>
      <c r="P59" s="85" t="e">
        <f>IF(P16='実質構成比（リンク）'!P16,"OK","NG")</f>
        <v>#REF!</v>
      </c>
    </row>
    <row r="60" spans="1:16" ht="30" x14ac:dyDescent="0.2">
      <c r="A60" s="52" t="s">
        <v>21</v>
      </c>
      <c r="G60" s="85" t="e">
        <f>IF(G17='実質構成比（リンク）'!G17,"OK","NG")</f>
        <v>#REF!</v>
      </c>
      <c r="H60" s="85" t="e">
        <f>IF(H17='実質構成比（リンク）'!H17,"OK","NG")</f>
        <v>#REF!</v>
      </c>
      <c r="I60" s="85" t="e">
        <f>IF(I17='実質構成比（リンク）'!I17,"OK","NG")</f>
        <v>#REF!</v>
      </c>
      <c r="J60" s="85" t="e">
        <f>IF(J17='実質構成比（リンク）'!J17,"OK","NG")</f>
        <v>#REF!</v>
      </c>
      <c r="K60" s="85" t="e">
        <f>IF(K17='実質構成比（リンク）'!K17,"OK","NG")</f>
        <v>#REF!</v>
      </c>
      <c r="L60" s="85" t="e">
        <f>IF(L17='実質構成比（リンク）'!L17,"OK","NG")</f>
        <v>#REF!</v>
      </c>
      <c r="M60" s="85" t="e">
        <f>IF(M17='実質構成比（リンク）'!M17,"OK","NG")</f>
        <v>#REF!</v>
      </c>
      <c r="N60" s="85" t="e">
        <f>IF(N17='実質構成比（リンク）'!N17,"OK","NG")</f>
        <v>#REF!</v>
      </c>
      <c r="O60" s="85" t="e">
        <f>IF(O17='実質構成比（リンク）'!O17,"OK","NG")</f>
        <v>#REF!</v>
      </c>
      <c r="P60" s="85" t="e">
        <f>IF(P17='実質構成比（リンク）'!P17,"OK","NG")</f>
        <v>#REF!</v>
      </c>
    </row>
    <row r="61" spans="1:16" ht="30" x14ac:dyDescent="0.2">
      <c r="A61" s="52" t="s">
        <v>81</v>
      </c>
      <c r="G61" s="85" t="e">
        <f>IF(G18='実質構成比（リンク）'!G18,"OK","NG")</f>
        <v>#REF!</v>
      </c>
      <c r="H61" s="85" t="e">
        <f>IF(H18='実質構成比（リンク）'!H18,"OK","NG")</f>
        <v>#REF!</v>
      </c>
      <c r="I61" s="85" t="e">
        <f>IF(I18='実質構成比（リンク）'!I18,"OK","NG")</f>
        <v>#REF!</v>
      </c>
      <c r="J61" s="85" t="e">
        <f>IF(J18='実質構成比（リンク）'!J18,"OK","NG")</f>
        <v>#REF!</v>
      </c>
      <c r="K61" s="85" t="e">
        <f>IF(K18='実質構成比（リンク）'!K18,"OK","NG")</f>
        <v>#REF!</v>
      </c>
      <c r="L61" s="85" t="e">
        <f>IF(L18='実質構成比（リンク）'!L18,"OK","NG")</f>
        <v>#REF!</v>
      </c>
      <c r="M61" s="85" t="e">
        <f>IF(M18='実質構成比（リンク）'!M18,"OK","NG")</f>
        <v>#REF!</v>
      </c>
      <c r="N61" s="85" t="e">
        <f>IF(N18='実質構成比（リンク）'!N18,"OK","NG")</f>
        <v>#REF!</v>
      </c>
      <c r="O61" s="85" t="e">
        <f>IF(O18='実質構成比（リンク）'!O18,"OK","NG")</f>
        <v>#REF!</v>
      </c>
      <c r="P61" s="85" t="e">
        <f>IF(P18='実質構成比（リンク）'!P18,"OK","NG")</f>
        <v>#REF!</v>
      </c>
    </row>
    <row r="62" spans="1:16" ht="30" x14ac:dyDescent="0.2">
      <c r="A62" s="52" t="s">
        <v>91</v>
      </c>
      <c r="G62" s="85" t="e">
        <f>IF(G19='実質構成比（リンク）'!G19,"OK","NG")</f>
        <v>#REF!</v>
      </c>
      <c r="H62" s="85" t="e">
        <f>IF(H19='実質構成比（リンク）'!H19,"OK","NG")</f>
        <v>#REF!</v>
      </c>
      <c r="I62" s="85" t="e">
        <f>IF(I19='実質構成比（リンク）'!I19,"OK","NG")</f>
        <v>#REF!</v>
      </c>
      <c r="J62" s="85" t="e">
        <f>IF(J19='実質構成比（リンク）'!J19,"OK","NG")</f>
        <v>#REF!</v>
      </c>
      <c r="K62" s="85" t="e">
        <f>IF(K19='実質構成比（リンク）'!K19,"OK","NG")</f>
        <v>#REF!</v>
      </c>
      <c r="L62" s="85" t="e">
        <f>IF(L19='実質構成比（リンク）'!L19,"OK","NG")</f>
        <v>#REF!</v>
      </c>
      <c r="M62" s="85" t="e">
        <f>IF(M19='実質構成比（リンク）'!M19,"OK","NG")</f>
        <v>#REF!</v>
      </c>
      <c r="N62" s="85" t="e">
        <f>IF(N19='実質構成比（リンク）'!N19,"OK","NG")</f>
        <v>#REF!</v>
      </c>
      <c r="O62" s="85" t="e">
        <f>IF(O19='実質構成比（リンク）'!O19,"OK","NG")</f>
        <v>#REF!</v>
      </c>
      <c r="P62" s="85" t="e">
        <f>IF(P19='実質構成比（リンク）'!P19,"OK","NG")</f>
        <v>#REF!</v>
      </c>
    </row>
    <row r="63" spans="1:16" ht="30" x14ac:dyDescent="0.2">
      <c r="A63" s="52" t="s">
        <v>92</v>
      </c>
      <c r="G63" s="85" t="e">
        <f>IF(G20='実質構成比（リンク）'!G20,"OK","NG")</f>
        <v>#REF!</v>
      </c>
      <c r="H63" s="85" t="e">
        <f>IF(H20='実質構成比（リンク）'!H20,"OK","NG")</f>
        <v>#REF!</v>
      </c>
      <c r="I63" s="85" t="e">
        <f>IF(I20='実質構成比（リンク）'!I20,"OK","NG")</f>
        <v>#REF!</v>
      </c>
      <c r="J63" s="85" t="e">
        <f>IF(J20='実質構成比（リンク）'!J20,"OK","NG")</f>
        <v>#REF!</v>
      </c>
      <c r="K63" s="85" t="e">
        <f>IF(K20='実質構成比（リンク）'!K20,"OK","NG")</f>
        <v>#REF!</v>
      </c>
      <c r="L63" s="85" t="e">
        <f>IF(L20='実質構成比（リンク）'!L20,"OK","NG")</f>
        <v>#REF!</v>
      </c>
      <c r="M63" s="85" t="e">
        <f>IF(M20='実質構成比（リンク）'!M20,"OK","NG")</f>
        <v>#REF!</v>
      </c>
      <c r="N63" s="85" t="e">
        <f>IF(N20='実質構成比（リンク）'!N20,"OK","NG")</f>
        <v>#REF!</v>
      </c>
      <c r="O63" s="85" t="e">
        <f>IF(O20='実質構成比（リンク）'!O20,"OK","NG")</f>
        <v>#REF!</v>
      </c>
      <c r="P63" s="85" t="e">
        <f>IF(P20='実質構成比（リンク）'!P20,"OK","NG")</f>
        <v>#REF!</v>
      </c>
    </row>
    <row r="64" spans="1:16" ht="30" x14ac:dyDescent="0.2">
      <c r="A64" s="52" t="s">
        <v>82</v>
      </c>
      <c r="G64" s="85" t="e">
        <f>IF(G21='実質構成比（リンク）'!G21,"OK","NG")</f>
        <v>#REF!</v>
      </c>
      <c r="H64" s="85" t="e">
        <f>IF(H21='実質構成比（リンク）'!H21,"OK","NG")</f>
        <v>#REF!</v>
      </c>
      <c r="I64" s="85" t="e">
        <f>IF(I21='実質構成比（リンク）'!I21,"OK","NG")</f>
        <v>#REF!</v>
      </c>
      <c r="J64" s="85" t="e">
        <f>IF(J21='実質構成比（リンク）'!J21,"OK","NG")</f>
        <v>#REF!</v>
      </c>
      <c r="K64" s="85" t="e">
        <f>IF(K21='実質構成比（リンク）'!K21,"OK","NG")</f>
        <v>#REF!</v>
      </c>
      <c r="L64" s="85" t="e">
        <f>IF(L21='実質構成比（リンク）'!L21,"OK","NG")</f>
        <v>#REF!</v>
      </c>
      <c r="M64" s="85" t="e">
        <f>IF(M21='実質構成比（リンク）'!M21,"OK","NG")</f>
        <v>#REF!</v>
      </c>
      <c r="N64" s="85" t="e">
        <f>IF(N21='実質構成比（リンク）'!N21,"OK","NG")</f>
        <v>#REF!</v>
      </c>
      <c r="O64" s="85" t="e">
        <f>IF(O21='実質構成比（リンク）'!O21,"OK","NG")</f>
        <v>#REF!</v>
      </c>
      <c r="P64" s="85" t="e">
        <f>IF(P21='実質構成比（リンク）'!P21,"OK","NG")</f>
        <v>#REF!</v>
      </c>
    </row>
    <row r="65" spans="1:16" ht="30" x14ac:dyDescent="0.2">
      <c r="A65" s="52" t="s">
        <v>87</v>
      </c>
      <c r="G65" s="85" t="e">
        <f>IF(G22='実質構成比（リンク）'!G22,"OK","NG")</f>
        <v>#REF!</v>
      </c>
      <c r="H65" s="85" t="e">
        <f>IF(H22='実質構成比（リンク）'!H22,"OK","NG")</f>
        <v>#REF!</v>
      </c>
      <c r="I65" s="85" t="e">
        <f>IF(I22='実質構成比（リンク）'!I22,"OK","NG")</f>
        <v>#REF!</v>
      </c>
      <c r="J65" s="85" t="e">
        <f>IF(J22='実質構成比（リンク）'!J22,"OK","NG")</f>
        <v>#REF!</v>
      </c>
      <c r="K65" s="85" t="e">
        <f>IF(K22='実質構成比（リンク）'!K22,"OK","NG")</f>
        <v>#REF!</v>
      </c>
      <c r="L65" s="85" t="e">
        <f>IF(L22='実質構成比（リンク）'!L22,"OK","NG")</f>
        <v>#REF!</v>
      </c>
      <c r="M65" s="85" t="e">
        <f>IF(M22='実質構成比（リンク）'!M22,"OK","NG")</f>
        <v>#REF!</v>
      </c>
      <c r="N65" s="85" t="e">
        <f>IF(N22='実質構成比（リンク）'!N22,"OK","NG")</f>
        <v>#REF!</v>
      </c>
      <c r="O65" s="85" t="e">
        <f>IF(O22='実質構成比（リンク）'!O22,"OK","NG")</f>
        <v>#REF!</v>
      </c>
      <c r="P65" s="85" t="e">
        <f>IF(P22='実質構成比（リンク）'!P22,"OK","NG")</f>
        <v>#REF!</v>
      </c>
    </row>
    <row r="66" spans="1:16" ht="30" x14ac:dyDescent="0.2">
      <c r="A66" s="52" t="s">
        <v>93</v>
      </c>
      <c r="G66" s="85" t="e">
        <f>IF(G23='実質構成比（リンク）'!G23,"OK","NG")</f>
        <v>#REF!</v>
      </c>
      <c r="H66" s="85" t="e">
        <f>IF(H23='実質構成比（リンク）'!H23,"OK","NG")</f>
        <v>#REF!</v>
      </c>
      <c r="I66" s="85" t="e">
        <f>IF(I23='実質構成比（リンク）'!I23,"OK","NG")</f>
        <v>#REF!</v>
      </c>
      <c r="J66" s="85" t="e">
        <f>IF(J23='実質構成比（リンク）'!J23,"OK","NG")</f>
        <v>#REF!</v>
      </c>
      <c r="K66" s="85" t="e">
        <f>IF(K23='実質構成比（リンク）'!K23,"OK","NG")</f>
        <v>#REF!</v>
      </c>
      <c r="L66" s="85" t="e">
        <f>IF(L23='実質構成比（リンク）'!L23,"OK","NG")</f>
        <v>#REF!</v>
      </c>
      <c r="M66" s="85" t="e">
        <f>IF(M23='実質構成比（リンク）'!M23,"OK","NG")</f>
        <v>#REF!</v>
      </c>
      <c r="N66" s="85" t="e">
        <f>IF(N23='実質構成比（リンク）'!N23,"OK","NG")</f>
        <v>#REF!</v>
      </c>
      <c r="O66" s="85" t="e">
        <f>IF(O23='実質構成比（リンク）'!O23,"OK","NG")</f>
        <v>#REF!</v>
      </c>
      <c r="P66" s="85" t="e">
        <f>IF(P23='実質構成比（リンク）'!P23,"OK","NG")</f>
        <v>#REF!</v>
      </c>
    </row>
    <row r="67" spans="1:16" ht="30" x14ac:dyDescent="0.2">
      <c r="A67" s="52"/>
      <c r="G67" s="85"/>
      <c r="H67" s="85"/>
      <c r="I67" s="85"/>
      <c r="J67" s="85"/>
      <c r="K67" s="85"/>
      <c r="L67" s="85"/>
      <c r="M67" s="85"/>
      <c r="N67" s="85"/>
      <c r="O67" s="85"/>
      <c r="P67" s="85"/>
    </row>
    <row r="68" spans="1:16" ht="30" x14ac:dyDescent="0.2">
      <c r="A68" s="52" t="s">
        <v>83</v>
      </c>
      <c r="G68" s="85" t="e">
        <f>IF(G25='実質構成比（リンク）'!G25,"OK","NG")</f>
        <v>#REF!</v>
      </c>
      <c r="H68" s="85" t="e">
        <f>IF(H25='実質構成比（リンク）'!H25,"OK","NG")</f>
        <v>#REF!</v>
      </c>
      <c r="I68" s="85" t="e">
        <f>IF(I25='実質構成比（リンク）'!I25,"OK","NG")</f>
        <v>#REF!</v>
      </c>
      <c r="J68" s="85" t="e">
        <f>IF(J25='実質構成比（リンク）'!J25,"OK","NG")</f>
        <v>#REF!</v>
      </c>
      <c r="K68" s="85" t="e">
        <f>IF(K25='実質構成比（リンク）'!K25,"OK","NG")</f>
        <v>#REF!</v>
      </c>
      <c r="L68" s="85" t="e">
        <f>IF(L25='実質構成比（リンク）'!L25,"OK","NG")</f>
        <v>#REF!</v>
      </c>
      <c r="M68" s="85" t="e">
        <f>IF(M25='実質構成比（リンク）'!M25,"OK","NG")</f>
        <v>#REF!</v>
      </c>
      <c r="N68" s="85" t="e">
        <f>IF(N25='実質構成比（リンク）'!N25,"OK","NG")</f>
        <v>#REF!</v>
      </c>
      <c r="O68" s="85" t="e">
        <f>IF(O25='実質構成比（リンク）'!O25,"OK","NG")</f>
        <v>#REF!</v>
      </c>
      <c r="P68" s="85" t="e">
        <f>IF(P25='実質構成比（リンク）'!P25,"OK","NG")</f>
        <v>#REF!</v>
      </c>
    </row>
    <row r="69" spans="1:16" ht="30" x14ac:dyDescent="0.2">
      <c r="A69" s="52"/>
      <c r="G69" s="85"/>
      <c r="H69" s="85"/>
      <c r="I69" s="85"/>
      <c r="J69" s="85"/>
      <c r="K69" s="85"/>
      <c r="L69" s="85"/>
      <c r="M69" s="85"/>
      <c r="N69" s="85"/>
      <c r="O69" s="85"/>
      <c r="P69" s="85"/>
    </row>
    <row r="70" spans="1:16" ht="30" x14ac:dyDescent="0.2">
      <c r="A70" s="52" t="s">
        <v>59</v>
      </c>
      <c r="G70" s="85" t="e">
        <f>IF(G27='実質構成比（リンク）'!G27,"OK","NG")</f>
        <v>#REF!</v>
      </c>
      <c r="H70" s="85" t="e">
        <f>IF(H27='実質構成比（リンク）'!H27,"OK","NG")</f>
        <v>#REF!</v>
      </c>
      <c r="I70" s="85" t="e">
        <f>IF(I27='実質構成比（リンク）'!I27,"OK","NG")</f>
        <v>#REF!</v>
      </c>
      <c r="J70" s="85" t="e">
        <f>IF(J27='実質構成比（リンク）'!J27,"OK","NG")</f>
        <v>#REF!</v>
      </c>
      <c r="K70" s="85" t="e">
        <f>IF(K27='実質構成比（リンク）'!K27,"OK","NG")</f>
        <v>#REF!</v>
      </c>
      <c r="L70" s="85" t="e">
        <f>IF(L27='実質構成比（リンク）'!L27,"OK","NG")</f>
        <v>#REF!</v>
      </c>
      <c r="M70" s="85" t="e">
        <f>IF(M27='実質構成比（リンク）'!M27,"OK","NG")</f>
        <v>#REF!</v>
      </c>
      <c r="N70" s="85" t="e">
        <f>IF(N27='実質構成比（リンク）'!N27,"OK","NG")</f>
        <v>#REF!</v>
      </c>
      <c r="O70" s="85" t="e">
        <f>IF(O27='実質構成比（リンク）'!O27,"OK","NG")</f>
        <v>#REF!</v>
      </c>
      <c r="P70" s="85" t="e">
        <f>IF(P27='実質構成比（リンク）'!P27,"OK","NG")</f>
        <v>#REF!</v>
      </c>
    </row>
    <row r="71" spans="1:16" ht="30" x14ac:dyDescent="0.2">
      <c r="A71" s="52" t="s">
        <v>84</v>
      </c>
      <c r="G71" s="85" t="e">
        <f>IF(G28='実質構成比（リンク）'!G28,"OK","NG")</f>
        <v>#REF!</v>
      </c>
      <c r="H71" s="85" t="e">
        <f>IF(H28='実質構成比（リンク）'!H28,"OK","NG")</f>
        <v>#REF!</v>
      </c>
      <c r="I71" s="85" t="e">
        <f>IF(I28='実質構成比（リンク）'!I28,"OK","NG")</f>
        <v>#REF!</v>
      </c>
      <c r="J71" s="85" t="e">
        <f>IF(J28='実質構成比（リンク）'!J28,"OK","NG")</f>
        <v>#REF!</v>
      </c>
      <c r="K71" s="85" t="e">
        <f>IF(K28='実質構成比（リンク）'!K28,"OK","NG")</f>
        <v>#REF!</v>
      </c>
      <c r="L71" s="85" t="e">
        <f>IF(L28='実質構成比（リンク）'!L28,"OK","NG")</f>
        <v>#REF!</v>
      </c>
      <c r="M71" s="85" t="e">
        <f>IF(M28='実質構成比（リンク）'!M28,"OK","NG")</f>
        <v>#REF!</v>
      </c>
      <c r="N71" s="85" t="e">
        <f>IF(N28='実質構成比（リンク）'!N28,"OK","NG")</f>
        <v>#REF!</v>
      </c>
      <c r="O71" s="85" t="e">
        <f>IF(O28='実質構成比（リンク）'!O28,"OK","NG")</f>
        <v>#REF!</v>
      </c>
      <c r="P71" s="85" t="e">
        <f>IF(P28='実質構成比（リンク）'!P28,"OK","NG")</f>
        <v>#REF!</v>
      </c>
    </row>
    <row r="72" spans="1:16" ht="30" x14ac:dyDescent="0.2">
      <c r="A72" s="52" t="s">
        <v>98</v>
      </c>
      <c r="G72" s="85" t="e">
        <f>IF(G29='実質構成比（リンク）'!G29,"OK","NG")</f>
        <v>#REF!</v>
      </c>
      <c r="H72" s="85" t="e">
        <f>IF(H29='実質構成比（リンク）'!H29,"OK","NG")</f>
        <v>#REF!</v>
      </c>
      <c r="I72" s="85" t="e">
        <f>IF(I29='実質構成比（リンク）'!I29,"OK","NG")</f>
        <v>#REF!</v>
      </c>
      <c r="J72" s="85" t="e">
        <f>IF(J29='実質構成比（リンク）'!J29,"OK","NG")</f>
        <v>#REF!</v>
      </c>
      <c r="K72" s="85" t="e">
        <f>IF(K29='実質構成比（リンク）'!K29,"OK","NG")</f>
        <v>#REF!</v>
      </c>
      <c r="L72" s="85" t="e">
        <f>IF(L29='実質構成比（リンク）'!L29,"OK","NG")</f>
        <v>#REF!</v>
      </c>
      <c r="M72" s="85" t="e">
        <f>IF(M29='実質構成比（リンク）'!M29,"OK","NG")</f>
        <v>#REF!</v>
      </c>
      <c r="N72" s="85" t="e">
        <f>IF(N29='実質構成比（リンク）'!N29,"OK","NG")</f>
        <v>#REF!</v>
      </c>
      <c r="O72" s="85" t="e">
        <f>IF(O29='実質構成比（リンク）'!O29,"OK","NG")</f>
        <v>#REF!</v>
      </c>
      <c r="P72" s="85" t="e">
        <f>IF(P29='実質構成比（リンク）'!P29,"OK","NG")</f>
        <v>#REF!</v>
      </c>
    </row>
    <row r="73" spans="1:16" ht="30" x14ac:dyDescent="0.2">
      <c r="A73" s="52" t="s">
        <v>100</v>
      </c>
      <c r="G73" s="85" t="e">
        <f>IF(G30='実質構成比（リンク）'!G30,"OK","NG")</f>
        <v>#REF!</v>
      </c>
      <c r="H73" s="85" t="e">
        <f>IF(H30='実質構成比（リンク）'!H30,"OK","NG")</f>
        <v>#REF!</v>
      </c>
      <c r="I73" s="85" t="e">
        <f>IF(I30='実質構成比（リンク）'!I30,"OK","NG")</f>
        <v>#REF!</v>
      </c>
      <c r="J73" s="85" t="e">
        <f>IF(J30='実質構成比（リンク）'!J30,"OK","NG")</f>
        <v>#REF!</v>
      </c>
      <c r="K73" s="85" t="e">
        <f>IF(K30='実質構成比（リンク）'!K30,"OK","NG")</f>
        <v>#REF!</v>
      </c>
      <c r="L73" s="85" t="e">
        <f>IF(L30='実質構成比（リンク）'!L30,"OK","NG")</f>
        <v>#REF!</v>
      </c>
      <c r="M73" s="85" t="e">
        <f>IF(M30='実質構成比（リンク）'!M30,"OK","NG")</f>
        <v>#REF!</v>
      </c>
      <c r="N73" s="85" t="e">
        <f>IF(N30='実質構成比（リンク）'!N30,"OK","NG")</f>
        <v>#REF!</v>
      </c>
      <c r="O73" s="85" t="e">
        <f>IF(O30='実質構成比（リンク）'!O30,"OK","NG")</f>
        <v>#REF!</v>
      </c>
      <c r="P73" s="85" t="e">
        <f>IF(P30='実質構成比（リンク）'!P30,"OK","NG")</f>
        <v>#REF!</v>
      </c>
    </row>
    <row r="74" spans="1:16" ht="30" x14ac:dyDescent="0.2">
      <c r="A74" s="52" t="s">
        <v>102</v>
      </c>
      <c r="G74" s="85" t="e">
        <f>IF(G31='実質構成比（リンク）'!G31,"OK","NG")</f>
        <v>#REF!</v>
      </c>
      <c r="H74" s="85" t="e">
        <f>IF(H31='実質構成比（リンク）'!H31,"OK","NG")</f>
        <v>#REF!</v>
      </c>
      <c r="I74" s="85" t="e">
        <f>IF(I31='実質構成比（リンク）'!I31,"OK","NG")</f>
        <v>#REF!</v>
      </c>
      <c r="J74" s="85" t="e">
        <f>IF(J31='実質構成比（リンク）'!J31,"OK","NG")</f>
        <v>#REF!</v>
      </c>
      <c r="K74" s="85" t="e">
        <f>IF(K31='実質構成比（リンク）'!K31,"OK","NG")</f>
        <v>#REF!</v>
      </c>
      <c r="L74" s="85" t="e">
        <f>IF(L31='実質構成比（リンク）'!L31,"OK","NG")</f>
        <v>#REF!</v>
      </c>
      <c r="M74" s="85" t="e">
        <f>IF(M31='実質構成比（リンク）'!M31,"OK","NG")</f>
        <v>#REF!</v>
      </c>
      <c r="N74" s="85" t="e">
        <f>IF(N31='実質構成比（リンク）'!N31,"OK","NG")</f>
        <v>#REF!</v>
      </c>
      <c r="O74" s="85" t="e">
        <f>IF(O31='実質構成比（リンク）'!O31,"OK","NG")</f>
        <v>#REF!</v>
      </c>
      <c r="P74" s="85" t="e">
        <f>IF(P31='実質構成比（リンク）'!P31,"OK","NG")</f>
        <v>#REF!</v>
      </c>
    </row>
    <row r="75" spans="1:16" ht="30" x14ac:dyDescent="0.2">
      <c r="A75" s="52" t="s">
        <v>104</v>
      </c>
      <c r="G75" s="85" t="e">
        <f>IF(G32='実質構成比（リンク）'!G32,"OK","NG")</f>
        <v>#REF!</v>
      </c>
      <c r="H75" s="85" t="e">
        <f>IF(H32='実質構成比（リンク）'!H32,"OK","NG")</f>
        <v>#REF!</v>
      </c>
      <c r="I75" s="85" t="e">
        <f>IF(I32='実質構成比（リンク）'!I32,"OK","NG")</f>
        <v>#REF!</v>
      </c>
      <c r="J75" s="85" t="e">
        <f>IF(J32='実質構成比（リンク）'!J32,"OK","NG")</f>
        <v>#REF!</v>
      </c>
      <c r="K75" s="85" t="e">
        <f>IF(K32='実質構成比（リンク）'!K32,"OK","NG")</f>
        <v>#REF!</v>
      </c>
      <c r="L75" s="85" t="e">
        <f>IF(L32='実質構成比（リンク）'!L32,"OK","NG")</f>
        <v>#REF!</v>
      </c>
      <c r="M75" s="85" t="e">
        <f>IF(M32='実質構成比（リンク）'!M32,"OK","NG")</f>
        <v>#REF!</v>
      </c>
      <c r="N75" s="85" t="e">
        <f>IF(N32='実質構成比（リンク）'!N32,"OK","NG")</f>
        <v>#REF!</v>
      </c>
      <c r="O75" s="85" t="e">
        <f>IF(O32='実質構成比（リンク）'!O32,"OK","NG")</f>
        <v>#REF!</v>
      </c>
      <c r="P75" s="85" t="e">
        <f>IF(P32='実質構成比（リンク）'!P32,"OK","NG")</f>
        <v>#REF!</v>
      </c>
    </row>
    <row r="76" spans="1:16" ht="30" x14ac:dyDescent="0.2">
      <c r="A76" s="52" t="s">
        <v>100</v>
      </c>
      <c r="G76" s="85" t="e">
        <f>IF(G33='実質構成比（リンク）'!G33,"OK","NG")</f>
        <v>#REF!</v>
      </c>
      <c r="H76" s="85" t="e">
        <f>IF(H33='実質構成比（リンク）'!H33,"OK","NG")</f>
        <v>#REF!</v>
      </c>
      <c r="I76" s="85" t="e">
        <f>IF(I33='実質構成比（リンク）'!I33,"OK","NG")</f>
        <v>#REF!</v>
      </c>
      <c r="J76" s="85" t="e">
        <f>IF(J33='実質構成比（リンク）'!J33,"OK","NG")</f>
        <v>#REF!</v>
      </c>
      <c r="K76" s="85" t="e">
        <f>IF(K33='実質構成比（リンク）'!K33,"OK","NG")</f>
        <v>#REF!</v>
      </c>
      <c r="L76" s="85" t="e">
        <f>IF(L33='実質構成比（リンク）'!L33,"OK","NG")</f>
        <v>#REF!</v>
      </c>
      <c r="M76" s="85" t="e">
        <f>IF(M33='実質構成比（リンク）'!M33,"OK","NG")</f>
        <v>#REF!</v>
      </c>
      <c r="N76" s="85" t="e">
        <f>IF(N33='実質構成比（リンク）'!N33,"OK","NG")</f>
        <v>#REF!</v>
      </c>
      <c r="O76" s="85" t="e">
        <f>IF(O33='実質構成比（リンク）'!O33,"OK","NG")</f>
        <v>#REF!</v>
      </c>
      <c r="P76" s="85" t="e">
        <f>IF(P33='実質構成比（リンク）'!P33,"OK","NG")</f>
        <v>#REF!</v>
      </c>
    </row>
    <row r="77" spans="1:16" ht="30" x14ac:dyDescent="0.2">
      <c r="A77" s="52" t="s">
        <v>106</v>
      </c>
      <c r="G77" s="85" t="e">
        <f>IF(G34='実質構成比（リンク）'!G34,"OK","NG")</f>
        <v>#REF!</v>
      </c>
      <c r="H77" s="85" t="e">
        <f>IF(H34='実質構成比（リンク）'!H34,"OK","NG")</f>
        <v>#REF!</v>
      </c>
      <c r="I77" s="85" t="e">
        <f>IF(I34='実質構成比（リンク）'!I34,"OK","NG")</f>
        <v>#REF!</v>
      </c>
      <c r="J77" s="85" t="e">
        <f>IF(J34='実質構成比（リンク）'!J34,"OK","NG")</f>
        <v>#REF!</v>
      </c>
      <c r="K77" s="85" t="e">
        <f>IF(K34='実質構成比（リンク）'!K34,"OK","NG")</f>
        <v>#REF!</v>
      </c>
      <c r="L77" s="85" t="e">
        <f>IF(L34='実質構成比（リンク）'!L34,"OK","NG")</f>
        <v>#REF!</v>
      </c>
      <c r="M77" s="85" t="e">
        <f>IF(M34='実質構成比（リンク）'!M34,"OK","NG")</f>
        <v>#REF!</v>
      </c>
      <c r="N77" s="85" t="e">
        <f>IF(N34='実質構成比（リンク）'!N34,"OK","NG")</f>
        <v>#REF!</v>
      </c>
      <c r="O77" s="85" t="e">
        <f>IF(O34='実質構成比（リンク）'!O34,"OK","NG")</f>
        <v>#REF!</v>
      </c>
      <c r="P77" s="85" t="e">
        <f>IF(P34='実質構成比（リンク）'!P34,"OK","NG")</f>
        <v>#REF!</v>
      </c>
    </row>
    <row r="78" spans="1:16" ht="30" x14ac:dyDescent="0.2">
      <c r="A78" s="52" t="s">
        <v>107</v>
      </c>
      <c r="G78" s="85" t="e">
        <f>IF(G35='実質構成比（リンク）'!G35,"OK","NG")</f>
        <v>#REF!</v>
      </c>
      <c r="H78" s="85" t="e">
        <f>IF(H35='実質構成比（リンク）'!H35,"OK","NG")</f>
        <v>#REF!</v>
      </c>
      <c r="I78" s="85" t="e">
        <f>IF(I35='実質構成比（リンク）'!I35,"OK","NG")</f>
        <v>#REF!</v>
      </c>
      <c r="J78" s="85" t="e">
        <f>IF(J35='実質構成比（リンク）'!J35,"OK","NG")</f>
        <v>#REF!</v>
      </c>
      <c r="K78" s="85" t="e">
        <f>IF(K35='実質構成比（リンク）'!K35,"OK","NG")</f>
        <v>#REF!</v>
      </c>
      <c r="L78" s="85" t="e">
        <f>IF(L35='実質構成比（リンク）'!L35,"OK","NG")</f>
        <v>#REF!</v>
      </c>
      <c r="M78" s="85" t="e">
        <f>IF(M35='実質構成比（リンク）'!M35,"OK","NG")</f>
        <v>#REF!</v>
      </c>
      <c r="N78" s="85" t="e">
        <f>IF(N35='実質構成比（リンク）'!N35,"OK","NG")</f>
        <v>#REF!</v>
      </c>
      <c r="O78" s="85" t="e">
        <f>IF(O35='実質構成比（リンク）'!O35,"OK","NG")</f>
        <v>#REF!</v>
      </c>
      <c r="P78" s="85" t="e">
        <f>IF(P35='実質構成比（リンク）'!P35,"OK","NG")</f>
        <v>#REF!</v>
      </c>
    </row>
    <row r="79" spans="1:16" ht="30" x14ac:dyDescent="0.2">
      <c r="A79" s="52" t="s">
        <v>61</v>
      </c>
      <c r="G79" s="85" t="e">
        <f>IF(G36='実質構成比（リンク）'!G36,"OK","NG")</f>
        <v>#REF!</v>
      </c>
      <c r="H79" s="85" t="e">
        <f>IF(H36='実質構成比（リンク）'!H36,"OK","NG")</f>
        <v>#REF!</v>
      </c>
      <c r="I79" s="85" t="e">
        <f>IF(I36='実質構成比（リンク）'!I36,"OK","NG")</f>
        <v>#REF!</v>
      </c>
      <c r="J79" s="85" t="e">
        <f>IF(J36='実質構成比（リンク）'!J36,"OK","NG")</f>
        <v>#REF!</v>
      </c>
      <c r="K79" s="85" t="e">
        <f>IF(K36='実質構成比（リンク）'!K36,"OK","NG")</f>
        <v>#REF!</v>
      </c>
      <c r="L79" s="85" t="e">
        <f>IF(L36='実質構成比（リンク）'!L36,"OK","NG")</f>
        <v>#REF!</v>
      </c>
      <c r="M79" s="85" t="e">
        <f>IF(M36='実質構成比（リンク）'!M36,"OK","NG")</f>
        <v>#REF!</v>
      </c>
      <c r="N79" s="85" t="e">
        <f>IF(N36='実質構成比（リンク）'!N36,"OK","NG")</f>
        <v>#REF!</v>
      </c>
      <c r="O79" s="85" t="e">
        <f>IF(O36='実質構成比（リンク）'!O36,"OK","NG")</f>
        <v>#REF!</v>
      </c>
      <c r="P79" s="85" t="e">
        <f>IF(P36='実質構成比（リンク）'!P36,"OK","NG")</f>
        <v>#REF!</v>
      </c>
    </row>
    <row r="80" spans="1:16" ht="30" x14ac:dyDescent="0.2">
      <c r="A80" s="52" t="s">
        <v>96</v>
      </c>
      <c r="G80" s="85" t="e">
        <f>IF(G37='実質構成比（リンク）'!G37,"OK","NG")</f>
        <v>#REF!</v>
      </c>
      <c r="H80" s="85" t="e">
        <f>IF(H37='実質構成比（リンク）'!H37,"OK","NG")</f>
        <v>#REF!</v>
      </c>
      <c r="I80" s="85" t="e">
        <f>IF(I37='実質構成比（リンク）'!I37,"OK","NG")</f>
        <v>#REF!</v>
      </c>
      <c r="J80" s="85" t="e">
        <f>IF(J37='実質構成比（リンク）'!J37,"OK","NG")</f>
        <v>#REF!</v>
      </c>
      <c r="K80" s="85" t="e">
        <f>IF(K37='実質構成比（リンク）'!K37,"OK","NG")</f>
        <v>#REF!</v>
      </c>
      <c r="L80" s="85" t="e">
        <f>IF(L37='実質構成比（リンク）'!L37,"OK","NG")</f>
        <v>#REF!</v>
      </c>
      <c r="M80" s="85" t="e">
        <f>IF(M37='実質構成比（リンク）'!M37,"OK","NG")</f>
        <v>#REF!</v>
      </c>
      <c r="N80" s="85" t="e">
        <f>IF(N37='実質構成比（リンク）'!N37,"OK","NG")</f>
        <v>#REF!</v>
      </c>
      <c r="O80" s="85" t="e">
        <f>IF(O37='実質構成比（リンク）'!O37,"OK","NG")</f>
        <v>#REF!</v>
      </c>
      <c r="P80" s="85" t="e">
        <f>IF(P37='実質構成比（リンク）'!P37,"OK","NG")</f>
        <v>#REF!</v>
      </c>
    </row>
    <row r="81" spans="1:16" ht="30" x14ac:dyDescent="0.2">
      <c r="A81" s="52" t="s">
        <v>108</v>
      </c>
      <c r="G81" s="85" t="e">
        <f>IF(G38='実質構成比（リンク）'!G38,"OK","NG")</f>
        <v>#REF!</v>
      </c>
      <c r="H81" s="85" t="e">
        <f>IF(H38='実質構成比（リンク）'!H38,"OK","NG")</f>
        <v>#REF!</v>
      </c>
      <c r="I81" s="85" t="e">
        <f>IF(I38='実質構成比（リンク）'!I38,"OK","NG")</f>
        <v>#REF!</v>
      </c>
      <c r="J81" s="85" t="e">
        <f>IF(J38='実質構成比（リンク）'!J38,"OK","NG")</f>
        <v>#REF!</v>
      </c>
      <c r="K81" s="85" t="e">
        <f>IF(K38='実質構成比（リンク）'!K38,"OK","NG")</f>
        <v>#REF!</v>
      </c>
      <c r="L81" s="85" t="e">
        <f>IF(L38='実質構成比（リンク）'!L38,"OK","NG")</f>
        <v>#REF!</v>
      </c>
      <c r="M81" s="85" t="e">
        <f>IF(M38='実質構成比（リンク）'!M38,"OK","NG")</f>
        <v>#REF!</v>
      </c>
      <c r="N81" s="85" t="e">
        <f>IF(N38='実質構成比（リンク）'!N38,"OK","NG")</f>
        <v>#REF!</v>
      </c>
      <c r="O81" s="85" t="e">
        <f>IF(O38='実質構成比（リンク）'!O38,"OK","NG")</f>
        <v>#REF!</v>
      </c>
      <c r="P81" s="85" t="e">
        <f>IF(P38='実質構成比（リンク）'!P38,"OK","NG")</f>
        <v>#REF!</v>
      </c>
    </row>
    <row r="82" spans="1:16" ht="30" x14ac:dyDescent="0.2">
      <c r="A82" s="52"/>
      <c r="G82" s="85"/>
      <c r="H82" s="85"/>
      <c r="I82" s="85"/>
      <c r="J82" s="85"/>
      <c r="K82" s="85"/>
      <c r="L82" s="85"/>
      <c r="M82" s="85"/>
      <c r="N82" s="85"/>
      <c r="O82" s="85"/>
      <c r="P82" s="85"/>
    </row>
    <row r="83" spans="1:16" ht="30" x14ac:dyDescent="0.2">
      <c r="A83" s="52" t="s">
        <v>4</v>
      </c>
      <c r="G83" s="85" t="e">
        <f>IF(G40='実質構成比（リンク）'!G40,"OK","NG")</f>
        <v>#REF!</v>
      </c>
      <c r="H83" s="85" t="e">
        <f>IF(H40='実質構成比（リンク）'!H40,"OK","NG")</f>
        <v>#REF!</v>
      </c>
      <c r="I83" s="85" t="e">
        <f>IF(I40='実質構成比（リンク）'!I40,"OK","NG")</f>
        <v>#REF!</v>
      </c>
      <c r="J83" s="85" t="e">
        <f>IF(J40='実質構成比（リンク）'!J40,"OK","NG")</f>
        <v>#REF!</v>
      </c>
      <c r="K83" s="85" t="e">
        <f>IF(K40='実質構成比（リンク）'!K40,"OK","NG")</f>
        <v>#REF!</v>
      </c>
      <c r="L83" s="85" t="e">
        <f>IF(L40='実質構成比（リンク）'!L40,"OK","NG")</f>
        <v>#REF!</v>
      </c>
      <c r="M83" s="85" t="e">
        <f>IF(M40='実質構成比（リンク）'!M40,"OK","NG")</f>
        <v>#REF!</v>
      </c>
      <c r="N83" s="85" t="e">
        <f>IF(N40='実質構成比（リンク）'!N40,"OK","NG")</f>
        <v>#REF!</v>
      </c>
      <c r="O83" s="85" t="e">
        <f>IF(O40='実質構成比（リンク）'!O40,"OK","NG")</f>
        <v>#REF!</v>
      </c>
      <c r="P83" s="85" t="e">
        <f>IF(P40='実質構成比（リンク）'!P40,"OK","NG")</f>
        <v>#REF!</v>
      </c>
    </row>
    <row r="84" spans="1:16" ht="30" x14ac:dyDescent="0.2">
      <c r="A84" s="56" t="s">
        <v>110</v>
      </c>
      <c r="G84" s="85"/>
      <c r="H84" s="85"/>
      <c r="I84" s="85"/>
      <c r="J84" s="85"/>
      <c r="K84" s="85"/>
      <c r="L84" s="85"/>
      <c r="M84" s="85"/>
      <c r="N84" s="85"/>
      <c r="O84" s="85"/>
      <c r="P84" s="85"/>
    </row>
    <row r="85" spans="1:16" ht="30" x14ac:dyDescent="0.2">
      <c r="A85" s="52" t="s">
        <v>2</v>
      </c>
      <c r="G85" s="85" t="e">
        <f>IF(G42='実質構成比（リンク）'!G42,"OK","NG")</f>
        <v>#REF!</v>
      </c>
      <c r="H85" s="85" t="e">
        <f>IF(H42='実質構成比（リンク）'!H42,"OK","NG")</f>
        <v>#REF!</v>
      </c>
      <c r="I85" s="85" t="e">
        <f>IF(I42='実質構成比（リンク）'!I42,"OK","NG")</f>
        <v>#REF!</v>
      </c>
      <c r="J85" s="85" t="e">
        <f>IF(J42='実質構成比（リンク）'!J42,"OK","NG")</f>
        <v>#REF!</v>
      </c>
      <c r="K85" s="85" t="e">
        <f>IF(K42='実質構成比（リンク）'!K42,"OK","NG")</f>
        <v>#REF!</v>
      </c>
      <c r="L85" s="85" t="e">
        <f>IF(L42='実質構成比（リンク）'!L42,"OK","NG")</f>
        <v>#REF!</v>
      </c>
      <c r="M85" s="85" t="e">
        <f>IF(M42='実質構成比（リンク）'!M42,"OK","NG")</f>
        <v>#REF!</v>
      </c>
      <c r="N85" s="85" t="e">
        <f>IF(N42='実質構成比（リンク）'!N42,"OK","NG")</f>
        <v>#REF!</v>
      </c>
      <c r="O85" s="85" t="e">
        <f>IF(O42='実質構成比（リンク）'!O42,"OK","NG")</f>
        <v>#REF!</v>
      </c>
      <c r="P85" s="85" t="e">
        <f>IF(P42='実質構成比（リンク）'!P42,"OK","NG")</f>
        <v>#REF!</v>
      </c>
    </row>
    <row r="86" spans="1:16" ht="30" x14ac:dyDescent="0.2">
      <c r="A86" s="56" t="s">
        <v>0</v>
      </c>
      <c r="G86" s="85"/>
      <c r="H86" s="85"/>
      <c r="I86" s="85"/>
      <c r="J86" s="85"/>
      <c r="K86" s="85"/>
      <c r="L86" s="85"/>
      <c r="M86" s="85"/>
      <c r="N86" s="85"/>
      <c r="O86" s="85"/>
      <c r="P86" s="85"/>
    </row>
  </sheetData>
  <phoneticPr fontId="3"/>
  <printOptions horizontalCentered="1" verticalCentered="1"/>
  <pageMargins left="0.39370078740157483" right="0.39370078740157483" top="0.59055118110236227" bottom="0.59055118110236227" header="0" footer="0"/>
  <pageSetup paperSize="9" scale="35" orientation="landscape" r:id="rId1"/>
  <headerFooter scaleWithDoc="0">
    <oddFooter xml:space="preserve">&amp;R&amp;"ＭＳ Ｐゴシック,標準"
</oddFooter>
  </headerFooter>
  <ignoredErrors>
    <ignoredError sqref="Q23:Q43 Q8:Q2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A1:Q86"/>
  <sheetViews>
    <sheetView showOutlineSymbols="0" view="pageBreakPreview" zoomScale="60" zoomScaleNormal="50" workbookViewId="0">
      <selection activeCell="P85" sqref="P85"/>
    </sheetView>
  </sheetViews>
  <sheetFormatPr defaultColWidth="14.6640625" defaultRowHeight="24" x14ac:dyDescent="0.2"/>
  <cols>
    <col min="1" max="1" width="60.77734375" style="54" customWidth="1"/>
    <col min="2" max="6" width="19.77734375" style="2" hidden="1" customWidth="1"/>
    <col min="7" max="16" width="26.77734375" style="54" customWidth="1"/>
    <col min="17" max="17" width="9.44140625" style="54" customWidth="1"/>
    <col min="18" max="16384" width="14.6640625" style="2"/>
  </cols>
  <sheetData>
    <row r="1" spans="1:17" ht="30" customHeight="1" x14ac:dyDescent="0.2"/>
    <row r="2" spans="1:17" ht="30" customHeight="1" x14ac:dyDescent="0.2">
      <c r="A2" s="53" t="s">
        <v>60</v>
      </c>
      <c r="B2" s="1"/>
      <c r="C2" s="1"/>
      <c r="D2" s="1"/>
      <c r="E2" s="1"/>
      <c r="F2" s="1"/>
    </row>
    <row r="3" spans="1:17" ht="30" customHeight="1" x14ac:dyDescent="0.2">
      <c r="B3" s="1"/>
      <c r="C3" s="1"/>
      <c r="D3" s="1"/>
      <c r="E3" s="1"/>
      <c r="F3" s="1"/>
    </row>
    <row r="4" spans="1:17" ht="30" customHeight="1" x14ac:dyDescent="0.2">
      <c r="A4" s="61" t="s">
        <v>58</v>
      </c>
      <c r="B4" s="1"/>
      <c r="C4" s="1"/>
      <c r="D4" s="1"/>
      <c r="E4" s="1"/>
      <c r="F4" s="1"/>
      <c r="P4" s="88" t="s">
        <v>125</v>
      </c>
    </row>
    <row r="5" spans="1:17" ht="9.75" customHeight="1" x14ac:dyDescent="0.2">
      <c r="B5" s="1"/>
      <c r="C5" s="1"/>
      <c r="D5" s="1"/>
      <c r="E5" s="1"/>
      <c r="F5" s="1"/>
    </row>
    <row r="6" spans="1:17" ht="52.5" customHeight="1" x14ac:dyDescent="0.2">
      <c r="A6" s="86" t="s">
        <v>114</v>
      </c>
      <c r="B6" s="87" t="s">
        <v>115</v>
      </c>
      <c r="C6" s="87" t="s">
        <v>116</v>
      </c>
      <c r="D6" s="87" t="s">
        <v>117</v>
      </c>
      <c r="E6" s="87" t="s">
        <v>118</v>
      </c>
      <c r="F6" s="87" t="s">
        <v>119</v>
      </c>
      <c r="G6" s="87" t="s">
        <v>115</v>
      </c>
      <c r="H6" s="87" t="s">
        <v>116</v>
      </c>
      <c r="I6" s="87" t="s">
        <v>117</v>
      </c>
      <c r="J6" s="87" t="s">
        <v>118</v>
      </c>
      <c r="K6" s="87" t="s">
        <v>119</v>
      </c>
      <c r="L6" s="87" t="s">
        <v>120</v>
      </c>
      <c r="M6" s="87" t="s">
        <v>121</v>
      </c>
      <c r="N6" s="87" t="s">
        <v>122</v>
      </c>
      <c r="O6" s="87" t="s">
        <v>123</v>
      </c>
      <c r="P6" s="87" t="s">
        <v>162</v>
      </c>
      <c r="Q6" s="62" t="s">
        <v>32</v>
      </c>
    </row>
    <row r="7" spans="1:17" ht="10.5" customHeight="1" x14ac:dyDescent="0.2">
      <c r="A7" s="52"/>
      <c r="B7" s="4"/>
      <c r="C7" s="4"/>
      <c r="D7" s="4"/>
      <c r="E7" s="4"/>
      <c r="F7" s="4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1:17" ht="32.450000000000003" customHeight="1" x14ac:dyDescent="0.2">
      <c r="A8" s="52" t="s">
        <v>31</v>
      </c>
      <c r="B8" s="5"/>
      <c r="C8" s="5">
        <v>-3.9795125709070822</v>
      </c>
      <c r="D8" s="5">
        <v>-1.3172776935641166</v>
      </c>
      <c r="E8" s="5">
        <v>1.0126076942626481</v>
      </c>
      <c r="F8" s="5">
        <v>0.60858598350811721</v>
      </c>
      <c r="G8" s="67"/>
      <c r="H8" s="64">
        <v>0.11028610316558209</v>
      </c>
      <c r="I8" s="64">
        <v>0.35173145778249887</v>
      </c>
      <c r="J8" s="64">
        <v>-1.3406766984009693</v>
      </c>
      <c r="K8" s="64">
        <v>6.9695201253609479E-2</v>
      </c>
      <c r="L8" s="64">
        <v>-0.42090624966858387</v>
      </c>
      <c r="M8" s="64">
        <v>0.29661636386940055</v>
      </c>
      <c r="N8" s="64">
        <v>-0.36045200708018432</v>
      </c>
      <c r="O8" s="64">
        <v>4.0038327162928128E-2</v>
      </c>
      <c r="P8" s="64">
        <v>-2.6534752004800835</v>
      </c>
      <c r="Q8" s="65" t="s">
        <v>57</v>
      </c>
    </row>
    <row r="9" spans="1:17" ht="32.450000000000003" customHeight="1" x14ac:dyDescent="0.2">
      <c r="A9" s="52" t="s">
        <v>31</v>
      </c>
      <c r="B9" s="5"/>
      <c r="C9" s="5">
        <v>-3.8185351234279858</v>
      </c>
      <c r="D9" s="5">
        <v>-1.2692653403177072</v>
      </c>
      <c r="E9" s="5">
        <v>0.99355780973687069</v>
      </c>
      <c r="F9" s="5">
        <v>0.58018535034210472</v>
      </c>
      <c r="G9" s="67"/>
      <c r="H9" s="64">
        <v>-4.0742899972469049E-2</v>
      </c>
      <c r="I9" s="64">
        <v>0.26581364473505142</v>
      </c>
      <c r="J9" s="64">
        <v>-1.2224767805847354</v>
      </c>
      <c r="K9" s="64">
        <v>-0.1342316468314762</v>
      </c>
      <c r="L9" s="64">
        <v>-0.59773884797679977</v>
      </c>
      <c r="M9" s="64">
        <v>0.24566393460534811</v>
      </c>
      <c r="N9" s="64">
        <v>-3.4725339232535804E-2</v>
      </c>
      <c r="O9" s="64">
        <v>-0.14200720250583992</v>
      </c>
      <c r="P9" s="64">
        <v>-2.9003653668303779</v>
      </c>
      <c r="Q9" s="65" t="s">
        <v>43</v>
      </c>
    </row>
    <row r="10" spans="1:17" ht="32.450000000000003" customHeight="1" x14ac:dyDescent="0.2">
      <c r="A10" s="52" t="s">
        <v>29</v>
      </c>
      <c r="B10" s="5"/>
      <c r="C10" s="5">
        <v>-1.1030573002563451</v>
      </c>
      <c r="D10" s="5">
        <v>-0.37790505877807878</v>
      </c>
      <c r="E10" s="5">
        <v>-3.5195094905801157E-3</v>
      </c>
      <c r="F10" s="5">
        <v>4.6225525898801793E-2</v>
      </c>
      <c r="G10" s="67"/>
      <c r="H10" s="64">
        <v>9.3686082613683552E-2</v>
      </c>
      <c r="I10" s="64">
        <v>-0.10598217994252357</v>
      </c>
      <c r="J10" s="64">
        <v>-0.2534802249991806</v>
      </c>
      <c r="K10" s="64">
        <v>4.8350265826763314E-2</v>
      </c>
      <c r="L10" s="64">
        <v>-0.10261717568291662</v>
      </c>
      <c r="M10" s="64">
        <v>1.46361026074516E-3</v>
      </c>
      <c r="N10" s="64">
        <v>-2.8857804155572847E-2</v>
      </c>
      <c r="O10" s="64">
        <v>-8.2575059507313198E-2</v>
      </c>
      <c r="P10" s="64">
        <v>-0.12294969625759672</v>
      </c>
      <c r="Q10" s="60" t="s">
        <v>38</v>
      </c>
    </row>
    <row r="11" spans="1:17" ht="32.450000000000003" customHeight="1" x14ac:dyDescent="0.2">
      <c r="A11" s="52" t="s">
        <v>79</v>
      </c>
      <c r="B11" s="5"/>
      <c r="C11" s="5">
        <v>-6.0194527546057516E-2</v>
      </c>
      <c r="D11" s="5">
        <v>-2.1971569103791611E-2</v>
      </c>
      <c r="E11" s="5">
        <v>-2.4237153713435738E-3</v>
      </c>
      <c r="F11" s="5">
        <v>-6.3076153008584629E-2</v>
      </c>
      <c r="G11" s="67"/>
      <c r="H11" s="64">
        <v>-3.9385529988522891E-2</v>
      </c>
      <c r="I11" s="64">
        <v>-1.8234647853660198E-2</v>
      </c>
      <c r="J11" s="64">
        <v>-0.14875937790003732</v>
      </c>
      <c r="K11" s="64">
        <v>5.1611879515807119E-2</v>
      </c>
      <c r="L11" s="64">
        <v>-3.9282229336767456E-2</v>
      </c>
      <c r="M11" s="64">
        <v>-4.5885530945703065E-2</v>
      </c>
      <c r="N11" s="64">
        <v>-8.7255303793675479E-2</v>
      </c>
      <c r="O11" s="64">
        <v>-2.4723531325641545E-2</v>
      </c>
      <c r="P11" s="64">
        <v>-3.5726338964942567E-2</v>
      </c>
      <c r="Q11" s="60" t="s">
        <v>37</v>
      </c>
    </row>
    <row r="12" spans="1:17" ht="32.450000000000003" customHeight="1" x14ac:dyDescent="0.2">
      <c r="A12" s="52" t="s">
        <v>89</v>
      </c>
      <c r="B12" s="5"/>
      <c r="C12" s="5">
        <v>-0.50431869091477211</v>
      </c>
      <c r="D12" s="5">
        <v>-8.5080008224814985E-2</v>
      </c>
      <c r="E12" s="5">
        <v>-6.6076089933756729E-2</v>
      </c>
      <c r="F12" s="5">
        <v>1.0580669342844877E-3</v>
      </c>
      <c r="G12" s="67"/>
      <c r="H12" s="64">
        <v>2.1840179982743374E-2</v>
      </c>
      <c r="I12" s="64">
        <v>0.11709395332247988</v>
      </c>
      <c r="J12" s="64">
        <v>-6.662650292818785E-2</v>
      </c>
      <c r="K12" s="64">
        <v>-4.8032704440572012E-2</v>
      </c>
      <c r="L12" s="64">
        <v>-0.2082436207243207</v>
      </c>
      <c r="M12" s="64">
        <v>-1.6743077112963554E-2</v>
      </c>
      <c r="N12" s="64">
        <v>2.726721478776652E-2</v>
      </c>
      <c r="O12" s="64">
        <v>-6.6239630277391617E-2</v>
      </c>
      <c r="P12" s="64">
        <v>-0.13843528588617557</v>
      </c>
      <c r="Q12" s="60" t="s">
        <v>56</v>
      </c>
    </row>
    <row r="13" spans="1:17" ht="32.450000000000003" customHeight="1" x14ac:dyDescent="0.2">
      <c r="A13" s="52" t="s">
        <v>28</v>
      </c>
      <c r="B13" s="5"/>
      <c r="C13" s="5">
        <v>-0.25378250974094696</v>
      </c>
      <c r="D13" s="5">
        <v>-7.7560892335238496E-2</v>
      </c>
      <c r="E13" s="5">
        <v>0.2481676782327272</v>
      </c>
      <c r="F13" s="5">
        <v>5.8267311877973474E-2</v>
      </c>
      <c r="G13" s="67"/>
      <c r="H13" s="64">
        <v>-1.4818965206646684E-2</v>
      </c>
      <c r="I13" s="64">
        <v>-7.5806472287920951E-2</v>
      </c>
      <c r="J13" s="64">
        <v>-4.9679209515750278E-2</v>
      </c>
      <c r="K13" s="64">
        <v>-6.0106203548734763E-2</v>
      </c>
      <c r="L13" s="64">
        <v>7.9904773738757231E-3</v>
      </c>
      <c r="M13" s="64">
        <v>7.5047719492406434E-2</v>
      </c>
      <c r="N13" s="64">
        <v>-4.0102645444870647E-2</v>
      </c>
      <c r="O13" s="64">
        <v>4.6241495131758611E-2</v>
      </c>
      <c r="P13" s="64">
        <v>8.1760112645610297E-2</v>
      </c>
      <c r="Q13" s="60" t="s">
        <v>55</v>
      </c>
    </row>
    <row r="14" spans="1:17" ht="32.450000000000003" customHeight="1" x14ac:dyDescent="0.2">
      <c r="A14" s="52" t="s">
        <v>26</v>
      </c>
      <c r="B14" s="5"/>
      <c r="C14" s="5">
        <v>-1.8809938300968203E-2</v>
      </c>
      <c r="D14" s="5">
        <v>-1.7791654090812761E-2</v>
      </c>
      <c r="E14" s="5">
        <v>4.5980326203786587E-2</v>
      </c>
      <c r="F14" s="5">
        <v>9.9928362387241995E-2</v>
      </c>
      <c r="G14" s="67"/>
      <c r="H14" s="64">
        <v>0.10282407581799537</v>
      </c>
      <c r="I14" s="64">
        <v>0.23498002603791671</v>
      </c>
      <c r="J14" s="64">
        <v>-0.19688829288475918</v>
      </c>
      <c r="K14" s="64">
        <v>-2.6029246866329733E-2</v>
      </c>
      <c r="L14" s="64">
        <v>-4.1696817451375795E-2</v>
      </c>
      <c r="M14" s="64">
        <v>2.2165281224942587E-2</v>
      </c>
      <c r="N14" s="64">
        <v>5.914635930989693E-3</v>
      </c>
      <c r="O14" s="64">
        <v>-7.9788420848031907E-2</v>
      </c>
      <c r="P14" s="64">
        <v>2.2028203473866168E-2</v>
      </c>
      <c r="Q14" s="60" t="s">
        <v>54</v>
      </c>
    </row>
    <row r="15" spans="1:17" ht="32.450000000000003" customHeight="1" x14ac:dyDescent="0.2">
      <c r="A15" s="52" t="s">
        <v>90</v>
      </c>
      <c r="B15" s="5"/>
      <c r="C15" s="5">
        <v>3.8272197348001268E-2</v>
      </c>
      <c r="D15" s="5">
        <v>6.674619373514204E-2</v>
      </c>
      <c r="E15" s="5">
        <v>2.8695975990816209E-2</v>
      </c>
      <c r="F15" s="5">
        <v>3.6506279458136615E-2</v>
      </c>
      <c r="G15" s="67"/>
      <c r="H15" s="64">
        <v>-4.1070560273849983E-2</v>
      </c>
      <c r="I15" s="64">
        <v>2.2598287081542424E-2</v>
      </c>
      <c r="J15" s="64">
        <v>1.9904043409662498E-2</v>
      </c>
      <c r="K15" s="64">
        <v>8.1249483443674539E-2</v>
      </c>
      <c r="L15" s="64">
        <v>1.2290883266344376E-2</v>
      </c>
      <c r="M15" s="64">
        <v>8.6721491193249262E-2</v>
      </c>
      <c r="N15" s="64">
        <v>3.1156513662128581E-2</v>
      </c>
      <c r="O15" s="64">
        <v>3.2531276775573985E-2</v>
      </c>
      <c r="P15" s="64">
        <v>8.0775390940152E-2</v>
      </c>
      <c r="Q15" s="60" t="s">
        <v>53</v>
      </c>
    </row>
    <row r="16" spans="1:17" ht="32.450000000000003" customHeight="1" x14ac:dyDescent="0.2">
      <c r="A16" s="52" t="s">
        <v>23</v>
      </c>
      <c r="B16" s="5"/>
      <c r="C16" s="5">
        <v>-0.48663026411192845</v>
      </c>
      <c r="D16" s="5">
        <v>-2.2087003854192672E-2</v>
      </c>
      <c r="E16" s="5">
        <v>0.28567389956415973</v>
      </c>
      <c r="F16" s="5">
        <v>1.3784621401453938E-2</v>
      </c>
      <c r="G16" s="67"/>
      <c r="H16" s="64">
        <v>2.3404053718726722E-2</v>
      </c>
      <c r="I16" s="64">
        <v>1.4823826101449963E-3</v>
      </c>
      <c r="J16" s="64">
        <v>-3.3934014762859242E-3</v>
      </c>
      <c r="K16" s="64">
        <v>-0.2459839404560655</v>
      </c>
      <c r="L16" s="64">
        <v>-6.0504229031760351E-2</v>
      </c>
      <c r="M16" s="64">
        <v>-7.8477431554598326E-2</v>
      </c>
      <c r="N16" s="64">
        <v>-0.13384092715701948</v>
      </c>
      <c r="O16" s="64">
        <v>0.21963158297818908</v>
      </c>
      <c r="P16" s="64">
        <v>-0.93506770553747809</v>
      </c>
      <c r="Q16" s="60" t="s">
        <v>52</v>
      </c>
    </row>
    <row r="17" spans="1:17" ht="32.450000000000003" customHeight="1" x14ac:dyDescent="0.2">
      <c r="A17" s="52" t="s">
        <v>21</v>
      </c>
      <c r="B17" s="5"/>
      <c r="C17" s="5">
        <v>4.4969347443095942E-2</v>
      </c>
      <c r="D17" s="5">
        <v>-1.354505992649656E-2</v>
      </c>
      <c r="E17" s="5">
        <v>2.1996553275215849E-2</v>
      </c>
      <c r="F17" s="5">
        <v>6.0538706701943244E-2</v>
      </c>
      <c r="G17" s="67"/>
      <c r="H17" s="64">
        <v>-8.2895964266217731E-2</v>
      </c>
      <c r="I17" s="64">
        <v>0.16251357813201356</v>
      </c>
      <c r="J17" s="64">
        <v>-5.8167585136250442E-2</v>
      </c>
      <c r="K17" s="64">
        <v>-9.1752647963270817E-2</v>
      </c>
      <c r="L17" s="64">
        <v>7.2527446509156171E-2</v>
      </c>
      <c r="M17" s="64">
        <v>0.10718879764731333</v>
      </c>
      <c r="N17" s="64">
        <v>0.12272836136333673</v>
      </c>
      <c r="O17" s="64">
        <v>-2.7286038165819145E-3</v>
      </c>
      <c r="P17" s="64">
        <v>0.16068698303951165</v>
      </c>
      <c r="Q17" s="60" t="s">
        <v>51</v>
      </c>
    </row>
    <row r="18" spans="1:17" ht="32.450000000000003" customHeight="1" x14ac:dyDescent="0.2">
      <c r="A18" s="52" t="s">
        <v>81</v>
      </c>
      <c r="B18" s="5"/>
      <c r="C18" s="5">
        <v>-0.65812484239563207</v>
      </c>
      <c r="D18" s="5">
        <v>0.1026568548425099</v>
      </c>
      <c r="E18" s="5">
        <v>0.23647176111388662</v>
      </c>
      <c r="F18" s="5">
        <v>0.24494868180624127</v>
      </c>
      <c r="G18" s="67"/>
      <c r="H18" s="64">
        <v>5.0747480467322553E-2</v>
      </c>
      <c r="I18" s="64">
        <v>1.5844453927364659E-2</v>
      </c>
      <c r="J18" s="64">
        <v>-3.0788781407565528E-2</v>
      </c>
      <c r="K18" s="64">
        <v>2.4920530312109546E-2</v>
      </c>
      <c r="L18" s="64">
        <v>-0.18167646667836085</v>
      </c>
      <c r="M18" s="64">
        <v>-4.3177993771173873E-2</v>
      </c>
      <c r="N18" s="64">
        <v>-6.5133841620799965E-2</v>
      </c>
      <c r="O18" s="64">
        <v>-0.12021934533027274</v>
      </c>
      <c r="P18" s="64">
        <v>-0.26470355609792839</v>
      </c>
      <c r="Q18" s="60" t="s">
        <v>50</v>
      </c>
    </row>
    <row r="19" spans="1:17" ht="32.450000000000003" customHeight="1" x14ac:dyDescent="0.2">
      <c r="A19" s="52" t="s">
        <v>91</v>
      </c>
      <c r="B19" s="5"/>
      <c r="C19" s="5">
        <v>-0.34062863451389408</v>
      </c>
      <c r="D19" s="5">
        <v>-0.13734783097143596</v>
      </c>
      <c r="E19" s="5">
        <v>-0.10508750089297887</v>
      </c>
      <c r="F19" s="5">
        <v>-3.210493615339198E-2</v>
      </c>
      <c r="G19" s="67"/>
      <c r="H19" s="64">
        <v>-4.039693347588505E-2</v>
      </c>
      <c r="I19" s="64">
        <v>-6.6344631285005076E-2</v>
      </c>
      <c r="J19" s="64">
        <v>-4.7439393981006273E-2</v>
      </c>
      <c r="K19" s="64">
        <v>6.3118122303018826E-3</v>
      </c>
      <c r="L19" s="64">
        <v>9.9230411140377173E-3</v>
      </c>
      <c r="M19" s="64">
        <v>5.7768181110014498E-4</v>
      </c>
      <c r="N19" s="64">
        <v>1.0749239762938421E-2</v>
      </c>
      <c r="O19" s="64">
        <v>1.0288543604170088E-3</v>
      </c>
      <c r="P19" s="64">
        <v>-9.1668543921008452E-3</v>
      </c>
      <c r="Q19" s="60" t="s">
        <v>49</v>
      </c>
    </row>
    <row r="20" spans="1:17" ht="32.450000000000003" customHeight="1" x14ac:dyDescent="0.2">
      <c r="A20" s="52" t="s">
        <v>92</v>
      </c>
      <c r="B20" s="5"/>
      <c r="C20" s="5">
        <v>-0.52084546693480449</v>
      </c>
      <c r="D20" s="5">
        <v>-9.4981527799869486E-2</v>
      </c>
      <c r="E20" s="5">
        <v>-4.2936166102289619E-2</v>
      </c>
      <c r="F20" s="5">
        <v>3.390987831357909E-3</v>
      </c>
      <c r="G20" s="67"/>
      <c r="H20" s="64">
        <v>-6.9836934251606392E-2</v>
      </c>
      <c r="I20" s="64">
        <v>-0.10119111831023572</v>
      </c>
      <c r="J20" s="64">
        <v>-0.16992479590397638</v>
      </c>
      <c r="K20" s="64">
        <v>-3.8939266481539947E-2</v>
      </c>
      <c r="L20" s="64">
        <v>-2.0423444953572088E-2</v>
      </c>
      <c r="M20" s="64">
        <v>-8.9501198190979292E-2</v>
      </c>
      <c r="N20" s="64">
        <v>-0.14985090973023021</v>
      </c>
      <c r="O20" s="64">
        <v>-0.17890622630721656</v>
      </c>
      <c r="P20" s="64">
        <v>-0.8719177884354119</v>
      </c>
      <c r="Q20" s="60" t="s">
        <v>48</v>
      </c>
    </row>
    <row r="21" spans="1:17" ht="32.450000000000003" customHeight="1" x14ac:dyDescent="0.2">
      <c r="A21" s="52" t="s">
        <v>82</v>
      </c>
      <c r="B21" s="5"/>
      <c r="C21" s="5">
        <v>9.4918975313766862E-2</v>
      </c>
      <c r="D21" s="5">
        <v>-0.6394887541567863</v>
      </c>
      <c r="E21" s="5">
        <v>0.31466434790608622</v>
      </c>
      <c r="F21" s="5">
        <v>6.2078879659834059E-2</v>
      </c>
      <c r="G21" s="67"/>
      <c r="H21" s="64">
        <v>3.1562831901965184E-3</v>
      </c>
      <c r="I21" s="64">
        <v>8.0231694994732081E-2</v>
      </c>
      <c r="J21" s="64">
        <v>2.3774663673201829E-2</v>
      </c>
      <c r="K21" s="64">
        <v>-2.3509166021539886E-2</v>
      </c>
      <c r="L21" s="64">
        <v>-9.842471348015408E-2</v>
      </c>
      <c r="M21" s="64">
        <v>5.0379262218245048E-2</v>
      </c>
      <c r="N21" s="64">
        <v>7.354223721358942E-2</v>
      </c>
      <c r="O21" s="64">
        <v>-3.4674457337945885E-2</v>
      </c>
      <c r="P21" s="64">
        <v>-0.29187218645505719</v>
      </c>
      <c r="Q21" s="60" t="s">
        <v>47</v>
      </c>
    </row>
    <row r="22" spans="1:17" ht="32.450000000000003" customHeight="1" x14ac:dyDescent="0.2">
      <c r="A22" s="52" t="s">
        <v>87</v>
      </c>
      <c r="B22" s="5"/>
      <c r="C22" s="5"/>
      <c r="D22" s="5"/>
      <c r="E22" s="5"/>
      <c r="F22" s="5"/>
      <c r="G22" s="67"/>
      <c r="H22" s="64">
        <v>-4.879336451199251E-2</v>
      </c>
      <c r="I22" s="64">
        <v>-1.1681816917699863E-2</v>
      </c>
      <c r="J22" s="64">
        <v>-0.25689444572383702</v>
      </c>
      <c r="K22" s="64">
        <v>0.19593186728509002</v>
      </c>
      <c r="L22" s="64">
        <v>5.3477523195573473E-2</v>
      </c>
      <c r="M22" s="64">
        <v>0.18064202729312784</v>
      </c>
      <c r="N22" s="64">
        <v>0.20690826014204822</v>
      </c>
      <c r="O22" s="64">
        <v>0.15349921078442971</v>
      </c>
      <c r="P22" s="64">
        <v>-0.48577365115107529</v>
      </c>
      <c r="Q22" s="60"/>
    </row>
    <row r="23" spans="1:17" ht="32.450000000000003" customHeight="1" x14ac:dyDescent="0.2">
      <c r="A23" s="52" t="s">
        <v>93</v>
      </c>
      <c r="B23" s="5"/>
      <c r="C23" s="5">
        <v>-0.15904191734068457</v>
      </c>
      <c r="D23" s="5">
        <v>-4.7489646523314548E-2</v>
      </c>
      <c r="E23" s="5">
        <v>1.9116190644566839E-2</v>
      </c>
      <c r="F23" s="5">
        <v>2.8381063850840039E-2</v>
      </c>
      <c r="G23" s="67"/>
      <c r="H23" s="64">
        <v>0.14862012760069673</v>
      </c>
      <c r="I23" s="64">
        <v>8.5036703607865388E-2</v>
      </c>
      <c r="J23" s="64">
        <v>-0.11733721853936337</v>
      </c>
      <c r="K23" s="64">
        <v>0.20454731419754241</v>
      </c>
      <c r="L23" s="64">
        <v>0.17764102553073235</v>
      </c>
      <c r="M23" s="64">
        <v>5.1310890158754362E-2</v>
      </c>
      <c r="N23" s="64">
        <v>-0.32771014299407153</v>
      </c>
      <c r="O23" s="64">
        <v>0.18329902434130191</v>
      </c>
      <c r="P23" s="64">
        <v>0.2522977261836285</v>
      </c>
      <c r="Q23" s="65" t="s">
        <v>39</v>
      </c>
    </row>
    <row r="24" spans="1:17" ht="32.450000000000003" customHeight="1" x14ac:dyDescent="0.2">
      <c r="A24" s="52"/>
      <c r="B24" s="5"/>
      <c r="C24" s="5"/>
      <c r="D24" s="5"/>
      <c r="E24" s="5"/>
      <c r="F24" s="5"/>
      <c r="G24" s="67"/>
      <c r="H24" s="64"/>
      <c r="I24" s="64"/>
      <c r="J24" s="64"/>
      <c r="K24" s="64"/>
      <c r="L24" s="64"/>
      <c r="M24" s="64"/>
      <c r="N24" s="64"/>
      <c r="O24" s="64"/>
      <c r="P24" s="64"/>
      <c r="Q24" s="66" t="s">
        <v>46</v>
      </c>
    </row>
    <row r="25" spans="1:17" ht="32.450000000000003" customHeight="1" x14ac:dyDescent="0.2">
      <c r="A25" s="52" t="s">
        <v>83</v>
      </c>
      <c r="B25" s="5"/>
      <c r="C25" s="5">
        <v>-0.59206414167496169</v>
      </c>
      <c r="D25" s="5">
        <v>-0.22486199900206946</v>
      </c>
      <c r="E25" s="5">
        <v>1.3746587408610087</v>
      </c>
      <c r="F25" s="5">
        <v>-0.93238614870722902</v>
      </c>
      <c r="G25" s="67"/>
      <c r="H25" s="64">
        <v>-0.35995921819495341</v>
      </c>
      <c r="I25" s="64">
        <v>-5.7891324329342179E-2</v>
      </c>
      <c r="J25" s="64">
        <v>6.0119897959451753E-2</v>
      </c>
      <c r="K25" s="64">
        <v>0.5813916762506921</v>
      </c>
      <c r="L25" s="64">
        <v>-0.32820977907712429</v>
      </c>
      <c r="M25" s="64">
        <v>0.7047227107324836</v>
      </c>
      <c r="N25" s="64">
        <v>0.73393190204379299</v>
      </c>
      <c r="O25" s="64">
        <v>0.18983212287207865</v>
      </c>
      <c r="P25" s="64">
        <v>6.0307048870152178</v>
      </c>
      <c r="Q25" s="65" t="s">
        <v>45</v>
      </c>
    </row>
    <row r="26" spans="1:17" ht="32.450000000000003" customHeight="1" x14ac:dyDescent="0.2">
      <c r="A26" s="52"/>
      <c r="B26" s="5"/>
      <c r="C26" s="5"/>
      <c r="D26" s="5"/>
      <c r="E26" s="5"/>
      <c r="F26" s="5"/>
      <c r="G26" s="67"/>
      <c r="H26" s="64"/>
      <c r="I26" s="64"/>
      <c r="J26" s="64"/>
      <c r="K26" s="64"/>
      <c r="L26" s="64"/>
      <c r="M26" s="64"/>
      <c r="N26" s="64"/>
      <c r="O26" s="64"/>
      <c r="P26" s="64"/>
      <c r="Q26" s="66"/>
    </row>
    <row r="27" spans="1:17" ht="32.450000000000003" customHeight="1" x14ac:dyDescent="0.2">
      <c r="A27" s="52" t="s">
        <v>59</v>
      </c>
      <c r="B27" s="5"/>
      <c r="C27" s="5">
        <v>-2.2278040651631597</v>
      </c>
      <c r="D27" s="5">
        <v>-2.8762202852979892</v>
      </c>
      <c r="E27" s="5">
        <v>1.6612249457831636</v>
      </c>
      <c r="F27" s="5">
        <v>1.1808394276096625</v>
      </c>
      <c r="G27" s="67"/>
      <c r="H27" s="64">
        <v>-0.48070240253788915</v>
      </c>
      <c r="I27" s="64">
        <v>2.4797948814516766</v>
      </c>
      <c r="J27" s="64">
        <v>-4.1695674155607421</v>
      </c>
      <c r="K27" s="64">
        <v>-0.94194957569511961</v>
      </c>
      <c r="L27" s="64">
        <v>-1.232388437671905</v>
      </c>
      <c r="M27" s="64">
        <v>4.99048773780566</v>
      </c>
      <c r="N27" s="64">
        <v>6.0761714836206817</v>
      </c>
      <c r="O27" s="64">
        <v>-5.0875165559998203</v>
      </c>
      <c r="P27" s="64">
        <v>1.887653708422762</v>
      </c>
      <c r="Q27" s="65" t="s">
        <v>44</v>
      </c>
    </row>
    <row r="28" spans="1:17" ht="32.450000000000003" customHeight="1" x14ac:dyDescent="0.2">
      <c r="A28" s="52" t="s">
        <v>84</v>
      </c>
      <c r="B28" s="5"/>
      <c r="C28" s="5">
        <v>-2.2059945575775299</v>
      </c>
      <c r="D28" s="5">
        <v>-2.8172375502070204</v>
      </c>
      <c r="E28" s="5">
        <v>1.5193406739519102</v>
      </c>
      <c r="F28" s="5">
        <v>1.4205307910669616</v>
      </c>
      <c r="G28" s="67"/>
      <c r="H28" s="64">
        <v>-0.19774666148432629</v>
      </c>
      <c r="I28" s="64">
        <v>2.3673924515684752</v>
      </c>
      <c r="J28" s="64">
        <v>-3.9949892086114014</v>
      </c>
      <c r="K28" s="64">
        <v>-0.86892589462773062</v>
      </c>
      <c r="L28" s="64">
        <v>-1.2193728985380146</v>
      </c>
      <c r="M28" s="64">
        <v>4.7113638374934013</v>
      </c>
      <c r="N28" s="64">
        <v>6.4410377597790154</v>
      </c>
      <c r="O28" s="64">
        <v>-5.5510176897181198</v>
      </c>
      <c r="P28" s="64">
        <v>2.5727096710416628</v>
      </c>
      <c r="Q28" s="65" t="s">
        <v>43</v>
      </c>
    </row>
    <row r="29" spans="1:17" ht="32.450000000000003" customHeight="1" x14ac:dyDescent="0.2">
      <c r="A29" s="52" t="s">
        <v>98</v>
      </c>
      <c r="B29" s="5"/>
      <c r="C29" s="5">
        <v>-0.36621250875781874</v>
      </c>
      <c r="D29" s="5">
        <v>-1.0767357139210936</v>
      </c>
      <c r="E29" s="5">
        <v>-0.4688833549374733</v>
      </c>
      <c r="F29" s="5">
        <v>0.39007276132301483</v>
      </c>
      <c r="G29" s="67"/>
      <c r="H29" s="64">
        <v>0.8497439283242656</v>
      </c>
      <c r="I29" s="64">
        <v>0.96448789158858406</v>
      </c>
      <c r="J29" s="64">
        <v>-1.332157555750269</v>
      </c>
      <c r="K29" s="64">
        <v>1.1790280740261836E-2</v>
      </c>
      <c r="L29" s="64">
        <v>-0.3209234126450527</v>
      </c>
      <c r="M29" s="64">
        <v>0.89484491972533198</v>
      </c>
      <c r="N29" s="64">
        <v>-8.3024944128786582E-2</v>
      </c>
      <c r="O29" s="64">
        <v>0.18088110618837847</v>
      </c>
      <c r="P29" s="64">
        <v>0.35804721487002589</v>
      </c>
      <c r="Q29" s="66" t="s">
        <v>38</v>
      </c>
    </row>
    <row r="30" spans="1:17" ht="32.450000000000003" customHeight="1" x14ac:dyDescent="0.2">
      <c r="A30" s="52" t="s">
        <v>100</v>
      </c>
      <c r="B30" s="5"/>
      <c r="C30" s="5">
        <v>-0.22608072617185831</v>
      </c>
      <c r="D30" s="5">
        <v>-0.2214785376277883</v>
      </c>
      <c r="E30" s="5">
        <v>-3.8434809463102855E-2</v>
      </c>
      <c r="F30" s="5">
        <v>-0.15945926331728916</v>
      </c>
      <c r="G30" s="67"/>
      <c r="H30" s="64">
        <v>-0.51907505755779482</v>
      </c>
      <c r="I30" s="64">
        <v>0.32615349948100414</v>
      </c>
      <c r="J30" s="64">
        <v>0.37834771462467176</v>
      </c>
      <c r="K30" s="64">
        <v>-0.19073440692606375</v>
      </c>
      <c r="L30" s="64">
        <v>-0.18931719523911855</v>
      </c>
      <c r="M30" s="64">
        <v>0.11567743040920872</v>
      </c>
      <c r="N30" s="64">
        <v>-0.30176215811116802</v>
      </c>
      <c r="O30" s="64">
        <v>0.27028480932240168</v>
      </c>
      <c r="P30" s="64">
        <v>0.48986854500881022</v>
      </c>
      <c r="Q30" s="66" t="s">
        <v>42</v>
      </c>
    </row>
    <row r="31" spans="1:17" ht="32.450000000000003" customHeight="1" x14ac:dyDescent="0.2">
      <c r="A31" s="52" t="s">
        <v>102</v>
      </c>
      <c r="B31" s="5"/>
      <c r="C31" s="5">
        <v>-0.15047009516293605</v>
      </c>
      <c r="D31" s="5">
        <v>-0.85897724582658774</v>
      </c>
      <c r="E31" s="5">
        <v>-0.43016979658632454</v>
      </c>
      <c r="F31" s="5">
        <v>0.54551717124437915</v>
      </c>
      <c r="G31" s="67"/>
      <c r="H31" s="64">
        <v>1.3486986673143948</v>
      </c>
      <c r="I31" s="64">
        <v>0.6450230013279753</v>
      </c>
      <c r="J31" s="64">
        <v>-1.6992649074627293</v>
      </c>
      <c r="K31" s="64">
        <v>0.20310455937250474</v>
      </c>
      <c r="L31" s="64">
        <v>-0.13160621740593298</v>
      </c>
      <c r="M31" s="64">
        <v>0.77912601596311015</v>
      </c>
      <c r="N31" s="64">
        <v>0.22369856486235254</v>
      </c>
      <c r="O31" s="64">
        <v>-9.5337883664306358E-2</v>
      </c>
      <c r="P31" s="64">
        <v>-0.1482081454907464</v>
      </c>
      <c r="Q31" s="66" t="s">
        <v>41</v>
      </c>
    </row>
    <row r="32" spans="1:17" ht="32.450000000000003" customHeight="1" x14ac:dyDescent="0.2">
      <c r="A32" s="52" t="s">
        <v>104</v>
      </c>
      <c r="B32" s="5"/>
      <c r="C32" s="5">
        <v>-1.8662135855857958</v>
      </c>
      <c r="D32" s="5">
        <v>-1.7428092484266646</v>
      </c>
      <c r="E32" s="5">
        <v>2.0040429427285558</v>
      </c>
      <c r="F32" s="5">
        <v>1.0332271258681143</v>
      </c>
      <c r="G32" s="67"/>
      <c r="H32" s="64">
        <v>-1.0745513943955036</v>
      </c>
      <c r="I32" s="64">
        <v>1.4065229813751914</v>
      </c>
      <c r="J32" s="64">
        <v>-2.6739678479886018</v>
      </c>
      <c r="K32" s="64">
        <v>-0.88047224232084931</v>
      </c>
      <c r="L32" s="64">
        <v>-0.89872050374315904</v>
      </c>
      <c r="M32" s="64">
        <v>3.8112592285566467</v>
      </c>
      <c r="N32" s="64">
        <v>6.493390628818112</v>
      </c>
      <c r="O32" s="64">
        <v>-5.6873979908078693</v>
      </c>
      <c r="P32" s="64">
        <v>2.1935601115649872</v>
      </c>
      <c r="Q32" s="66" t="s">
        <v>37</v>
      </c>
    </row>
    <row r="33" spans="1:17" ht="32.450000000000003" customHeight="1" x14ac:dyDescent="0.2">
      <c r="A33" s="52" t="s">
        <v>100</v>
      </c>
      <c r="B33" s="5"/>
      <c r="C33" s="5">
        <v>-6.2260930301952094E-2</v>
      </c>
      <c r="D33" s="5">
        <v>-4.1955025330873377E-2</v>
      </c>
      <c r="E33" s="5">
        <v>9.3912870434128909E-2</v>
      </c>
      <c r="F33" s="5">
        <v>-3.1818987718203413E-2</v>
      </c>
      <c r="G33" s="67"/>
      <c r="H33" s="64">
        <v>8.0439573015301635E-2</v>
      </c>
      <c r="I33" s="64">
        <v>9.589507016798729E-2</v>
      </c>
      <c r="J33" s="64">
        <v>-4.0947487740687965E-3</v>
      </c>
      <c r="K33" s="64">
        <v>-0.19894070369860772</v>
      </c>
      <c r="L33" s="64">
        <v>-7.7635980433140697E-2</v>
      </c>
      <c r="M33" s="64">
        <v>2.5759674823909381E-2</v>
      </c>
      <c r="N33" s="64">
        <v>-3.6625723319052762E-2</v>
      </c>
      <c r="O33" s="64">
        <v>0.13698807677469249</v>
      </c>
      <c r="P33" s="64">
        <v>-9.7154995118336904E-2</v>
      </c>
      <c r="Q33" s="66" t="s">
        <v>42</v>
      </c>
    </row>
    <row r="34" spans="1:17" ht="32.450000000000003" customHeight="1" x14ac:dyDescent="0.2">
      <c r="A34" s="52" t="s">
        <v>106</v>
      </c>
      <c r="B34" s="5"/>
      <c r="C34" s="5">
        <v>0.32035152518645371</v>
      </c>
      <c r="D34" s="5">
        <v>-0.12083006895548412</v>
      </c>
      <c r="E34" s="5">
        <v>8.2625547764089979E-2</v>
      </c>
      <c r="F34" s="5">
        <v>8.3836369639060493E-2</v>
      </c>
      <c r="G34" s="67"/>
      <c r="H34" s="64">
        <v>-0.13624354054276996</v>
      </c>
      <c r="I34" s="64">
        <v>0.34573185849350635</v>
      </c>
      <c r="J34" s="64">
        <v>0.19608643072999421</v>
      </c>
      <c r="K34" s="64">
        <v>8.526319371223845E-2</v>
      </c>
      <c r="L34" s="64">
        <v>-3.56226451338785E-2</v>
      </c>
      <c r="M34" s="64">
        <v>0.11796997555652459</v>
      </c>
      <c r="N34" s="64">
        <v>-0.36884877471899918</v>
      </c>
      <c r="O34" s="64">
        <v>0.61457080562950839</v>
      </c>
      <c r="P34" s="64">
        <v>0.25658347206525961</v>
      </c>
      <c r="Q34" s="66" t="s">
        <v>41</v>
      </c>
    </row>
    <row r="35" spans="1:17" ht="32.450000000000003" customHeight="1" x14ac:dyDescent="0.2">
      <c r="A35" s="52" t="s">
        <v>107</v>
      </c>
      <c r="B35" s="5"/>
      <c r="C35" s="5">
        <v>-2.1398796719602817</v>
      </c>
      <c r="D35" s="5">
        <v>-1.5810374419439073</v>
      </c>
      <c r="E35" s="5">
        <v>1.8289120479448355</v>
      </c>
      <c r="F35" s="5">
        <v>0.98098535067072057</v>
      </c>
      <c r="G35" s="67"/>
      <c r="H35" s="64">
        <v>-1.0185512801923524</v>
      </c>
      <c r="I35" s="64">
        <v>0.96053897425145729</v>
      </c>
      <c r="J35" s="64">
        <v>-2.8761485061499297</v>
      </c>
      <c r="K35" s="64">
        <v>-0.76607922563222941</v>
      </c>
      <c r="L35" s="64">
        <v>-0.785461878176138</v>
      </c>
      <c r="M35" s="64">
        <v>3.6659319974168625</v>
      </c>
      <c r="N35" s="64">
        <v>6.8908627455508462</v>
      </c>
      <c r="O35" s="64">
        <v>-6.4282030428602592</v>
      </c>
      <c r="P35" s="64">
        <v>2.0348809916288162</v>
      </c>
      <c r="Q35" s="66" t="s">
        <v>40</v>
      </c>
    </row>
    <row r="36" spans="1:17" ht="32.450000000000003" customHeight="1" x14ac:dyDescent="0.2">
      <c r="A36" s="52" t="s">
        <v>61</v>
      </c>
      <c r="B36" s="5"/>
      <c r="C36" s="5">
        <v>-1.9579526186870727E-2</v>
      </c>
      <c r="D36" s="5">
        <v>-5.8816628717916389E-2</v>
      </c>
      <c r="E36" s="5">
        <v>0.14856404196458661</v>
      </c>
      <c r="F36" s="5">
        <v>-0.27141418740528156</v>
      </c>
      <c r="G36" s="67"/>
      <c r="H36" s="64">
        <v>-0.22299514299574333</v>
      </c>
      <c r="I36" s="64">
        <v>8.3059582954725167E-2</v>
      </c>
      <c r="J36" s="64">
        <v>-0.11891998053137721</v>
      </c>
      <c r="K36" s="64">
        <v>-5.6585763991483642E-2</v>
      </c>
      <c r="L36" s="64">
        <v>-1.4052459256487921E-2</v>
      </c>
      <c r="M36" s="64">
        <v>0.29391322056996716</v>
      </c>
      <c r="N36" s="64">
        <v>-0.33945387775615671</v>
      </c>
      <c r="O36" s="64">
        <v>0.39536546400166622</v>
      </c>
      <c r="P36" s="64">
        <v>-0.64030206251092747</v>
      </c>
      <c r="Q36" s="65" t="s">
        <v>39</v>
      </c>
    </row>
    <row r="37" spans="1:17" ht="32.450000000000003" customHeight="1" x14ac:dyDescent="0.2">
      <c r="A37" s="52" t="s">
        <v>96</v>
      </c>
      <c r="B37" s="5"/>
      <c r="C37" s="5">
        <v>1.0465076358791816E-2</v>
      </c>
      <c r="D37" s="5">
        <v>-2.1385811781445895E-2</v>
      </c>
      <c r="E37" s="5">
        <v>2.3839939260213987E-2</v>
      </c>
      <c r="F37" s="5">
        <v>-2.2852740138170128E-2</v>
      </c>
      <c r="G37" s="67"/>
      <c r="H37" s="64">
        <v>-0.30591703876219423</v>
      </c>
      <c r="I37" s="64">
        <v>6.9509102738966747E-3</v>
      </c>
      <c r="J37" s="64">
        <v>-8.38729785239954E-3</v>
      </c>
      <c r="K37" s="64">
        <v>1.5360610080537764E-2</v>
      </c>
      <c r="L37" s="64">
        <v>-1.8851149335934875E-2</v>
      </c>
      <c r="M37" s="64">
        <v>1.4866641793522943E-2</v>
      </c>
      <c r="N37" s="64">
        <v>-8.0053668469124966E-3</v>
      </c>
      <c r="O37" s="64">
        <v>5.7941794719297618E-3</v>
      </c>
      <c r="P37" s="64">
        <v>-1.3170250638888735E-2</v>
      </c>
      <c r="Q37" s="66" t="s">
        <v>38</v>
      </c>
    </row>
    <row r="38" spans="1:17" ht="32.450000000000003" customHeight="1" x14ac:dyDescent="0.2">
      <c r="A38" s="52" t="s">
        <v>108</v>
      </c>
      <c r="B38" s="5"/>
      <c r="C38" s="5">
        <v>-3.5398620897097222E-2</v>
      </c>
      <c r="D38" s="5">
        <v>-3.7086341327269796E-2</v>
      </c>
      <c r="E38" s="5">
        <v>0.12414959368628874</v>
      </c>
      <c r="F38" s="5">
        <v>-0.249193458270978</v>
      </c>
      <c r="G38" s="67"/>
      <c r="H38" s="64">
        <v>2.9448978220816817E-2</v>
      </c>
      <c r="I38" s="64">
        <v>7.8139999625143147E-2</v>
      </c>
      <c r="J38" s="64">
        <v>-0.11335696097854538</v>
      </c>
      <c r="K38" s="64">
        <v>-7.0432207276701839E-2</v>
      </c>
      <c r="L38" s="64">
        <v>5.6901938840282339E-3</v>
      </c>
      <c r="M38" s="64">
        <v>0.2764491372465826</v>
      </c>
      <c r="N38" s="64">
        <v>-0.32835793706148642</v>
      </c>
      <c r="O38" s="64">
        <v>0.38566799964159981</v>
      </c>
      <c r="P38" s="64">
        <v>-0.62126509750444669</v>
      </c>
      <c r="Q38" s="66" t="s">
        <v>37</v>
      </c>
    </row>
    <row r="39" spans="1:17" ht="32.450000000000003" customHeight="1" x14ac:dyDescent="0.2">
      <c r="A39" s="52"/>
      <c r="B39" s="5"/>
      <c r="C39" s="5"/>
      <c r="D39" s="5"/>
      <c r="E39" s="5"/>
      <c r="F39" s="5"/>
      <c r="G39" s="67"/>
      <c r="H39" s="64"/>
      <c r="I39" s="64"/>
      <c r="J39" s="64"/>
      <c r="K39" s="64"/>
      <c r="L39" s="64"/>
      <c r="M39" s="64"/>
      <c r="N39" s="64"/>
      <c r="O39" s="64"/>
      <c r="P39" s="64"/>
      <c r="Q39" s="66"/>
    </row>
    <row r="40" spans="1:17" ht="32.450000000000003" customHeight="1" x14ac:dyDescent="0.2">
      <c r="A40" s="52" t="s">
        <v>4</v>
      </c>
      <c r="B40" s="6"/>
      <c r="C40" s="6">
        <v>6.8902754075428634</v>
      </c>
      <c r="D40" s="6">
        <v>1.1562468588808696</v>
      </c>
      <c r="E40" s="6">
        <v>-5.2579411445245583</v>
      </c>
      <c r="F40" s="6">
        <v>-1.318632901562639</v>
      </c>
      <c r="G40" s="67"/>
      <c r="H40" s="67">
        <v>-3.6331156551943176</v>
      </c>
      <c r="I40" s="67">
        <v>1.6408489567879496</v>
      </c>
      <c r="J40" s="67">
        <v>3.1259524353509436</v>
      </c>
      <c r="K40" s="67">
        <v>1.9576175300559904</v>
      </c>
      <c r="L40" s="67">
        <v>1.2555997302085236</v>
      </c>
      <c r="M40" s="67">
        <v>-2.4023505828653469</v>
      </c>
      <c r="N40" s="67">
        <v>-5.4751334060070507</v>
      </c>
      <c r="O40" s="67">
        <v>4.5275674409892028</v>
      </c>
      <c r="P40" s="67">
        <v>-7.8681781847345631</v>
      </c>
      <c r="Q40" s="65" t="s">
        <v>36</v>
      </c>
    </row>
    <row r="41" spans="1:17" ht="32.450000000000003" customHeight="1" x14ac:dyDescent="0.2">
      <c r="A41" s="56" t="s">
        <v>110</v>
      </c>
      <c r="B41" s="7"/>
      <c r="C41" s="7"/>
      <c r="D41" s="7"/>
      <c r="E41" s="7"/>
      <c r="F41" s="7"/>
      <c r="G41" s="70"/>
      <c r="H41" s="68"/>
      <c r="I41" s="68"/>
      <c r="J41" s="68"/>
      <c r="K41" s="68"/>
      <c r="L41" s="68"/>
      <c r="M41" s="68"/>
      <c r="N41" s="68"/>
      <c r="O41" s="68"/>
      <c r="P41" s="68"/>
      <c r="Q41" s="69"/>
    </row>
    <row r="42" spans="1:17" ht="32.450000000000003" customHeight="1" x14ac:dyDescent="0.2">
      <c r="A42" s="52" t="s">
        <v>2</v>
      </c>
      <c r="B42" s="5"/>
      <c r="C42" s="5">
        <v>9.0894629797660012E-2</v>
      </c>
      <c r="D42" s="5">
        <v>-3.2621131189833057</v>
      </c>
      <c r="E42" s="5">
        <v>-1.2094497636177379</v>
      </c>
      <c r="F42" s="5">
        <v>-0.46159363915208829</v>
      </c>
      <c r="G42" s="67"/>
      <c r="H42" s="64">
        <v>-4.3634911727615782</v>
      </c>
      <c r="I42" s="64">
        <v>4.4144839716927828</v>
      </c>
      <c r="J42" s="64">
        <v>-2.3241717806513162</v>
      </c>
      <c r="K42" s="64">
        <v>1.6667548318651719</v>
      </c>
      <c r="L42" s="64">
        <v>-0.72590473620908968</v>
      </c>
      <c r="M42" s="64">
        <v>3.5894762295421976</v>
      </c>
      <c r="N42" s="64">
        <v>0.97451797257724038</v>
      </c>
      <c r="O42" s="64">
        <v>-0.3300786649756115</v>
      </c>
      <c r="P42" s="64">
        <v>-2.6032947897766632</v>
      </c>
      <c r="Q42" s="65" t="s">
        <v>35</v>
      </c>
    </row>
    <row r="43" spans="1:17" ht="32.450000000000003" customHeight="1" x14ac:dyDescent="0.2">
      <c r="A43" s="56" t="s">
        <v>0</v>
      </c>
      <c r="B43" s="7"/>
      <c r="C43" s="7"/>
      <c r="D43" s="7"/>
      <c r="E43" s="7"/>
      <c r="F43" s="7"/>
      <c r="G43" s="70"/>
      <c r="H43" s="68"/>
      <c r="I43" s="68"/>
      <c r="J43" s="68"/>
      <c r="K43" s="68"/>
      <c r="L43" s="68"/>
      <c r="M43" s="68"/>
      <c r="N43" s="68"/>
      <c r="O43" s="68"/>
      <c r="P43" s="68"/>
      <c r="Q43" s="69"/>
    </row>
    <row r="50" spans="1:16" ht="60" x14ac:dyDescent="0.2">
      <c r="A50" s="55" t="s">
        <v>111</v>
      </c>
      <c r="B50" s="3" t="s">
        <v>62</v>
      </c>
      <c r="C50" s="3" t="s">
        <v>63</v>
      </c>
      <c r="D50" s="3" t="s">
        <v>64</v>
      </c>
      <c r="E50" s="3" t="s">
        <v>65</v>
      </c>
      <c r="F50" s="3" t="s">
        <v>66</v>
      </c>
      <c r="G50" s="57" t="s">
        <v>67</v>
      </c>
      <c r="H50" s="58" t="s">
        <v>68</v>
      </c>
      <c r="I50" s="58" t="s">
        <v>69</v>
      </c>
      <c r="J50" s="58" t="s">
        <v>70</v>
      </c>
      <c r="K50" s="58" t="s">
        <v>71</v>
      </c>
      <c r="L50" s="58" t="s">
        <v>72</v>
      </c>
      <c r="M50" s="58" t="s">
        <v>75</v>
      </c>
      <c r="N50" s="58" t="s">
        <v>76</v>
      </c>
      <c r="O50" s="59" t="s">
        <v>78</v>
      </c>
      <c r="P50" s="59" t="s">
        <v>163</v>
      </c>
    </row>
    <row r="51" spans="1:16" ht="30" x14ac:dyDescent="0.2">
      <c r="A51" s="52" t="s">
        <v>31</v>
      </c>
      <c r="G51" s="85"/>
      <c r="H51" s="85" t="e">
        <f>IF(H8='実質寄与度（リンク）'!H8,"OK","NG")</f>
        <v>#REF!</v>
      </c>
      <c r="I51" s="85" t="e">
        <f>IF(I8='実質寄与度（リンク）'!I8,"OK","NG")</f>
        <v>#REF!</v>
      </c>
      <c r="J51" s="85" t="e">
        <f>IF(J8='実質寄与度（リンク）'!J8,"OK","NG")</f>
        <v>#REF!</v>
      </c>
      <c r="K51" s="85" t="e">
        <f>IF(K8='実質寄与度（リンク）'!K8,"OK","NG")</f>
        <v>#REF!</v>
      </c>
      <c r="L51" s="85" t="e">
        <f>IF(L8='実質寄与度（リンク）'!L8,"OK","NG")</f>
        <v>#REF!</v>
      </c>
      <c r="M51" s="85" t="e">
        <f>IF(M8='実質寄与度（リンク）'!M8,"OK","NG")</f>
        <v>#REF!</v>
      </c>
      <c r="N51" s="85" t="e">
        <f>IF(N8='実質寄与度（リンク）'!N8,"OK","NG")</f>
        <v>#REF!</v>
      </c>
      <c r="O51" s="85" t="e">
        <f>IF(O8='実質寄与度（リンク）'!O8,"OK","NG")</f>
        <v>#REF!</v>
      </c>
      <c r="P51" s="85" t="e">
        <f>IF(P8='実質寄与度（リンク）'!P8,"OK","NG")</f>
        <v>#REF!</v>
      </c>
    </row>
    <row r="52" spans="1:16" ht="30" x14ac:dyDescent="0.2">
      <c r="A52" s="52" t="s">
        <v>31</v>
      </c>
      <c r="G52" s="85"/>
      <c r="H52" s="85" t="e">
        <f>IF(H9='実質寄与度（リンク）'!H9,"OK","NG")</f>
        <v>#REF!</v>
      </c>
      <c r="I52" s="85" t="e">
        <f>IF(I9='実質寄与度（リンク）'!I9,"OK","NG")</f>
        <v>#REF!</v>
      </c>
      <c r="J52" s="85" t="e">
        <f>IF(J9='実質寄与度（リンク）'!J9,"OK","NG")</f>
        <v>#REF!</v>
      </c>
      <c r="K52" s="85" t="e">
        <f>IF(K9='実質寄与度（リンク）'!K9,"OK","NG")</f>
        <v>#REF!</v>
      </c>
      <c r="L52" s="85" t="e">
        <f>IF(L9='実質寄与度（リンク）'!L9,"OK","NG")</f>
        <v>#REF!</v>
      </c>
      <c r="M52" s="85" t="e">
        <f>IF(M9='実質寄与度（リンク）'!M9,"OK","NG")</f>
        <v>#REF!</v>
      </c>
      <c r="N52" s="85" t="e">
        <f>IF(N9='実質寄与度（リンク）'!N9,"OK","NG")</f>
        <v>#REF!</v>
      </c>
      <c r="O52" s="85" t="e">
        <f>IF(O9='実質寄与度（リンク）'!O9,"OK","NG")</f>
        <v>#REF!</v>
      </c>
      <c r="P52" s="85" t="e">
        <f>IF(P9='実質寄与度（リンク）'!P9,"OK","NG")</f>
        <v>#REF!</v>
      </c>
    </row>
    <row r="53" spans="1:16" ht="30" x14ac:dyDescent="0.2">
      <c r="A53" s="52" t="s">
        <v>29</v>
      </c>
      <c r="G53" s="85"/>
      <c r="H53" s="85" t="e">
        <f>IF(H10='実質寄与度（リンク）'!H10,"OK","NG")</f>
        <v>#REF!</v>
      </c>
      <c r="I53" s="85" t="e">
        <f>IF(I10='実質寄与度（リンク）'!I10,"OK","NG")</f>
        <v>#REF!</v>
      </c>
      <c r="J53" s="85" t="e">
        <f>IF(J10='実質寄与度（リンク）'!J10,"OK","NG")</f>
        <v>#REF!</v>
      </c>
      <c r="K53" s="85" t="e">
        <f>IF(K10='実質寄与度（リンク）'!K10,"OK","NG")</f>
        <v>#REF!</v>
      </c>
      <c r="L53" s="85" t="e">
        <f>IF(L10='実質寄与度（リンク）'!L10,"OK","NG")</f>
        <v>#REF!</v>
      </c>
      <c r="M53" s="85" t="e">
        <f>IF(M10='実質寄与度（リンク）'!M10,"OK","NG")</f>
        <v>#REF!</v>
      </c>
      <c r="N53" s="85" t="e">
        <f>IF(N10='実質寄与度（リンク）'!N10,"OK","NG")</f>
        <v>#REF!</v>
      </c>
      <c r="O53" s="85" t="e">
        <f>IF(O10='実質寄与度（リンク）'!O10,"OK","NG")</f>
        <v>#REF!</v>
      </c>
      <c r="P53" s="85" t="e">
        <f>IF(P10='実質寄与度（リンク）'!P10,"OK","NG")</f>
        <v>#REF!</v>
      </c>
    </row>
    <row r="54" spans="1:16" ht="30" x14ac:dyDescent="0.2">
      <c r="A54" s="52" t="s">
        <v>79</v>
      </c>
      <c r="G54" s="85"/>
      <c r="H54" s="85" t="e">
        <f>IF(H11='実質寄与度（リンク）'!H11,"OK","NG")</f>
        <v>#REF!</v>
      </c>
      <c r="I54" s="85" t="e">
        <f>IF(I11='実質寄与度（リンク）'!I11,"OK","NG")</f>
        <v>#REF!</v>
      </c>
      <c r="J54" s="85" t="e">
        <f>IF(J11='実質寄与度（リンク）'!J11,"OK","NG")</f>
        <v>#REF!</v>
      </c>
      <c r="K54" s="85" t="e">
        <f>IF(K11='実質寄与度（リンク）'!K11,"OK","NG")</f>
        <v>#REF!</v>
      </c>
      <c r="L54" s="85" t="e">
        <f>IF(L11='実質寄与度（リンク）'!L11,"OK","NG")</f>
        <v>#REF!</v>
      </c>
      <c r="M54" s="85" t="e">
        <f>IF(M11='実質寄与度（リンク）'!M11,"OK","NG")</f>
        <v>#REF!</v>
      </c>
      <c r="N54" s="85" t="e">
        <f>IF(N11='実質寄与度（リンク）'!N11,"OK","NG")</f>
        <v>#REF!</v>
      </c>
      <c r="O54" s="85" t="e">
        <f>IF(O11='実質寄与度（リンク）'!O11,"OK","NG")</f>
        <v>#REF!</v>
      </c>
      <c r="P54" s="85" t="e">
        <f>IF(P11='実質寄与度（リンク）'!P11,"OK","NG")</f>
        <v>#REF!</v>
      </c>
    </row>
    <row r="55" spans="1:16" ht="30" x14ac:dyDescent="0.2">
      <c r="A55" s="52" t="s">
        <v>89</v>
      </c>
      <c r="G55" s="85"/>
      <c r="H55" s="85" t="e">
        <f>IF(H12='実質寄与度（リンク）'!H12,"OK","NG")</f>
        <v>#REF!</v>
      </c>
      <c r="I55" s="85" t="e">
        <f>IF(I12='実質寄与度（リンク）'!I12,"OK","NG")</f>
        <v>#REF!</v>
      </c>
      <c r="J55" s="85" t="e">
        <f>IF(J12='実質寄与度（リンク）'!J12,"OK","NG")</f>
        <v>#REF!</v>
      </c>
      <c r="K55" s="85" t="e">
        <f>IF(K12='実質寄与度（リンク）'!K12,"OK","NG")</f>
        <v>#REF!</v>
      </c>
      <c r="L55" s="85" t="e">
        <f>IF(L12='実質寄与度（リンク）'!L12,"OK","NG")</f>
        <v>#REF!</v>
      </c>
      <c r="M55" s="85" t="e">
        <f>IF(M12='実質寄与度（リンク）'!M12,"OK","NG")</f>
        <v>#REF!</v>
      </c>
      <c r="N55" s="85" t="e">
        <f>IF(N12='実質寄与度（リンク）'!N12,"OK","NG")</f>
        <v>#REF!</v>
      </c>
      <c r="O55" s="85" t="e">
        <f>IF(O12='実質寄与度（リンク）'!O12,"OK","NG")</f>
        <v>#REF!</v>
      </c>
      <c r="P55" s="85" t="e">
        <f>IF(P12='実質寄与度（リンク）'!P12,"OK","NG")</f>
        <v>#REF!</v>
      </c>
    </row>
    <row r="56" spans="1:16" ht="30" x14ac:dyDescent="0.2">
      <c r="A56" s="52" t="s">
        <v>28</v>
      </c>
      <c r="G56" s="85"/>
      <c r="H56" s="85" t="e">
        <f>IF(H13='実質寄与度（リンク）'!H13,"OK","NG")</f>
        <v>#REF!</v>
      </c>
      <c r="I56" s="85" t="e">
        <f>IF(I13='実質寄与度（リンク）'!I13,"OK","NG")</f>
        <v>#REF!</v>
      </c>
      <c r="J56" s="85" t="e">
        <f>IF(J13='実質寄与度（リンク）'!J13,"OK","NG")</f>
        <v>#REF!</v>
      </c>
      <c r="K56" s="85" t="e">
        <f>IF(K13='実質寄与度（リンク）'!K13,"OK","NG")</f>
        <v>#REF!</v>
      </c>
      <c r="L56" s="85" t="e">
        <f>IF(L13='実質寄与度（リンク）'!L13,"OK","NG")</f>
        <v>#REF!</v>
      </c>
      <c r="M56" s="85" t="e">
        <f>IF(M13='実質寄与度（リンク）'!M13,"OK","NG")</f>
        <v>#REF!</v>
      </c>
      <c r="N56" s="85" t="e">
        <f>IF(N13='実質寄与度（リンク）'!N13,"OK","NG")</f>
        <v>#REF!</v>
      </c>
      <c r="O56" s="85" t="e">
        <f>IF(O13='実質寄与度（リンク）'!O13,"OK","NG")</f>
        <v>#REF!</v>
      </c>
      <c r="P56" s="85" t="e">
        <f>IF(P13='実質寄与度（リンク）'!P13,"OK","NG")</f>
        <v>#REF!</v>
      </c>
    </row>
    <row r="57" spans="1:16" ht="30" x14ac:dyDescent="0.2">
      <c r="A57" s="52" t="s">
        <v>26</v>
      </c>
      <c r="G57" s="85"/>
      <c r="H57" s="85" t="e">
        <f>IF(H14='実質寄与度（リンク）'!H14,"OK","NG")</f>
        <v>#REF!</v>
      </c>
      <c r="I57" s="85" t="e">
        <f>IF(I14='実質寄与度（リンク）'!I14,"OK","NG")</f>
        <v>#REF!</v>
      </c>
      <c r="J57" s="85" t="e">
        <f>IF(J14='実質寄与度（リンク）'!J14,"OK","NG")</f>
        <v>#REF!</v>
      </c>
      <c r="K57" s="85" t="e">
        <f>IF(K14='実質寄与度（リンク）'!K14,"OK","NG")</f>
        <v>#REF!</v>
      </c>
      <c r="L57" s="85" t="e">
        <f>IF(L14='実質寄与度（リンク）'!L14,"OK","NG")</f>
        <v>#REF!</v>
      </c>
      <c r="M57" s="85" t="e">
        <f>IF(M14='実質寄与度（リンク）'!M14,"OK","NG")</f>
        <v>#REF!</v>
      </c>
      <c r="N57" s="85" t="e">
        <f>IF(N14='実質寄与度（リンク）'!N14,"OK","NG")</f>
        <v>#REF!</v>
      </c>
      <c r="O57" s="85" t="e">
        <f>IF(O14='実質寄与度（リンク）'!O14,"OK","NG")</f>
        <v>#REF!</v>
      </c>
      <c r="P57" s="85" t="e">
        <f>IF(P14='実質寄与度（リンク）'!P14,"OK","NG")</f>
        <v>#REF!</v>
      </c>
    </row>
    <row r="58" spans="1:16" ht="30" x14ac:dyDescent="0.2">
      <c r="A58" s="52" t="s">
        <v>90</v>
      </c>
      <c r="G58" s="85"/>
      <c r="H58" s="85" t="e">
        <f>IF(H15='実質寄与度（リンク）'!H15,"OK","NG")</f>
        <v>#REF!</v>
      </c>
      <c r="I58" s="85" t="e">
        <f>IF(I15='実質寄与度（リンク）'!I15,"OK","NG")</f>
        <v>#REF!</v>
      </c>
      <c r="J58" s="85" t="e">
        <f>IF(J15='実質寄与度（リンク）'!J15,"OK","NG")</f>
        <v>#REF!</v>
      </c>
      <c r="K58" s="85" t="e">
        <f>IF(K15='実質寄与度（リンク）'!K15,"OK","NG")</f>
        <v>#REF!</v>
      </c>
      <c r="L58" s="85" t="e">
        <f>IF(L15='実質寄与度（リンク）'!L15,"OK","NG")</f>
        <v>#REF!</v>
      </c>
      <c r="M58" s="85" t="e">
        <f>IF(M15='実質寄与度（リンク）'!M15,"OK","NG")</f>
        <v>#REF!</v>
      </c>
      <c r="N58" s="85" t="e">
        <f>IF(N15='実質寄与度（リンク）'!N15,"OK","NG")</f>
        <v>#REF!</v>
      </c>
      <c r="O58" s="85" t="e">
        <f>IF(O15='実質寄与度（リンク）'!O15,"OK","NG")</f>
        <v>#REF!</v>
      </c>
      <c r="P58" s="85" t="e">
        <f>IF(P15='実質寄与度（リンク）'!P15,"OK","NG")</f>
        <v>#REF!</v>
      </c>
    </row>
    <row r="59" spans="1:16" ht="30" x14ac:dyDescent="0.2">
      <c r="A59" s="52" t="s">
        <v>23</v>
      </c>
      <c r="G59" s="85"/>
      <c r="H59" s="85" t="e">
        <f>IF(H16='実質寄与度（リンク）'!H16,"OK","NG")</f>
        <v>#REF!</v>
      </c>
      <c r="I59" s="85" t="e">
        <f>IF(I16='実質寄与度（リンク）'!I16,"OK","NG")</f>
        <v>#REF!</v>
      </c>
      <c r="J59" s="85" t="e">
        <f>IF(J16='実質寄与度（リンク）'!J16,"OK","NG")</f>
        <v>#REF!</v>
      </c>
      <c r="K59" s="85" t="e">
        <f>IF(K16='実質寄与度（リンク）'!K16,"OK","NG")</f>
        <v>#REF!</v>
      </c>
      <c r="L59" s="85" t="e">
        <f>IF(L16='実質寄与度（リンク）'!L16,"OK","NG")</f>
        <v>#REF!</v>
      </c>
      <c r="M59" s="85" t="e">
        <f>IF(M16='実質寄与度（リンク）'!M16,"OK","NG")</f>
        <v>#REF!</v>
      </c>
      <c r="N59" s="85" t="e">
        <f>IF(N16='実質寄与度（リンク）'!N16,"OK","NG")</f>
        <v>#REF!</v>
      </c>
      <c r="O59" s="85" t="e">
        <f>IF(O16='実質寄与度（リンク）'!O16,"OK","NG")</f>
        <v>#REF!</v>
      </c>
      <c r="P59" s="85" t="e">
        <f>IF(P16='実質寄与度（リンク）'!P16,"OK","NG")</f>
        <v>#REF!</v>
      </c>
    </row>
    <row r="60" spans="1:16" ht="30" x14ac:dyDescent="0.2">
      <c r="A60" s="52" t="s">
        <v>21</v>
      </c>
      <c r="G60" s="85"/>
      <c r="H60" s="85" t="e">
        <f>IF(H17='実質寄与度（リンク）'!H17,"OK","NG")</f>
        <v>#REF!</v>
      </c>
      <c r="I60" s="85" t="e">
        <f>IF(I17='実質寄与度（リンク）'!I17,"OK","NG")</f>
        <v>#REF!</v>
      </c>
      <c r="J60" s="85" t="e">
        <f>IF(J17='実質寄与度（リンク）'!J17,"OK","NG")</f>
        <v>#REF!</v>
      </c>
      <c r="K60" s="85" t="e">
        <f>IF(K17='実質寄与度（リンク）'!K17,"OK","NG")</f>
        <v>#REF!</v>
      </c>
      <c r="L60" s="85" t="e">
        <f>IF(L17='実質寄与度（リンク）'!L17,"OK","NG")</f>
        <v>#REF!</v>
      </c>
      <c r="M60" s="85" t="e">
        <f>IF(M17='実質寄与度（リンク）'!M17,"OK","NG")</f>
        <v>#REF!</v>
      </c>
      <c r="N60" s="85" t="e">
        <f>IF(N17='実質寄与度（リンク）'!N17,"OK","NG")</f>
        <v>#REF!</v>
      </c>
      <c r="O60" s="85" t="e">
        <f>IF(O17='実質寄与度（リンク）'!O17,"OK","NG")</f>
        <v>#REF!</v>
      </c>
      <c r="P60" s="85" t="e">
        <f>IF(P17='実質寄与度（リンク）'!P17,"OK","NG")</f>
        <v>#REF!</v>
      </c>
    </row>
    <row r="61" spans="1:16" ht="30" x14ac:dyDescent="0.2">
      <c r="A61" s="52" t="s">
        <v>81</v>
      </c>
      <c r="G61" s="85"/>
      <c r="H61" s="85" t="e">
        <f>IF(H18='実質寄与度（リンク）'!H18,"OK","NG")</f>
        <v>#REF!</v>
      </c>
      <c r="I61" s="85" t="e">
        <f>IF(I18='実質寄与度（リンク）'!I18,"OK","NG")</f>
        <v>#REF!</v>
      </c>
      <c r="J61" s="85" t="e">
        <f>IF(J18='実質寄与度（リンク）'!J18,"OK","NG")</f>
        <v>#REF!</v>
      </c>
      <c r="K61" s="85" t="e">
        <f>IF(K18='実質寄与度（リンク）'!K18,"OK","NG")</f>
        <v>#REF!</v>
      </c>
      <c r="L61" s="85" t="e">
        <f>IF(L18='実質寄与度（リンク）'!L18,"OK","NG")</f>
        <v>#REF!</v>
      </c>
      <c r="M61" s="85" t="e">
        <f>IF(M18='実質寄与度（リンク）'!M18,"OK","NG")</f>
        <v>#REF!</v>
      </c>
      <c r="N61" s="85" t="e">
        <f>IF(N18='実質寄与度（リンク）'!N18,"OK","NG")</f>
        <v>#REF!</v>
      </c>
      <c r="O61" s="85" t="e">
        <f>IF(O18='実質寄与度（リンク）'!O18,"OK","NG")</f>
        <v>#REF!</v>
      </c>
      <c r="P61" s="85" t="e">
        <f>IF(P18='実質寄与度（リンク）'!P18,"OK","NG")</f>
        <v>#REF!</v>
      </c>
    </row>
    <row r="62" spans="1:16" ht="30" x14ac:dyDescent="0.2">
      <c r="A62" s="52" t="s">
        <v>91</v>
      </c>
      <c r="G62" s="85"/>
      <c r="H62" s="85" t="e">
        <f>IF(H19='実質寄与度（リンク）'!H19,"OK","NG")</f>
        <v>#REF!</v>
      </c>
      <c r="I62" s="85" t="e">
        <f>IF(I19='実質寄与度（リンク）'!I19,"OK","NG")</f>
        <v>#REF!</v>
      </c>
      <c r="J62" s="85" t="e">
        <f>IF(J19='実質寄与度（リンク）'!J19,"OK","NG")</f>
        <v>#REF!</v>
      </c>
      <c r="K62" s="85" t="e">
        <f>IF(K19='実質寄与度（リンク）'!K19,"OK","NG")</f>
        <v>#REF!</v>
      </c>
      <c r="L62" s="85" t="e">
        <f>IF(L19='実質寄与度（リンク）'!L19,"OK","NG")</f>
        <v>#REF!</v>
      </c>
      <c r="M62" s="85" t="e">
        <f>IF(M19='実質寄与度（リンク）'!M19,"OK","NG")</f>
        <v>#REF!</v>
      </c>
      <c r="N62" s="85" t="e">
        <f>IF(N19='実質寄与度（リンク）'!N19,"OK","NG")</f>
        <v>#REF!</v>
      </c>
      <c r="O62" s="85" t="e">
        <f>IF(O19='実質寄与度（リンク）'!O19,"OK","NG")</f>
        <v>#REF!</v>
      </c>
      <c r="P62" s="85" t="e">
        <f>IF(P19='実質寄与度（リンク）'!P19,"OK","NG")</f>
        <v>#REF!</v>
      </c>
    </row>
    <row r="63" spans="1:16" ht="30" x14ac:dyDescent="0.2">
      <c r="A63" s="52" t="s">
        <v>92</v>
      </c>
      <c r="G63" s="85"/>
      <c r="H63" s="85" t="e">
        <f>IF(H20='実質寄与度（リンク）'!H20,"OK","NG")</f>
        <v>#REF!</v>
      </c>
      <c r="I63" s="85" t="e">
        <f>IF(I20='実質寄与度（リンク）'!I20,"OK","NG")</f>
        <v>#REF!</v>
      </c>
      <c r="J63" s="85" t="e">
        <f>IF(J20='実質寄与度（リンク）'!J20,"OK","NG")</f>
        <v>#REF!</v>
      </c>
      <c r="K63" s="85" t="e">
        <f>IF(K20='実質寄与度（リンク）'!K20,"OK","NG")</f>
        <v>#REF!</v>
      </c>
      <c r="L63" s="85" t="e">
        <f>IF(L20='実質寄与度（リンク）'!L20,"OK","NG")</f>
        <v>#REF!</v>
      </c>
      <c r="M63" s="85" t="e">
        <f>IF(M20='実質寄与度（リンク）'!M20,"OK","NG")</f>
        <v>#REF!</v>
      </c>
      <c r="N63" s="85" t="e">
        <f>IF(N20='実質寄与度（リンク）'!N20,"OK","NG")</f>
        <v>#REF!</v>
      </c>
      <c r="O63" s="85" t="e">
        <f>IF(O20='実質寄与度（リンク）'!O20,"OK","NG")</f>
        <v>#REF!</v>
      </c>
      <c r="P63" s="85" t="e">
        <f>IF(P20='実質寄与度（リンク）'!P20,"OK","NG")</f>
        <v>#REF!</v>
      </c>
    </row>
    <row r="64" spans="1:16" ht="30" x14ac:dyDescent="0.2">
      <c r="A64" s="52" t="s">
        <v>82</v>
      </c>
      <c r="G64" s="85"/>
      <c r="H64" s="85" t="e">
        <f>IF(H21='実質寄与度（リンク）'!H21,"OK","NG")</f>
        <v>#REF!</v>
      </c>
      <c r="I64" s="85" t="e">
        <f>IF(I21='実質寄与度（リンク）'!I21,"OK","NG")</f>
        <v>#REF!</v>
      </c>
      <c r="J64" s="85" t="e">
        <f>IF(J21='実質寄与度（リンク）'!J21,"OK","NG")</f>
        <v>#REF!</v>
      </c>
      <c r="K64" s="85" t="e">
        <f>IF(K21='実質寄与度（リンク）'!K21,"OK","NG")</f>
        <v>#REF!</v>
      </c>
      <c r="L64" s="85" t="e">
        <f>IF(L21='実質寄与度（リンク）'!L21,"OK","NG")</f>
        <v>#REF!</v>
      </c>
      <c r="M64" s="85" t="e">
        <f>IF(M21='実質寄与度（リンク）'!M21,"OK","NG")</f>
        <v>#REF!</v>
      </c>
      <c r="N64" s="85" t="e">
        <f>IF(N21='実質寄与度（リンク）'!N21,"OK","NG")</f>
        <v>#REF!</v>
      </c>
      <c r="O64" s="85" t="e">
        <f>IF(O21='実質寄与度（リンク）'!O21,"OK","NG")</f>
        <v>#REF!</v>
      </c>
      <c r="P64" s="85" t="e">
        <f>IF(P21='実質寄与度（リンク）'!P21,"OK","NG")</f>
        <v>#REF!</v>
      </c>
    </row>
    <row r="65" spans="1:16" ht="30" x14ac:dyDescent="0.2">
      <c r="A65" s="52" t="s">
        <v>87</v>
      </c>
      <c r="G65" s="85"/>
      <c r="H65" s="85" t="e">
        <f>IF(H22='実質寄与度（リンク）'!H22,"OK","NG")</f>
        <v>#REF!</v>
      </c>
      <c r="I65" s="85" t="e">
        <f>IF(I22='実質寄与度（リンク）'!I22,"OK","NG")</f>
        <v>#REF!</v>
      </c>
      <c r="J65" s="85" t="e">
        <f>IF(J22='実質寄与度（リンク）'!J22,"OK","NG")</f>
        <v>#REF!</v>
      </c>
      <c r="K65" s="85" t="e">
        <f>IF(K22='実質寄与度（リンク）'!K22,"OK","NG")</f>
        <v>#REF!</v>
      </c>
      <c r="L65" s="85" t="e">
        <f>IF(L22='実質寄与度（リンク）'!L22,"OK","NG")</f>
        <v>#REF!</v>
      </c>
      <c r="M65" s="85" t="e">
        <f>IF(M22='実質寄与度（リンク）'!M22,"OK","NG")</f>
        <v>#REF!</v>
      </c>
      <c r="N65" s="85" t="e">
        <f>IF(N22='実質寄与度（リンク）'!N22,"OK","NG")</f>
        <v>#REF!</v>
      </c>
      <c r="O65" s="85" t="e">
        <f>IF(O22='実質寄与度（リンク）'!O22,"OK","NG")</f>
        <v>#REF!</v>
      </c>
      <c r="P65" s="85" t="e">
        <f>IF(P22='実質寄与度（リンク）'!P22,"OK","NG")</f>
        <v>#REF!</v>
      </c>
    </row>
    <row r="66" spans="1:16" ht="30" x14ac:dyDescent="0.2">
      <c r="A66" s="52" t="s">
        <v>93</v>
      </c>
      <c r="G66" s="85"/>
      <c r="H66" s="85" t="e">
        <f>IF(H23='実質寄与度（リンク）'!H23,"OK","NG")</f>
        <v>#REF!</v>
      </c>
      <c r="I66" s="85" t="e">
        <f>IF(I23='実質寄与度（リンク）'!I23,"OK","NG")</f>
        <v>#REF!</v>
      </c>
      <c r="J66" s="85" t="e">
        <f>IF(J23='実質寄与度（リンク）'!J23,"OK","NG")</f>
        <v>#REF!</v>
      </c>
      <c r="K66" s="85" t="e">
        <f>IF(K23='実質寄与度（リンク）'!K23,"OK","NG")</f>
        <v>#REF!</v>
      </c>
      <c r="L66" s="85" t="e">
        <f>IF(L23='実質寄与度（リンク）'!L23,"OK","NG")</f>
        <v>#REF!</v>
      </c>
      <c r="M66" s="85" t="e">
        <f>IF(M23='実質寄与度（リンク）'!M23,"OK","NG")</f>
        <v>#REF!</v>
      </c>
      <c r="N66" s="85" t="e">
        <f>IF(N23='実質寄与度（リンク）'!N23,"OK","NG")</f>
        <v>#REF!</v>
      </c>
      <c r="O66" s="85" t="e">
        <f>IF(O23='実質寄与度（リンク）'!O23,"OK","NG")</f>
        <v>#REF!</v>
      </c>
      <c r="P66" s="85" t="e">
        <f>IF(P23='実質寄与度（リンク）'!P23,"OK","NG")</f>
        <v>#REF!</v>
      </c>
    </row>
    <row r="67" spans="1:16" ht="30" x14ac:dyDescent="0.2">
      <c r="A67" s="52"/>
      <c r="G67" s="85"/>
      <c r="H67" s="85"/>
      <c r="I67" s="85"/>
      <c r="J67" s="85"/>
      <c r="K67" s="85"/>
      <c r="L67" s="85"/>
      <c r="M67" s="85"/>
      <c r="N67" s="85"/>
      <c r="O67" s="85"/>
      <c r="P67" s="85"/>
    </row>
    <row r="68" spans="1:16" ht="30" x14ac:dyDescent="0.2">
      <c r="A68" s="52" t="s">
        <v>83</v>
      </c>
      <c r="G68" s="85"/>
      <c r="H68" s="85" t="e">
        <f>IF(H25='実質寄与度（リンク）'!H25,"OK","NG")</f>
        <v>#REF!</v>
      </c>
      <c r="I68" s="85" t="e">
        <f>IF(I25='実質寄与度（リンク）'!I25,"OK","NG")</f>
        <v>#REF!</v>
      </c>
      <c r="J68" s="85" t="e">
        <f>IF(J25='実質寄与度（リンク）'!J25,"OK","NG")</f>
        <v>#REF!</v>
      </c>
      <c r="K68" s="85" t="e">
        <f>IF(K25='実質寄与度（リンク）'!K25,"OK","NG")</f>
        <v>#REF!</v>
      </c>
      <c r="L68" s="85" t="e">
        <f>IF(L25='実質寄与度（リンク）'!L25,"OK","NG")</f>
        <v>#REF!</v>
      </c>
      <c r="M68" s="85" t="e">
        <f>IF(M25='実質寄与度（リンク）'!M25,"OK","NG")</f>
        <v>#REF!</v>
      </c>
      <c r="N68" s="85" t="e">
        <f>IF(N25='実質寄与度（リンク）'!N25,"OK","NG")</f>
        <v>#REF!</v>
      </c>
      <c r="O68" s="85" t="e">
        <f>IF(O25='実質寄与度（リンク）'!O25,"OK","NG")</f>
        <v>#REF!</v>
      </c>
      <c r="P68" s="85" t="e">
        <f>IF(P25='実質寄与度（リンク）'!P25,"OK","NG")</f>
        <v>#REF!</v>
      </c>
    </row>
    <row r="69" spans="1:16" ht="30" x14ac:dyDescent="0.2">
      <c r="A69" s="52"/>
      <c r="G69" s="85"/>
      <c r="H69" s="85" t="str">
        <f>IF(H26='実質寄与度（リンク）'!H26,"OK","NG")</f>
        <v>OK</v>
      </c>
      <c r="I69" s="85" t="str">
        <f>IF(I26='実質寄与度（リンク）'!I26,"OK","NG")</f>
        <v>OK</v>
      </c>
      <c r="J69" s="85" t="str">
        <f>IF(J26='実質寄与度（リンク）'!J26,"OK","NG")</f>
        <v>OK</v>
      </c>
      <c r="K69" s="85" t="str">
        <f>IF(K26='実質寄与度（リンク）'!K26,"OK","NG")</f>
        <v>OK</v>
      </c>
      <c r="L69" s="85" t="str">
        <f>IF(L26='実質寄与度（リンク）'!L26,"OK","NG")</f>
        <v>OK</v>
      </c>
      <c r="M69" s="85" t="str">
        <f>IF(M26='実質寄与度（リンク）'!M26,"OK","NG")</f>
        <v>OK</v>
      </c>
      <c r="N69" s="85" t="str">
        <f>IF(N26='実質寄与度（リンク）'!N26,"OK","NG")</f>
        <v>OK</v>
      </c>
      <c r="O69" s="85" t="str">
        <f>IF(O26='実質寄与度（リンク）'!O26,"OK","NG")</f>
        <v>OK</v>
      </c>
      <c r="P69" s="85" t="str">
        <f>IF(P26='実質寄与度（リンク）'!P26,"OK","NG")</f>
        <v>OK</v>
      </c>
    </row>
    <row r="70" spans="1:16" ht="30" x14ac:dyDescent="0.2">
      <c r="A70" s="52" t="s">
        <v>59</v>
      </c>
      <c r="G70" s="85"/>
      <c r="H70" s="85" t="e">
        <f>IF(H27='実質寄与度（リンク）'!H27,"OK","NG")</f>
        <v>#REF!</v>
      </c>
      <c r="I70" s="85" t="e">
        <f>IF(I27='実質寄与度（リンク）'!I27,"OK","NG")</f>
        <v>#REF!</v>
      </c>
      <c r="J70" s="85" t="e">
        <f>IF(J27='実質寄与度（リンク）'!J27,"OK","NG")</f>
        <v>#REF!</v>
      </c>
      <c r="K70" s="85" t="e">
        <f>IF(K27='実質寄与度（リンク）'!K27,"OK","NG")</f>
        <v>#REF!</v>
      </c>
      <c r="L70" s="85" t="e">
        <f>IF(L27='実質寄与度（リンク）'!L27,"OK","NG")</f>
        <v>#REF!</v>
      </c>
      <c r="M70" s="85" t="e">
        <f>IF(M27='実質寄与度（リンク）'!M27,"OK","NG")</f>
        <v>#REF!</v>
      </c>
      <c r="N70" s="85" t="e">
        <f>IF(N27='実質寄与度（リンク）'!N27,"OK","NG")</f>
        <v>#REF!</v>
      </c>
      <c r="O70" s="85" t="e">
        <f>IF(O27='実質寄与度（リンク）'!O27,"OK","NG")</f>
        <v>#REF!</v>
      </c>
      <c r="P70" s="85" t="e">
        <f>IF(P27='実質寄与度（リンク）'!P27,"OK","NG")</f>
        <v>#REF!</v>
      </c>
    </row>
    <row r="71" spans="1:16" ht="30" x14ac:dyDescent="0.2">
      <c r="A71" s="52" t="s">
        <v>84</v>
      </c>
      <c r="G71" s="85"/>
      <c r="H71" s="85" t="e">
        <f>IF(H28='実質寄与度（リンク）'!H28,"OK","NG")</f>
        <v>#REF!</v>
      </c>
      <c r="I71" s="85" t="e">
        <f>IF(I28='実質寄与度（リンク）'!I28,"OK","NG")</f>
        <v>#REF!</v>
      </c>
      <c r="J71" s="85" t="e">
        <f>IF(J28='実質寄与度（リンク）'!J28,"OK","NG")</f>
        <v>#REF!</v>
      </c>
      <c r="K71" s="85" t="e">
        <f>IF(K28='実質寄与度（リンク）'!K28,"OK","NG")</f>
        <v>#REF!</v>
      </c>
      <c r="L71" s="85" t="e">
        <f>IF(L28='実質寄与度（リンク）'!L28,"OK","NG")</f>
        <v>#REF!</v>
      </c>
      <c r="M71" s="85" t="e">
        <f>IF(M28='実質寄与度（リンク）'!M28,"OK","NG")</f>
        <v>#REF!</v>
      </c>
      <c r="N71" s="85" t="e">
        <f>IF(N28='実質寄与度（リンク）'!N28,"OK","NG")</f>
        <v>#REF!</v>
      </c>
      <c r="O71" s="85" t="e">
        <f>IF(O28='実質寄与度（リンク）'!O28,"OK","NG")</f>
        <v>#REF!</v>
      </c>
      <c r="P71" s="85" t="e">
        <f>IF(P28='実質寄与度（リンク）'!P28,"OK","NG")</f>
        <v>#REF!</v>
      </c>
    </row>
    <row r="72" spans="1:16" ht="30" x14ac:dyDescent="0.2">
      <c r="A72" s="52" t="s">
        <v>98</v>
      </c>
      <c r="G72" s="85"/>
      <c r="H72" s="85" t="e">
        <f>IF(H29='実質寄与度（リンク）'!H29,"OK","NG")</f>
        <v>#REF!</v>
      </c>
      <c r="I72" s="85" t="e">
        <f>IF(I29='実質寄与度（リンク）'!I29,"OK","NG")</f>
        <v>#REF!</v>
      </c>
      <c r="J72" s="85" t="e">
        <f>IF(J29='実質寄与度（リンク）'!J29,"OK","NG")</f>
        <v>#REF!</v>
      </c>
      <c r="K72" s="85" t="e">
        <f>IF(K29='実質寄与度（リンク）'!K29,"OK","NG")</f>
        <v>#REF!</v>
      </c>
      <c r="L72" s="85" t="e">
        <f>IF(L29='実質寄与度（リンク）'!L29,"OK","NG")</f>
        <v>#REF!</v>
      </c>
      <c r="M72" s="85" t="e">
        <f>IF(M29='実質寄与度（リンク）'!M29,"OK","NG")</f>
        <v>#REF!</v>
      </c>
      <c r="N72" s="85" t="e">
        <f>IF(N29='実質寄与度（リンク）'!N29,"OK","NG")</f>
        <v>#REF!</v>
      </c>
      <c r="O72" s="85" t="e">
        <f>IF(O29='実質寄与度（リンク）'!O29,"OK","NG")</f>
        <v>#REF!</v>
      </c>
      <c r="P72" s="85" t="e">
        <f>IF(P29='実質寄与度（リンク）'!P29,"OK","NG")</f>
        <v>#REF!</v>
      </c>
    </row>
    <row r="73" spans="1:16" ht="30" x14ac:dyDescent="0.2">
      <c r="A73" s="52" t="s">
        <v>100</v>
      </c>
      <c r="G73" s="85"/>
      <c r="H73" s="85" t="e">
        <f>IF(H30='実質寄与度（リンク）'!H30,"OK","NG")</f>
        <v>#REF!</v>
      </c>
      <c r="I73" s="85" t="e">
        <f>IF(I30='実質寄与度（リンク）'!I30,"OK","NG")</f>
        <v>#REF!</v>
      </c>
      <c r="J73" s="85" t="e">
        <f>IF(J30='実質寄与度（リンク）'!J30,"OK","NG")</f>
        <v>#REF!</v>
      </c>
      <c r="K73" s="85" t="e">
        <f>IF(K30='実質寄与度（リンク）'!K30,"OK","NG")</f>
        <v>#REF!</v>
      </c>
      <c r="L73" s="85" t="e">
        <f>IF(L30='実質寄与度（リンク）'!L30,"OK","NG")</f>
        <v>#REF!</v>
      </c>
      <c r="M73" s="85" t="e">
        <f>IF(M30='実質寄与度（リンク）'!M30,"OK","NG")</f>
        <v>#REF!</v>
      </c>
      <c r="N73" s="85" t="e">
        <f>IF(N30='実質寄与度（リンク）'!N30,"OK","NG")</f>
        <v>#REF!</v>
      </c>
      <c r="O73" s="85" t="e">
        <f>IF(O30='実質寄与度（リンク）'!O30,"OK","NG")</f>
        <v>#REF!</v>
      </c>
      <c r="P73" s="85" t="e">
        <f>IF(P30='実質寄与度（リンク）'!P30,"OK","NG")</f>
        <v>#REF!</v>
      </c>
    </row>
    <row r="74" spans="1:16" ht="30" x14ac:dyDescent="0.2">
      <c r="A74" s="52" t="s">
        <v>102</v>
      </c>
      <c r="G74" s="85"/>
      <c r="H74" s="85" t="e">
        <f>IF(H31='実質寄与度（リンク）'!H31,"OK","NG")</f>
        <v>#REF!</v>
      </c>
      <c r="I74" s="85" t="e">
        <f>IF(I31='実質寄与度（リンク）'!I31,"OK","NG")</f>
        <v>#REF!</v>
      </c>
      <c r="J74" s="85" t="e">
        <f>IF(J31='実質寄与度（リンク）'!J31,"OK","NG")</f>
        <v>#REF!</v>
      </c>
      <c r="K74" s="85" t="e">
        <f>IF(K31='実質寄与度（リンク）'!K31,"OK","NG")</f>
        <v>#REF!</v>
      </c>
      <c r="L74" s="85" t="e">
        <f>IF(L31='実質寄与度（リンク）'!L31,"OK","NG")</f>
        <v>#REF!</v>
      </c>
      <c r="M74" s="85" t="e">
        <f>IF(M31='実質寄与度（リンク）'!M31,"OK","NG")</f>
        <v>#REF!</v>
      </c>
      <c r="N74" s="85" t="e">
        <f>IF(N31='実質寄与度（リンク）'!N31,"OK","NG")</f>
        <v>#REF!</v>
      </c>
      <c r="O74" s="85" t="e">
        <f>IF(O31='実質寄与度（リンク）'!O31,"OK","NG")</f>
        <v>#REF!</v>
      </c>
      <c r="P74" s="85" t="e">
        <f>IF(P31='実質寄与度（リンク）'!P31,"OK","NG")</f>
        <v>#REF!</v>
      </c>
    </row>
    <row r="75" spans="1:16" ht="30" x14ac:dyDescent="0.2">
      <c r="A75" s="52" t="s">
        <v>104</v>
      </c>
      <c r="G75" s="85"/>
      <c r="H75" s="85" t="e">
        <f>IF(H32='実質寄与度（リンク）'!H32,"OK","NG")</f>
        <v>#REF!</v>
      </c>
      <c r="I75" s="85" t="e">
        <f>IF(I32='実質寄与度（リンク）'!I32,"OK","NG")</f>
        <v>#REF!</v>
      </c>
      <c r="J75" s="85" t="e">
        <f>IF(J32='実質寄与度（リンク）'!J32,"OK","NG")</f>
        <v>#REF!</v>
      </c>
      <c r="K75" s="85" t="e">
        <f>IF(K32='実質寄与度（リンク）'!K32,"OK","NG")</f>
        <v>#REF!</v>
      </c>
      <c r="L75" s="85" t="e">
        <f>IF(L32='実質寄与度（リンク）'!L32,"OK","NG")</f>
        <v>#REF!</v>
      </c>
      <c r="M75" s="85" t="e">
        <f>IF(M32='実質寄与度（リンク）'!M32,"OK","NG")</f>
        <v>#REF!</v>
      </c>
      <c r="N75" s="85" t="e">
        <f>IF(N32='実質寄与度（リンク）'!N32,"OK","NG")</f>
        <v>#REF!</v>
      </c>
      <c r="O75" s="85" t="e">
        <f>IF(O32='実質寄与度（リンク）'!O32,"OK","NG")</f>
        <v>#REF!</v>
      </c>
      <c r="P75" s="85" t="e">
        <f>IF(P32='実質寄与度（リンク）'!P32,"OK","NG")</f>
        <v>#REF!</v>
      </c>
    </row>
    <row r="76" spans="1:16" ht="30" x14ac:dyDescent="0.2">
      <c r="A76" s="52" t="s">
        <v>100</v>
      </c>
      <c r="G76" s="85"/>
      <c r="H76" s="85" t="e">
        <f>IF(H33='実質寄与度（リンク）'!H33,"OK","NG")</f>
        <v>#REF!</v>
      </c>
      <c r="I76" s="85" t="e">
        <f>IF(I33='実質寄与度（リンク）'!I33,"OK","NG")</f>
        <v>#REF!</v>
      </c>
      <c r="J76" s="85" t="e">
        <f>IF(J33='実質寄与度（リンク）'!J33,"OK","NG")</f>
        <v>#REF!</v>
      </c>
      <c r="K76" s="85" t="e">
        <f>IF(K33='実質寄与度（リンク）'!K33,"OK","NG")</f>
        <v>#REF!</v>
      </c>
      <c r="L76" s="85" t="e">
        <f>IF(L33='実質寄与度（リンク）'!L33,"OK","NG")</f>
        <v>#REF!</v>
      </c>
      <c r="M76" s="85" t="e">
        <f>IF(M33='実質寄与度（リンク）'!M33,"OK","NG")</f>
        <v>#REF!</v>
      </c>
      <c r="N76" s="85" t="e">
        <f>IF(N33='実質寄与度（リンク）'!N33,"OK","NG")</f>
        <v>#REF!</v>
      </c>
      <c r="O76" s="85" t="e">
        <f>IF(O33='実質寄与度（リンク）'!O33,"OK","NG")</f>
        <v>#REF!</v>
      </c>
      <c r="P76" s="85" t="e">
        <f>IF(P33='実質寄与度（リンク）'!P33,"OK","NG")</f>
        <v>#REF!</v>
      </c>
    </row>
    <row r="77" spans="1:16" ht="30" x14ac:dyDescent="0.2">
      <c r="A77" s="52" t="s">
        <v>106</v>
      </c>
      <c r="G77" s="85"/>
      <c r="H77" s="85" t="e">
        <f>IF(H34='実質寄与度（リンク）'!H34,"OK","NG")</f>
        <v>#REF!</v>
      </c>
      <c r="I77" s="85" t="e">
        <f>IF(I34='実質寄与度（リンク）'!I34,"OK","NG")</f>
        <v>#REF!</v>
      </c>
      <c r="J77" s="85" t="e">
        <f>IF(J34='実質寄与度（リンク）'!J34,"OK","NG")</f>
        <v>#REF!</v>
      </c>
      <c r="K77" s="85" t="e">
        <f>IF(K34='実質寄与度（リンク）'!K34,"OK","NG")</f>
        <v>#REF!</v>
      </c>
      <c r="L77" s="85" t="e">
        <f>IF(L34='実質寄与度（リンク）'!L34,"OK","NG")</f>
        <v>#REF!</v>
      </c>
      <c r="M77" s="85" t="e">
        <f>IF(M34='実質寄与度（リンク）'!M34,"OK","NG")</f>
        <v>#REF!</v>
      </c>
      <c r="N77" s="85" t="e">
        <f>IF(N34='実質寄与度（リンク）'!N34,"OK","NG")</f>
        <v>#REF!</v>
      </c>
      <c r="O77" s="85" t="e">
        <f>IF(O34='実質寄与度（リンク）'!O34,"OK","NG")</f>
        <v>#REF!</v>
      </c>
      <c r="P77" s="85" t="e">
        <f>IF(P34='実質寄与度（リンク）'!P34,"OK","NG")</f>
        <v>#REF!</v>
      </c>
    </row>
    <row r="78" spans="1:16" ht="30" x14ac:dyDescent="0.2">
      <c r="A78" s="52" t="s">
        <v>107</v>
      </c>
      <c r="G78" s="85"/>
      <c r="H78" s="85" t="e">
        <f>IF(H35='実質寄与度（リンク）'!H35,"OK","NG")</f>
        <v>#REF!</v>
      </c>
      <c r="I78" s="85" t="e">
        <f>IF(I35='実質寄与度（リンク）'!I35,"OK","NG")</f>
        <v>#REF!</v>
      </c>
      <c r="J78" s="85" t="e">
        <f>IF(J35='実質寄与度（リンク）'!J35,"OK","NG")</f>
        <v>#REF!</v>
      </c>
      <c r="K78" s="85" t="e">
        <f>IF(K35='実質寄与度（リンク）'!K35,"OK","NG")</f>
        <v>#REF!</v>
      </c>
      <c r="L78" s="85" t="e">
        <f>IF(L35='実質寄与度（リンク）'!L35,"OK","NG")</f>
        <v>#REF!</v>
      </c>
      <c r="M78" s="85" t="e">
        <f>IF(M35='実質寄与度（リンク）'!M35,"OK","NG")</f>
        <v>#REF!</v>
      </c>
      <c r="N78" s="85" t="e">
        <f>IF(N35='実質寄与度（リンク）'!N35,"OK","NG")</f>
        <v>#REF!</v>
      </c>
      <c r="O78" s="85" t="e">
        <f>IF(O35='実質寄与度（リンク）'!O35,"OK","NG")</f>
        <v>#REF!</v>
      </c>
      <c r="P78" s="85" t="e">
        <f>IF(P35='実質寄与度（リンク）'!P35,"OK","NG")</f>
        <v>#REF!</v>
      </c>
    </row>
    <row r="79" spans="1:16" ht="30" x14ac:dyDescent="0.2">
      <c r="A79" s="52" t="s">
        <v>61</v>
      </c>
      <c r="G79" s="85"/>
      <c r="H79" s="85" t="e">
        <f>IF(H36='実質寄与度（リンク）'!H36,"OK","NG")</f>
        <v>#REF!</v>
      </c>
      <c r="I79" s="85" t="e">
        <f>IF(I36='実質寄与度（リンク）'!I36,"OK","NG")</f>
        <v>#REF!</v>
      </c>
      <c r="J79" s="85" t="e">
        <f>IF(J36='実質寄与度（リンク）'!J36,"OK","NG")</f>
        <v>#REF!</v>
      </c>
      <c r="K79" s="85" t="e">
        <f>IF(K36='実質寄与度（リンク）'!K36,"OK","NG")</f>
        <v>#REF!</v>
      </c>
      <c r="L79" s="85" t="e">
        <f>IF(L36='実質寄与度（リンク）'!L36,"OK","NG")</f>
        <v>#REF!</v>
      </c>
      <c r="M79" s="85" t="e">
        <f>IF(M36='実質寄与度（リンク）'!M36,"OK","NG")</f>
        <v>#REF!</v>
      </c>
      <c r="N79" s="85" t="e">
        <f>IF(N36='実質寄与度（リンク）'!N36,"OK","NG")</f>
        <v>#REF!</v>
      </c>
      <c r="O79" s="85" t="e">
        <f>IF(O36='実質寄与度（リンク）'!O36,"OK","NG")</f>
        <v>#REF!</v>
      </c>
      <c r="P79" s="85" t="e">
        <f>IF(P36='実質寄与度（リンク）'!P36,"OK","NG")</f>
        <v>#REF!</v>
      </c>
    </row>
    <row r="80" spans="1:16" ht="30" x14ac:dyDescent="0.2">
      <c r="A80" s="52" t="s">
        <v>96</v>
      </c>
      <c r="G80" s="85"/>
      <c r="H80" s="85" t="e">
        <f>IF(H37='実質寄与度（リンク）'!H37,"OK","NG")</f>
        <v>#REF!</v>
      </c>
      <c r="I80" s="85" t="e">
        <f>IF(I37='実質寄与度（リンク）'!I37,"OK","NG")</f>
        <v>#REF!</v>
      </c>
      <c r="J80" s="85" t="e">
        <f>IF(J37='実質寄与度（リンク）'!J37,"OK","NG")</f>
        <v>#REF!</v>
      </c>
      <c r="K80" s="85" t="e">
        <f>IF(K37='実質寄与度（リンク）'!K37,"OK","NG")</f>
        <v>#REF!</v>
      </c>
      <c r="L80" s="85" t="e">
        <f>IF(L37='実質寄与度（リンク）'!L37,"OK","NG")</f>
        <v>#REF!</v>
      </c>
      <c r="M80" s="85" t="e">
        <f>IF(M37='実質寄与度（リンク）'!M37,"OK","NG")</f>
        <v>#REF!</v>
      </c>
      <c r="N80" s="85" t="e">
        <f>IF(N37='実質寄与度（リンク）'!N37,"OK","NG")</f>
        <v>#REF!</v>
      </c>
      <c r="O80" s="85" t="e">
        <f>IF(O37='実質寄与度（リンク）'!O37,"OK","NG")</f>
        <v>#REF!</v>
      </c>
      <c r="P80" s="85" t="e">
        <f>IF(P37='実質寄与度（リンク）'!P37,"OK","NG")</f>
        <v>#REF!</v>
      </c>
    </row>
    <row r="81" spans="1:16" ht="30" x14ac:dyDescent="0.2">
      <c r="A81" s="52" t="s">
        <v>108</v>
      </c>
      <c r="G81" s="85"/>
      <c r="H81" s="85" t="e">
        <f>IF(H38='実質寄与度（リンク）'!H38,"OK","NG")</f>
        <v>#REF!</v>
      </c>
      <c r="I81" s="85" t="e">
        <f>IF(I38='実質寄与度（リンク）'!I38,"OK","NG")</f>
        <v>#REF!</v>
      </c>
      <c r="J81" s="85" t="e">
        <f>IF(J38='実質寄与度（リンク）'!J38,"OK","NG")</f>
        <v>#REF!</v>
      </c>
      <c r="K81" s="85" t="e">
        <f>IF(K38='実質寄与度（リンク）'!K38,"OK","NG")</f>
        <v>#REF!</v>
      </c>
      <c r="L81" s="85" t="e">
        <f>IF(L38='実質寄与度（リンク）'!L38,"OK","NG")</f>
        <v>#REF!</v>
      </c>
      <c r="M81" s="85" t="e">
        <f>IF(M38='実質寄与度（リンク）'!M38,"OK","NG")</f>
        <v>#REF!</v>
      </c>
      <c r="N81" s="85" t="e">
        <f>IF(N38='実質寄与度（リンク）'!N38,"OK","NG")</f>
        <v>#REF!</v>
      </c>
      <c r="O81" s="85" t="e">
        <f>IF(O38='実質寄与度（リンク）'!O38,"OK","NG")</f>
        <v>#REF!</v>
      </c>
      <c r="P81" s="85" t="e">
        <f>IF(P38='実質寄与度（リンク）'!P38,"OK","NG")</f>
        <v>#REF!</v>
      </c>
    </row>
    <row r="82" spans="1:16" ht="30" x14ac:dyDescent="0.2">
      <c r="A82" s="52"/>
      <c r="G82" s="85"/>
      <c r="H82" s="85"/>
      <c r="I82" s="85"/>
      <c r="J82" s="85"/>
      <c r="K82" s="85"/>
      <c r="L82" s="85"/>
      <c r="M82" s="85"/>
      <c r="N82" s="85"/>
      <c r="O82" s="85"/>
      <c r="P82" s="85"/>
    </row>
    <row r="83" spans="1:16" ht="30" x14ac:dyDescent="0.2">
      <c r="A83" s="52" t="s">
        <v>4</v>
      </c>
      <c r="G83" s="85"/>
      <c r="H83" s="85" t="e">
        <f>IF(H40='実質寄与度（リンク）'!H40,"OK","NG")</f>
        <v>#REF!</v>
      </c>
      <c r="I83" s="85" t="e">
        <f>IF(I40='実質寄与度（リンク）'!I40,"OK","NG")</f>
        <v>#REF!</v>
      </c>
      <c r="J83" s="85" t="e">
        <f>IF(J40='実質寄与度（リンク）'!J40,"OK","NG")</f>
        <v>#REF!</v>
      </c>
      <c r="K83" s="85" t="e">
        <f>IF(K40='実質寄与度（リンク）'!K40,"OK","NG")</f>
        <v>#REF!</v>
      </c>
      <c r="L83" s="85" t="e">
        <f>IF(L40='実質寄与度（リンク）'!L40,"OK","NG")</f>
        <v>#REF!</v>
      </c>
      <c r="M83" s="85" t="e">
        <f>IF(M40='実質寄与度（リンク）'!M40,"OK","NG")</f>
        <v>#REF!</v>
      </c>
      <c r="N83" s="85" t="e">
        <f>IF(N40='実質寄与度（リンク）'!N40,"OK","NG")</f>
        <v>#REF!</v>
      </c>
      <c r="O83" s="85" t="e">
        <f>IF(O40='実質寄与度（リンク）'!O40,"OK","NG")</f>
        <v>#REF!</v>
      </c>
      <c r="P83" s="85" t="e">
        <f>IF(P40='実質寄与度（リンク）'!P40,"OK","NG")</f>
        <v>#REF!</v>
      </c>
    </row>
    <row r="84" spans="1:16" ht="30" x14ac:dyDescent="0.2">
      <c r="A84" s="56" t="s">
        <v>110</v>
      </c>
      <c r="G84" s="85"/>
      <c r="H84" s="85"/>
      <c r="I84" s="85"/>
      <c r="J84" s="85"/>
      <c r="K84" s="85"/>
      <c r="L84" s="85"/>
      <c r="M84" s="85"/>
      <c r="N84" s="85"/>
      <c r="O84" s="85"/>
      <c r="P84" s="85"/>
    </row>
    <row r="85" spans="1:16" ht="30" x14ac:dyDescent="0.2">
      <c r="A85" s="52" t="s">
        <v>2</v>
      </c>
      <c r="G85" s="85"/>
      <c r="H85" s="85" t="e">
        <f>IF(H42='実質寄与度（リンク）'!H42,"OK","NG")</f>
        <v>#REF!</v>
      </c>
      <c r="I85" s="85" t="e">
        <f>IF(I42='実質寄与度（リンク）'!I42,"OK","NG")</f>
        <v>#REF!</v>
      </c>
      <c r="J85" s="85" t="e">
        <f>IF(J42='実質寄与度（リンク）'!J42,"OK","NG")</f>
        <v>#REF!</v>
      </c>
      <c r="K85" s="85" t="e">
        <f>IF(K42='実質寄与度（リンク）'!K42,"OK","NG")</f>
        <v>#REF!</v>
      </c>
      <c r="L85" s="85" t="e">
        <f>IF(L42='実質寄与度（リンク）'!L42,"OK","NG")</f>
        <v>#REF!</v>
      </c>
      <c r="M85" s="85" t="e">
        <f>IF(M42='実質寄与度（リンク）'!M42,"OK","NG")</f>
        <v>#REF!</v>
      </c>
      <c r="N85" s="85" t="e">
        <f>IF(N42='実質寄与度（リンク）'!N42,"OK","NG")</f>
        <v>#REF!</v>
      </c>
      <c r="O85" s="85" t="e">
        <f>IF(O42='実質寄与度（リンク）'!O42,"OK","NG")</f>
        <v>#REF!</v>
      </c>
      <c r="P85" s="85" t="e">
        <f>IF(P42='実質寄与度（リンク）'!P42,"OK","NG")</f>
        <v>#REF!</v>
      </c>
    </row>
    <row r="86" spans="1:16" ht="30" x14ac:dyDescent="0.2">
      <c r="A86" s="56" t="s">
        <v>0</v>
      </c>
      <c r="G86" s="85"/>
      <c r="H86" s="85"/>
      <c r="I86" s="85"/>
      <c r="J86" s="85"/>
      <c r="K86" s="85"/>
      <c r="L86" s="85"/>
      <c r="M86" s="85"/>
      <c r="N86" s="85"/>
      <c r="O86" s="85"/>
      <c r="P86" s="85"/>
    </row>
  </sheetData>
  <phoneticPr fontId="3"/>
  <printOptions horizontalCentered="1" verticalCentered="1"/>
  <pageMargins left="0.39370078740157483" right="0.39370078740157483" top="0.59055118110236227" bottom="0.59055118110236227" header="0" footer="0"/>
  <pageSetup paperSize="9" scale="35" orientation="landscape" r:id="rId1"/>
  <headerFooter scaleWithDoc="0"/>
  <ignoredErrors>
    <ignoredError sqref="Q23:Q42 Q8:Q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U1187"/>
  <sheetViews>
    <sheetView zoomScale="70" zoomScaleNormal="70" workbookViewId="0">
      <selection activeCell="I20" sqref="I20"/>
    </sheetView>
  </sheetViews>
  <sheetFormatPr defaultColWidth="14.6640625" defaultRowHeight="17.25" x14ac:dyDescent="0.2"/>
  <cols>
    <col min="1" max="1" width="44.88671875" style="12" customWidth="1"/>
    <col min="2" max="6" width="14.77734375" style="23" hidden="1" customWidth="1"/>
    <col min="7" max="16" width="14.77734375" style="23" customWidth="1"/>
    <col min="17" max="17" width="6.21875" style="23" customWidth="1"/>
    <col min="18" max="18" width="4.6640625" style="10" customWidth="1"/>
    <col min="19" max="19" width="32.88671875" style="11" customWidth="1"/>
    <col min="20" max="21" width="8.6640625" style="12" customWidth="1"/>
    <col min="22" max="16384" width="14.6640625" style="12"/>
  </cols>
  <sheetData>
    <row r="1" spans="1:21" ht="30" customHeight="1" x14ac:dyDescent="0.2">
      <c r="A1" s="8" t="s">
        <v>74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21" ht="17.25" customHeight="1" x14ac:dyDescent="0.2">
      <c r="A2" s="3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21" ht="18.75" x14ac:dyDescent="0.2">
      <c r="A3" s="13" t="s">
        <v>34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2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2"/>
      <c r="M4" s="2"/>
      <c r="N4" s="2"/>
      <c r="O4" s="2"/>
      <c r="P4" s="9" t="s">
        <v>33</v>
      </c>
      <c r="Q4" s="9"/>
      <c r="R4" s="9"/>
      <c r="S4" s="9"/>
      <c r="T4" s="10"/>
      <c r="U4" s="11"/>
    </row>
    <row r="5" spans="1:21" ht="9.7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21" ht="37.5" customHeight="1" x14ac:dyDescent="0.2">
      <c r="A6" s="14" t="s">
        <v>73</v>
      </c>
      <c r="B6" s="24">
        <v>18</v>
      </c>
      <c r="C6" s="24">
        <v>19</v>
      </c>
      <c r="D6" s="24">
        <v>20</v>
      </c>
      <c r="E6" s="24">
        <v>21</v>
      </c>
      <c r="F6" s="24">
        <v>22</v>
      </c>
      <c r="G6" s="24">
        <v>23</v>
      </c>
      <c r="H6" s="25">
        <v>24</v>
      </c>
      <c r="I6" s="26">
        <v>25</v>
      </c>
      <c r="J6" s="26">
        <v>26</v>
      </c>
      <c r="K6" s="26">
        <v>27</v>
      </c>
      <c r="L6" s="26">
        <v>28</v>
      </c>
      <c r="M6" s="26">
        <v>29</v>
      </c>
      <c r="N6" s="26">
        <v>30</v>
      </c>
      <c r="O6" s="49" t="s">
        <v>77</v>
      </c>
      <c r="P6" s="101" t="s">
        <v>139</v>
      </c>
      <c r="Q6" s="40" t="s">
        <v>32</v>
      </c>
    </row>
    <row r="7" spans="1:21" ht="10.5" customHeight="1" x14ac:dyDescent="0.2">
      <c r="A7" s="16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41"/>
      <c r="N7" s="41"/>
      <c r="O7" s="17"/>
      <c r="P7" s="102"/>
      <c r="Q7" s="29"/>
    </row>
    <row r="8" spans="1:21" ht="20.25" customHeight="1" x14ac:dyDescent="0.2">
      <c r="A8" s="16" t="s">
        <v>31</v>
      </c>
      <c r="B8" s="30">
        <v>47.210236526768895</v>
      </c>
      <c r="C8" s="30">
        <v>43.191465233433703</v>
      </c>
      <c r="D8" s="30">
        <v>43.286233439617071</v>
      </c>
      <c r="E8" s="30">
        <v>44.84117258977011</v>
      </c>
      <c r="F8" s="30">
        <v>45.660524650669196</v>
      </c>
      <c r="G8" s="30" t="e">
        <f>#REF!</f>
        <v>#REF!</v>
      </c>
      <c r="H8" s="30" t="e">
        <f>#REF!</f>
        <v>#REF!</v>
      </c>
      <c r="I8" s="30" t="e">
        <f>#REF!</f>
        <v>#REF!</v>
      </c>
      <c r="J8" s="30" t="e">
        <f>#REF!</f>
        <v>#REF!</v>
      </c>
      <c r="K8" s="30" t="e">
        <f>#REF!</f>
        <v>#REF!</v>
      </c>
      <c r="L8" s="30" t="e">
        <f>#REF!</f>
        <v>#REF!</v>
      </c>
      <c r="M8" s="42" t="e">
        <f>#REF!</f>
        <v>#REF!</v>
      </c>
      <c r="N8" s="42" t="e">
        <f>#REF!</f>
        <v>#REF!</v>
      </c>
      <c r="O8" s="100" t="e">
        <f>#REF!</f>
        <v>#REF!</v>
      </c>
      <c r="P8" s="42" t="e">
        <f>#REF!</f>
        <v>#REF!</v>
      </c>
      <c r="Q8" s="43" t="s">
        <v>30</v>
      </c>
    </row>
    <row r="9" spans="1:21" ht="20.25" customHeight="1" x14ac:dyDescent="0.2">
      <c r="A9" s="16" t="s">
        <v>31</v>
      </c>
      <c r="B9" s="30">
        <v>46.075259664764637</v>
      </c>
      <c r="C9" s="30">
        <v>42.218350328099248</v>
      </c>
      <c r="D9" s="30">
        <v>42.329935362498766</v>
      </c>
      <c r="E9" s="30">
        <v>43.853883867002295</v>
      </c>
      <c r="F9" s="30">
        <v>44.640125195757548</v>
      </c>
      <c r="G9" s="30" t="e">
        <f>#REF!</f>
        <v>#REF!</v>
      </c>
      <c r="H9" s="30" t="e">
        <f>#REF!</f>
        <v>#REF!</v>
      </c>
      <c r="I9" s="30" t="e">
        <f>#REF!</f>
        <v>#REF!</v>
      </c>
      <c r="J9" s="30" t="e">
        <f>#REF!</f>
        <v>#REF!</v>
      </c>
      <c r="K9" s="30" t="e">
        <f>#REF!</f>
        <v>#REF!</v>
      </c>
      <c r="L9" s="30" t="e">
        <f>#REF!</f>
        <v>#REF!</v>
      </c>
      <c r="M9" s="42" t="e">
        <f>#REF!</f>
        <v>#REF!</v>
      </c>
      <c r="N9" s="42" t="e">
        <f>#REF!</f>
        <v>#REF!</v>
      </c>
      <c r="O9" s="50" t="e">
        <f>#REF!</f>
        <v>#REF!</v>
      </c>
      <c r="P9" s="50" t="e">
        <f>#REF!</f>
        <v>#REF!</v>
      </c>
      <c r="Q9" s="43" t="s">
        <v>11</v>
      </c>
    </row>
    <row r="10" spans="1:21" ht="20.25" customHeight="1" x14ac:dyDescent="0.2">
      <c r="A10" s="16" t="s">
        <v>85</v>
      </c>
      <c r="B10" s="30">
        <v>8.9658085082667789</v>
      </c>
      <c r="C10" s="30">
        <v>7.8556108795830912</v>
      </c>
      <c r="D10" s="30">
        <v>7.7298626855497252</v>
      </c>
      <c r="E10" s="30">
        <v>7.8209334370259569</v>
      </c>
      <c r="F10" s="30">
        <v>7.9036416701354781</v>
      </c>
      <c r="G10" s="30" t="e">
        <f>#REF!</f>
        <v>#REF!</v>
      </c>
      <c r="H10" s="30" t="e">
        <f>#REF!</f>
        <v>#REF!</v>
      </c>
      <c r="I10" s="30" t="e">
        <f>#REF!</f>
        <v>#REF!</v>
      </c>
      <c r="J10" s="30" t="e">
        <f>#REF!</f>
        <v>#REF!</v>
      </c>
      <c r="K10" s="30" t="e">
        <f>#REF!</f>
        <v>#REF!</v>
      </c>
      <c r="L10" s="30" t="e">
        <f>#REF!</f>
        <v>#REF!</v>
      </c>
      <c r="M10" s="42" t="e">
        <f>#REF!</f>
        <v>#REF!</v>
      </c>
      <c r="N10" s="42" t="e">
        <f>#REF!</f>
        <v>#REF!</v>
      </c>
      <c r="O10" s="50" t="e">
        <f>#REF!</f>
        <v>#REF!</v>
      </c>
      <c r="P10" s="50" t="e">
        <f>#REF!</f>
        <v>#REF!</v>
      </c>
      <c r="Q10" s="44" t="s">
        <v>6</v>
      </c>
    </row>
    <row r="11" spans="1:21" ht="20.25" customHeight="1" x14ac:dyDescent="0.2">
      <c r="A11" s="16" t="s">
        <v>79</v>
      </c>
      <c r="B11" s="30">
        <v>0.97981669343839262</v>
      </c>
      <c r="C11" s="30">
        <v>0.91878703781568383</v>
      </c>
      <c r="D11" s="30">
        <v>0.92705712066559331</v>
      </c>
      <c r="E11" s="30">
        <v>0.93595329014953577</v>
      </c>
      <c r="F11" s="30">
        <v>0.8769249670088004</v>
      </c>
      <c r="G11" s="30" t="e">
        <f>#REF!</f>
        <v>#REF!</v>
      </c>
      <c r="H11" s="30" t="e">
        <f>#REF!</f>
        <v>#REF!</v>
      </c>
      <c r="I11" s="30" t="e">
        <f>#REF!</f>
        <v>#REF!</v>
      </c>
      <c r="J11" s="30" t="e">
        <f>#REF!</f>
        <v>#REF!</v>
      </c>
      <c r="K11" s="30" t="e">
        <f>#REF!</f>
        <v>#REF!</v>
      </c>
      <c r="L11" s="30" t="e">
        <f>#REF!</f>
        <v>#REF!</v>
      </c>
      <c r="M11" s="42" t="e">
        <f>#REF!</f>
        <v>#REF!</v>
      </c>
      <c r="N11" s="42" t="e">
        <f>#REF!</f>
        <v>#REF!</v>
      </c>
      <c r="O11" s="50" t="e">
        <f>#REF!</f>
        <v>#REF!</v>
      </c>
      <c r="P11" s="50" t="e">
        <f>#REF!</f>
        <v>#REF!</v>
      </c>
      <c r="Q11" s="44" t="s">
        <v>5</v>
      </c>
    </row>
    <row r="12" spans="1:21" ht="20.25" customHeight="1" x14ac:dyDescent="0.2">
      <c r="A12" s="16" t="s">
        <v>89</v>
      </c>
      <c r="B12" s="30">
        <v>2.2686147000373027</v>
      </c>
      <c r="C12" s="30">
        <v>1.7626938151048248</v>
      </c>
      <c r="D12" s="30">
        <v>1.7341848793362629</v>
      </c>
      <c r="E12" s="30">
        <v>1.6885307202066588</v>
      </c>
      <c r="F12" s="30">
        <v>1.6974239883003794</v>
      </c>
      <c r="G12" s="30" t="e">
        <f>#REF!</f>
        <v>#REF!</v>
      </c>
      <c r="H12" s="30" t="e">
        <f>#REF!</f>
        <v>#REF!</v>
      </c>
      <c r="I12" s="30" t="e">
        <f>#REF!</f>
        <v>#REF!</v>
      </c>
      <c r="J12" s="30" t="e">
        <f>#REF!</f>
        <v>#REF!</v>
      </c>
      <c r="K12" s="30" t="e">
        <f>#REF!</f>
        <v>#REF!</v>
      </c>
      <c r="L12" s="30" t="e">
        <f>#REF!</f>
        <v>#REF!</v>
      </c>
      <c r="M12" s="42" t="e">
        <f>#REF!</f>
        <v>#REF!</v>
      </c>
      <c r="N12" s="42" t="e">
        <f>#REF!</f>
        <v>#REF!</v>
      </c>
      <c r="O12" s="50" t="e">
        <f>#REF!</f>
        <v>#REF!</v>
      </c>
      <c r="P12" s="50" t="e">
        <f>#REF!</f>
        <v>#REF!</v>
      </c>
      <c r="Q12" s="44" t="s">
        <v>27</v>
      </c>
    </row>
    <row r="13" spans="1:21" ht="20.25" customHeight="1" x14ac:dyDescent="0.2">
      <c r="A13" s="16" t="s">
        <v>28</v>
      </c>
      <c r="B13" s="30">
        <v>12.242266387584733</v>
      </c>
      <c r="C13" s="30">
        <v>11.977596885496059</v>
      </c>
      <c r="D13" s="30">
        <v>12.301318931844495</v>
      </c>
      <c r="E13" s="30">
        <v>12.703124519550999</v>
      </c>
      <c r="F13" s="30">
        <v>12.820570770609097</v>
      </c>
      <c r="G13" s="30" t="e">
        <f>#REF!</f>
        <v>#REF!</v>
      </c>
      <c r="H13" s="30" t="e">
        <f>#REF!</f>
        <v>#REF!</v>
      </c>
      <c r="I13" s="30" t="e">
        <f>#REF!</f>
        <v>#REF!</v>
      </c>
      <c r="J13" s="30" t="e">
        <f>#REF!</f>
        <v>#REF!</v>
      </c>
      <c r="K13" s="30" t="e">
        <f>#REF!</f>
        <v>#REF!</v>
      </c>
      <c r="L13" s="30" t="e">
        <f>#REF!</f>
        <v>#REF!</v>
      </c>
      <c r="M13" s="42" t="e">
        <f>#REF!</f>
        <v>#REF!</v>
      </c>
      <c r="N13" s="42" t="e">
        <f>#REF!</f>
        <v>#REF!</v>
      </c>
      <c r="O13" s="50" t="e">
        <f>#REF!</f>
        <v>#REF!</v>
      </c>
      <c r="P13" s="50" t="e">
        <f>#REF!</f>
        <v>#REF!</v>
      </c>
      <c r="Q13" s="44" t="s">
        <v>25</v>
      </c>
    </row>
    <row r="14" spans="1:21" ht="20.25" customHeight="1" x14ac:dyDescent="0.2">
      <c r="A14" s="16" t="s">
        <v>138</v>
      </c>
      <c r="B14" s="30">
        <v>1.2859938242093871</v>
      </c>
      <c r="C14" s="30">
        <v>1.2660331297819876</v>
      </c>
      <c r="D14" s="30">
        <v>1.2903336179199951</v>
      </c>
      <c r="E14" s="30">
        <v>1.3526738548639525</v>
      </c>
      <c r="F14" s="30">
        <v>1.4593384306206416</v>
      </c>
      <c r="G14" s="30" t="e">
        <f>#REF!</f>
        <v>#REF!</v>
      </c>
      <c r="H14" s="30" t="e">
        <f>#REF!</f>
        <v>#REF!</v>
      </c>
      <c r="I14" s="30" t="e">
        <f>#REF!</f>
        <v>#REF!</v>
      </c>
      <c r="J14" s="30" t="e">
        <f>#REF!</f>
        <v>#REF!</v>
      </c>
      <c r="K14" s="30" t="e">
        <f>#REF!</f>
        <v>#REF!</v>
      </c>
      <c r="L14" s="30" t="e">
        <f>#REF!</f>
        <v>#REF!</v>
      </c>
      <c r="M14" s="42" t="e">
        <f>#REF!</f>
        <v>#REF!</v>
      </c>
      <c r="N14" s="42" t="e">
        <f>#REF!</f>
        <v>#REF!</v>
      </c>
      <c r="O14" s="50" t="e">
        <f>#REF!</f>
        <v>#REF!</v>
      </c>
      <c r="P14" s="50" t="e">
        <f>#REF!</f>
        <v>#REF!</v>
      </c>
      <c r="Q14" s="44" t="s">
        <v>24</v>
      </c>
    </row>
    <row r="15" spans="1:21" ht="20.25" customHeight="1" x14ac:dyDescent="0.2">
      <c r="A15" s="16" t="s">
        <v>90</v>
      </c>
      <c r="B15" s="30">
        <v>2.5153635867013016</v>
      </c>
      <c r="C15" s="30">
        <v>2.5513167741125078</v>
      </c>
      <c r="D15" s="30">
        <v>2.7063470706857085</v>
      </c>
      <c r="E15" s="30">
        <v>2.7685269898104807</v>
      </c>
      <c r="F15" s="30">
        <v>2.8180411680490192</v>
      </c>
      <c r="G15" s="30" t="e">
        <f>#REF!</f>
        <v>#REF!</v>
      </c>
      <c r="H15" s="30" t="e">
        <f>#REF!</f>
        <v>#REF!</v>
      </c>
      <c r="I15" s="30" t="e">
        <f>#REF!</f>
        <v>#REF!</v>
      </c>
      <c r="J15" s="30" t="e">
        <f>#REF!</f>
        <v>#REF!</v>
      </c>
      <c r="K15" s="30" t="e">
        <f>#REF!</f>
        <v>#REF!</v>
      </c>
      <c r="L15" s="30" t="e">
        <f>#REF!</f>
        <v>#REF!</v>
      </c>
      <c r="M15" s="42" t="e">
        <f>#REF!</f>
        <v>#REF!</v>
      </c>
      <c r="N15" s="42" t="e">
        <f>#REF!</f>
        <v>#REF!</v>
      </c>
      <c r="O15" s="50" t="e">
        <f>#REF!</f>
        <v>#REF!</v>
      </c>
      <c r="P15" s="50" t="e">
        <f>#REF!</f>
        <v>#REF!</v>
      </c>
      <c r="Q15" s="44" t="s">
        <v>22</v>
      </c>
    </row>
    <row r="16" spans="1:21" ht="20.25" customHeight="1" x14ac:dyDescent="0.2">
      <c r="A16" s="16" t="s">
        <v>80</v>
      </c>
      <c r="B16" s="30">
        <v>3.8211741927670047</v>
      </c>
      <c r="C16" s="30">
        <v>3.3315157597386111</v>
      </c>
      <c r="D16" s="30">
        <v>3.4210265104869091</v>
      </c>
      <c r="E16" s="30">
        <v>3.7520799319184039</v>
      </c>
      <c r="F16" s="30">
        <v>3.7833281554335891</v>
      </c>
      <c r="G16" s="30" t="e">
        <f>#REF!</f>
        <v>#REF!</v>
      </c>
      <c r="H16" s="30" t="e">
        <f>#REF!</f>
        <v>#REF!</v>
      </c>
      <c r="I16" s="30" t="e">
        <f>#REF!</f>
        <v>#REF!</v>
      </c>
      <c r="J16" s="30" t="e">
        <f>#REF!</f>
        <v>#REF!</v>
      </c>
      <c r="K16" s="30" t="e">
        <f>#REF!</f>
        <v>#REF!</v>
      </c>
      <c r="L16" s="30" t="e">
        <f>#REF!</f>
        <v>#REF!</v>
      </c>
      <c r="M16" s="42" t="e">
        <f>#REF!</f>
        <v>#REF!</v>
      </c>
      <c r="N16" s="42" t="e">
        <f>#REF!</f>
        <v>#REF!</v>
      </c>
      <c r="O16" s="50" t="e">
        <f>#REF!</f>
        <v>#REF!</v>
      </c>
      <c r="P16" s="50" t="e">
        <f>#REF!</f>
        <v>#REF!</v>
      </c>
      <c r="Q16" s="44" t="s">
        <v>20</v>
      </c>
    </row>
    <row r="17" spans="1:17" ht="20.25" customHeight="1" x14ac:dyDescent="0.2">
      <c r="A17" s="16" t="s">
        <v>86</v>
      </c>
      <c r="B17" s="30">
        <v>2.149459554221461</v>
      </c>
      <c r="C17" s="30">
        <v>2.1924360949924631</v>
      </c>
      <c r="D17" s="30">
        <v>2.2523657538084394</v>
      </c>
      <c r="E17" s="30">
        <v>2.30220633617451</v>
      </c>
      <c r="F17" s="30">
        <v>2.373701899858633</v>
      </c>
      <c r="G17" s="30" t="e">
        <f>#REF!</f>
        <v>#REF!</v>
      </c>
      <c r="H17" s="30" t="e">
        <f>#REF!</f>
        <v>#REF!</v>
      </c>
      <c r="I17" s="30" t="e">
        <f>#REF!</f>
        <v>#REF!</v>
      </c>
      <c r="J17" s="30" t="e">
        <f>#REF!</f>
        <v>#REF!</v>
      </c>
      <c r="K17" s="30" t="e">
        <f>#REF!</f>
        <v>#REF!</v>
      </c>
      <c r="L17" s="30" t="e">
        <f>#REF!</f>
        <v>#REF!</v>
      </c>
      <c r="M17" s="42" t="e">
        <f>#REF!</f>
        <v>#REF!</v>
      </c>
      <c r="N17" s="42" t="e">
        <f>#REF!</f>
        <v>#REF!</v>
      </c>
      <c r="O17" s="50" t="e">
        <f>#REF!</f>
        <v>#REF!</v>
      </c>
      <c r="P17" s="50" t="e">
        <f>#REF!</f>
        <v>#REF!</v>
      </c>
      <c r="Q17" s="44" t="s">
        <v>19</v>
      </c>
    </row>
    <row r="18" spans="1:17" ht="20.25" customHeight="1" x14ac:dyDescent="0.2">
      <c r="A18" s="16" t="s">
        <v>81</v>
      </c>
      <c r="B18" s="30">
        <v>3.8888331324818082</v>
      </c>
      <c r="C18" s="30">
        <v>3.2277744164796132</v>
      </c>
      <c r="D18" s="30">
        <v>3.4427372549685789</v>
      </c>
      <c r="E18" s="30">
        <v>3.7242519727635837</v>
      </c>
      <c r="F18" s="30">
        <v>3.9876071957397308</v>
      </c>
      <c r="G18" s="30" t="e">
        <f>#REF!</f>
        <v>#REF!</v>
      </c>
      <c r="H18" s="30" t="e">
        <f>#REF!</f>
        <v>#REF!</v>
      </c>
      <c r="I18" s="30" t="e">
        <f>#REF!</f>
        <v>#REF!</v>
      </c>
      <c r="J18" s="30" t="e">
        <f>#REF!</f>
        <v>#REF!</v>
      </c>
      <c r="K18" s="30" t="e">
        <f>#REF!</f>
        <v>#REF!</v>
      </c>
      <c r="L18" s="30" t="e">
        <f>#REF!</f>
        <v>#REF!</v>
      </c>
      <c r="M18" s="42" t="e">
        <f>#REF!</f>
        <v>#REF!</v>
      </c>
      <c r="N18" s="42" t="e">
        <f>#REF!</f>
        <v>#REF!</v>
      </c>
      <c r="O18" s="50" t="e">
        <f>#REF!</f>
        <v>#REF!</v>
      </c>
      <c r="P18" s="50" t="e">
        <f>#REF!</f>
        <v>#REF!</v>
      </c>
      <c r="Q18" s="44" t="s">
        <v>18</v>
      </c>
    </row>
    <row r="19" spans="1:17" ht="20.25" customHeight="1" x14ac:dyDescent="0.2">
      <c r="A19" s="16" t="s">
        <v>91</v>
      </c>
      <c r="B19" s="30">
        <v>1.6614499492966381</v>
      </c>
      <c r="C19" s="30">
        <v>1.3196218493880136</v>
      </c>
      <c r="D19" s="30">
        <v>1.2221416619020451</v>
      </c>
      <c r="E19" s="30">
        <v>1.1307297695338487</v>
      </c>
      <c r="F19" s="30">
        <v>1.1037195325367253</v>
      </c>
      <c r="G19" s="30" t="e">
        <f>#REF!</f>
        <v>#REF!</v>
      </c>
      <c r="H19" s="30" t="e">
        <f>#REF!</f>
        <v>#REF!</v>
      </c>
      <c r="I19" s="30" t="e">
        <f>#REF!</f>
        <v>#REF!</v>
      </c>
      <c r="J19" s="30" t="e">
        <f>#REF!</f>
        <v>#REF!</v>
      </c>
      <c r="K19" s="30" t="e">
        <f>#REF!</f>
        <v>#REF!</v>
      </c>
      <c r="L19" s="30" t="e">
        <f>#REF!</f>
        <v>#REF!</v>
      </c>
      <c r="M19" s="42" t="e">
        <f>#REF!</f>
        <v>#REF!</v>
      </c>
      <c r="N19" s="42" t="e">
        <f>#REF!</f>
        <v>#REF!</v>
      </c>
      <c r="O19" s="50" t="e">
        <f>#REF!</f>
        <v>#REF!</v>
      </c>
      <c r="P19" s="50" t="e">
        <f>#REF!</f>
        <v>#REF!</v>
      </c>
      <c r="Q19" s="44" t="s">
        <v>17</v>
      </c>
    </row>
    <row r="20" spans="1:17" ht="20.25" customHeight="1" x14ac:dyDescent="0.2">
      <c r="A20" s="16" t="s">
        <v>92</v>
      </c>
      <c r="B20" s="30">
        <v>2.7418077230469873</v>
      </c>
      <c r="C20" s="30">
        <v>2.2189453539473001</v>
      </c>
      <c r="D20" s="30">
        <v>2.1955863360544678</v>
      </c>
      <c r="E20" s="30">
        <v>2.1790041302547651</v>
      </c>
      <c r="F20" s="30">
        <v>2.1925156307751967</v>
      </c>
      <c r="G20" s="30" t="e">
        <f>#REF!</f>
        <v>#REF!</v>
      </c>
      <c r="H20" s="30" t="e">
        <f>#REF!</f>
        <v>#REF!</v>
      </c>
      <c r="I20" s="30" t="e">
        <f>#REF!</f>
        <v>#REF!</v>
      </c>
      <c r="J20" s="30" t="e">
        <f>#REF!</f>
        <v>#REF!</v>
      </c>
      <c r="K20" s="30" t="e">
        <f>#REF!</f>
        <v>#REF!</v>
      </c>
      <c r="L20" s="30" t="e">
        <f>#REF!</f>
        <v>#REF!</v>
      </c>
      <c r="M20" s="42" t="e">
        <f>#REF!</f>
        <v>#REF!</v>
      </c>
      <c r="N20" s="42" t="e">
        <f>#REF!</f>
        <v>#REF!</v>
      </c>
      <c r="O20" s="50" t="e">
        <f>#REF!</f>
        <v>#REF!</v>
      </c>
      <c r="P20" s="50" t="e">
        <f>#REF!</f>
        <v>#REF!</v>
      </c>
      <c r="Q20" s="44" t="s">
        <v>16</v>
      </c>
    </row>
    <row r="21" spans="1:17" ht="20.25" customHeight="1" x14ac:dyDescent="0.2">
      <c r="A21" s="16" t="s">
        <v>82</v>
      </c>
      <c r="B21" s="30">
        <v>3.6492290096422555</v>
      </c>
      <c r="C21" s="30">
        <v>3.7407478460496915</v>
      </c>
      <c r="D21" s="30">
        <v>3.205837125331584</v>
      </c>
      <c r="E21" s="30">
        <v>3.5636014424597788</v>
      </c>
      <c r="F21" s="30">
        <v>3.6424938420007948</v>
      </c>
      <c r="G21" s="30" t="e">
        <f>#REF!</f>
        <v>#REF!</v>
      </c>
      <c r="H21" s="30" t="e">
        <f>#REF!</f>
        <v>#REF!</v>
      </c>
      <c r="I21" s="30" t="e">
        <f>#REF!</f>
        <v>#REF!</v>
      </c>
      <c r="J21" s="30" t="e">
        <f>#REF!</f>
        <v>#REF!</v>
      </c>
      <c r="K21" s="30" t="e">
        <f>#REF!</f>
        <v>#REF!</v>
      </c>
      <c r="L21" s="30" t="e">
        <f>#REF!</f>
        <v>#REF!</v>
      </c>
      <c r="M21" s="42" t="e">
        <f>#REF!</f>
        <v>#REF!</v>
      </c>
      <c r="N21" s="42" t="e">
        <f>#REF!</f>
        <v>#REF!</v>
      </c>
      <c r="O21" s="50" t="e">
        <f>#REF!</f>
        <v>#REF!</v>
      </c>
      <c r="P21" s="50" t="e">
        <f>#REF!</f>
        <v>#REF!</v>
      </c>
      <c r="Q21" s="44" t="s">
        <v>15</v>
      </c>
    </row>
    <row r="22" spans="1:17" ht="20.25" customHeight="1" x14ac:dyDescent="0.2">
      <c r="A22" s="16" t="s">
        <v>87</v>
      </c>
      <c r="B22" s="30"/>
      <c r="C22" s="30"/>
      <c r="D22" s="30"/>
      <c r="E22" s="30"/>
      <c r="F22" s="30"/>
      <c r="G22" s="30" t="e">
        <f>#REF!</f>
        <v>#REF!</v>
      </c>
      <c r="H22" s="30" t="e">
        <f>#REF!</f>
        <v>#REF!</v>
      </c>
      <c r="I22" s="30" t="e">
        <f>#REF!</f>
        <v>#REF!</v>
      </c>
      <c r="J22" s="30" t="e">
        <f>#REF!</f>
        <v>#REF!</v>
      </c>
      <c r="K22" s="30" t="e">
        <f>#REF!</f>
        <v>#REF!</v>
      </c>
      <c r="L22" s="30" t="e">
        <f>#REF!</f>
        <v>#REF!</v>
      </c>
      <c r="M22" s="42" t="e">
        <f>#REF!</f>
        <v>#REF!</v>
      </c>
      <c r="N22" s="42" t="e">
        <f>#REF!</f>
        <v>#REF!</v>
      </c>
      <c r="O22" s="50" t="e">
        <f>#REF!</f>
        <v>#REF!</v>
      </c>
      <c r="P22" s="50" t="e">
        <f>#REF!</f>
        <v>#REF!</v>
      </c>
      <c r="Q22" s="44"/>
    </row>
    <row r="23" spans="1:17" ht="20.25" customHeight="1" x14ac:dyDescent="0.2">
      <c r="A23" s="16" t="s">
        <v>88</v>
      </c>
      <c r="B23" s="30">
        <v>1.1327471888344973</v>
      </c>
      <c r="C23" s="30">
        <v>0.97282102942052728</v>
      </c>
      <c r="D23" s="30">
        <v>0.95653462436628289</v>
      </c>
      <c r="E23" s="30">
        <v>0.98759528383671258</v>
      </c>
      <c r="F23" s="30">
        <v>1.0206877775443</v>
      </c>
      <c r="G23" s="30" t="e">
        <f>#REF!</f>
        <v>#REF!</v>
      </c>
      <c r="H23" s="30" t="e">
        <f>#REF!</f>
        <v>#REF!</v>
      </c>
      <c r="I23" s="30" t="e">
        <f>#REF!</f>
        <v>#REF!</v>
      </c>
      <c r="J23" s="30" t="e">
        <f>#REF!</f>
        <v>#REF!</v>
      </c>
      <c r="K23" s="30" t="e">
        <f>#REF!</f>
        <v>#REF!</v>
      </c>
      <c r="L23" s="30" t="e">
        <f>#REF!</f>
        <v>#REF!</v>
      </c>
      <c r="M23" s="42" t="e">
        <f>#REF!</f>
        <v>#REF!</v>
      </c>
      <c r="N23" s="42" t="e">
        <f>#REF!</f>
        <v>#REF!</v>
      </c>
      <c r="O23" s="50" t="e">
        <f>#REF!</f>
        <v>#REF!</v>
      </c>
      <c r="P23" s="50" t="e">
        <f>#REF!</f>
        <v>#REF!</v>
      </c>
      <c r="Q23" s="43" t="s">
        <v>7</v>
      </c>
    </row>
    <row r="24" spans="1:17" ht="20.25" customHeight="1" x14ac:dyDescent="0.2">
      <c r="A24" s="16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42"/>
      <c r="N24" s="42"/>
      <c r="O24" s="50"/>
      <c r="P24" s="50"/>
      <c r="Q24" s="45" t="s">
        <v>14</v>
      </c>
    </row>
    <row r="25" spans="1:17" ht="20.25" customHeight="1" x14ac:dyDescent="0.2">
      <c r="A25" s="16" t="s">
        <v>83</v>
      </c>
      <c r="B25" s="30">
        <v>39.005715782250334</v>
      </c>
      <c r="C25" s="30">
        <v>38.378767402024401</v>
      </c>
      <c r="D25" s="30">
        <v>39.440499098300478</v>
      </c>
      <c r="E25" s="30">
        <v>41.314840074785025</v>
      </c>
      <c r="F25" s="30">
        <v>40.569721178459304</v>
      </c>
      <c r="G25" s="30" t="e">
        <f>#REF!</f>
        <v>#REF!</v>
      </c>
      <c r="H25" s="30" t="e">
        <f>#REF!</f>
        <v>#REF!</v>
      </c>
      <c r="I25" s="30" t="e">
        <f>#REF!</f>
        <v>#REF!</v>
      </c>
      <c r="J25" s="30" t="e">
        <f>#REF!</f>
        <v>#REF!</v>
      </c>
      <c r="K25" s="30" t="e">
        <f>#REF!</f>
        <v>#REF!</v>
      </c>
      <c r="L25" s="30" t="e">
        <f>#REF!</f>
        <v>#REF!</v>
      </c>
      <c r="M25" s="42" t="e">
        <f>#REF!</f>
        <v>#REF!</v>
      </c>
      <c r="N25" s="42" t="e">
        <f>#REF!</f>
        <v>#REF!</v>
      </c>
      <c r="O25" s="50" t="e">
        <f>#REF!</f>
        <v>#REF!</v>
      </c>
      <c r="P25" s="50" t="e">
        <f>#REF!</f>
        <v>#REF!</v>
      </c>
      <c r="Q25" s="43" t="s">
        <v>13</v>
      </c>
    </row>
    <row r="26" spans="1:17" ht="20.25" customHeight="1" x14ac:dyDescent="0.2">
      <c r="A26" s="16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42"/>
      <c r="N26" s="42"/>
      <c r="O26" s="50"/>
      <c r="P26" s="50"/>
      <c r="Q26" s="45"/>
    </row>
    <row r="27" spans="1:17" ht="20.25" customHeight="1" x14ac:dyDescent="0.2">
      <c r="A27" s="16" t="s">
        <v>59</v>
      </c>
      <c r="B27" s="30">
        <v>27.612639001096177</v>
      </c>
      <c r="C27" s="30">
        <v>25.361782437676204</v>
      </c>
      <c r="D27" s="30">
        <v>23.243801242045382</v>
      </c>
      <c r="E27" s="30">
        <v>25.209927597565507</v>
      </c>
      <c r="F27" s="30">
        <v>26.513150039295407</v>
      </c>
      <c r="G27" s="30" t="e">
        <f>#REF!</f>
        <v>#REF!</v>
      </c>
      <c r="H27" s="30" t="e">
        <f>#REF!</f>
        <v>#REF!</v>
      </c>
      <c r="I27" s="30" t="e">
        <f>#REF!</f>
        <v>#REF!</v>
      </c>
      <c r="J27" s="30" t="e">
        <f>#REF!</f>
        <v>#REF!</v>
      </c>
      <c r="K27" s="30" t="e">
        <f>#REF!</f>
        <v>#REF!</v>
      </c>
      <c r="L27" s="30" t="e">
        <f>#REF!</f>
        <v>#REF!</v>
      </c>
      <c r="M27" s="42" t="e">
        <f>#REF!</f>
        <v>#REF!</v>
      </c>
      <c r="N27" s="42" t="e">
        <f>#REF!</f>
        <v>#REF!</v>
      </c>
      <c r="O27" s="50" t="e">
        <f>#REF!</f>
        <v>#REF!</v>
      </c>
      <c r="P27" s="50" t="e">
        <f>#REF!</f>
        <v>#REF!</v>
      </c>
      <c r="Q27" s="43" t="s">
        <v>12</v>
      </c>
    </row>
    <row r="28" spans="1:17" ht="20.25" customHeight="1" x14ac:dyDescent="0.2">
      <c r="A28" s="16" t="s">
        <v>84</v>
      </c>
      <c r="B28" s="30">
        <v>27.589523013820706</v>
      </c>
      <c r="C28" s="30">
        <v>25.360477144427829</v>
      </c>
      <c r="D28" s="30">
        <v>23.30342363374961</v>
      </c>
      <c r="E28" s="30">
        <v>25.126658620998221</v>
      </c>
      <c r="F28" s="30">
        <v>26.670297810300447</v>
      </c>
      <c r="G28" s="30" t="e">
        <f>#REF!</f>
        <v>#REF!</v>
      </c>
      <c r="H28" s="30" t="e">
        <f>#REF!</f>
        <v>#REF!</v>
      </c>
      <c r="I28" s="30" t="e">
        <f>#REF!</f>
        <v>#REF!</v>
      </c>
      <c r="J28" s="30" t="e">
        <f>#REF!</f>
        <v>#REF!</v>
      </c>
      <c r="K28" s="30" t="e">
        <f>#REF!</f>
        <v>#REF!</v>
      </c>
      <c r="L28" s="30" t="e">
        <f>#REF!</f>
        <v>#REF!</v>
      </c>
      <c r="M28" s="42" t="e">
        <f>#REF!</f>
        <v>#REF!</v>
      </c>
      <c r="N28" s="42" t="e">
        <f>#REF!</f>
        <v>#REF!</v>
      </c>
      <c r="O28" s="50" t="e">
        <f>#REF!</f>
        <v>#REF!</v>
      </c>
      <c r="P28" s="50" t="e">
        <f>#REF!</f>
        <v>#REF!</v>
      </c>
      <c r="Q28" s="43" t="s">
        <v>11</v>
      </c>
    </row>
    <row r="29" spans="1:17" ht="20.25" customHeight="1" x14ac:dyDescent="0.2">
      <c r="A29" s="16" t="s">
        <v>97</v>
      </c>
      <c r="B29" s="30">
        <v>11.021829753607504</v>
      </c>
      <c r="C29" s="30">
        <v>10.645940656501478</v>
      </c>
      <c r="D29" s="30">
        <v>9.8918895699573053</v>
      </c>
      <c r="E29" s="30">
        <v>9.5383679840559861</v>
      </c>
      <c r="F29" s="30">
        <v>9.9744823213125287</v>
      </c>
      <c r="G29" s="30" t="e">
        <f>#REF!</f>
        <v>#REF!</v>
      </c>
      <c r="H29" s="30" t="e">
        <f>#REF!</f>
        <v>#REF!</v>
      </c>
      <c r="I29" s="30" t="e">
        <f>#REF!</f>
        <v>#REF!</v>
      </c>
      <c r="J29" s="30" t="e">
        <f>#REF!</f>
        <v>#REF!</v>
      </c>
      <c r="K29" s="30" t="e">
        <f>#REF!</f>
        <v>#REF!</v>
      </c>
      <c r="L29" s="30" t="e">
        <f>#REF!</f>
        <v>#REF!</v>
      </c>
      <c r="M29" s="42" t="e">
        <f>#REF!</f>
        <v>#REF!</v>
      </c>
      <c r="N29" s="42" t="e">
        <f>#REF!</f>
        <v>#REF!</v>
      </c>
      <c r="O29" s="50" t="e">
        <f>#REF!</f>
        <v>#REF!</v>
      </c>
      <c r="P29" s="50" t="e">
        <f>#REF!</f>
        <v>#REF!</v>
      </c>
      <c r="Q29" s="45" t="s">
        <v>6</v>
      </c>
    </row>
    <row r="30" spans="1:17" ht="20.25" customHeight="1" x14ac:dyDescent="0.2">
      <c r="A30" s="16" t="s">
        <v>99</v>
      </c>
      <c r="B30" s="30">
        <v>1.624797503874307</v>
      </c>
      <c r="C30" s="30">
        <v>1.3974465738125614</v>
      </c>
      <c r="D30" s="30">
        <v>1.2156230346763328</v>
      </c>
      <c r="E30" s="30">
        <v>1.1916000289465936</v>
      </c>
      <c r="F30" s="30">
        <v>1.0369271554213699</v>
      </c>
      <c r="G30" s="30" t="e">
        <f>#REF!</f>
        <v>#REF!</v>
      </c>
      <c r="H30" s="30" t="e">
        <f>#REF!</f>
        <v>#REF!</v>
      </c>
      <c r="I30" s="30" t="e">
        <f>#REF!</f>
        <v>#REF!</v>
      </c>
      <c r="J30" s="30" t="e">
        <f>#REF!</f>
        <v>#REF!</v>
      </c>
      <c r="K30" s="30" t="e">
        <f>#REF!</f>
        <v>#REF!</v>
      </c>
      <c r="L30" s="30" t="e">
        <f>#REF!</f>
        <v>#REF!</v>
      </c>
      <c r="M30" s="42" t="e">
        <f>#REF!</f>
        <v>#REF!</v>
      </c>
      <c r="N30" s="42" t="e">
        <f>#REF!</f>
        <v>#REF!</v>
      </c>
      <c r="O30" s="50" t="e">
        <f>#REF!</f>
        <v>#REF!</v>
      </c>
      <c r="P30" s="50" t="e">
        <f>#REF!</f>
        <v>#REF!</v>
      </c>
      <c r="Q30" s="45" t="s">
        <v>10</v>
      </c>
    </row>
    <row r="31" spans="1:17" ht="20.25" customHeight="1" x14ac:dyDescent="0.2">
      <c r="A31" s="16" t="s">
        <v>101</v>
      </c>
      <c r="B31" s="30">
        <v>9.4124920127378129</v>
      </c>
      <c r="C31" s="30">
        <v>9.2536108822205669</v>
      </c>
      <c r="D31" s="30">
        <v>8.6777103646258134</v>
      </c>
      <c r="E31" s="30">
        <v>8.3485116221188029</v>
      </c>
      <c r="F31" s="30">
        <v>8.9352734472364723</v>
      </c>
      <c r="G31" s="30" t="e">
        <f>#REF!</f>
        <v>#REF!</v>
      </c>
      <c r="H31" s="30" t="e">
        <f>#REF!</f>
        <v>#REF!</v>
      </c>
      <c r="I31" s="30" t="e">
        <f>#REF!</f>
        <v>#REF!</v>
      </c>
      <c r="J31" s="30" t="e">
        <f>#REF!</f>
        <v>#REF!</v>
      </c>
      <c r="K31" s="30" t="e">
        <f>#REF!</f>
        <v>#REF!</v>
      </c>
      <c r="L31" s="30" t="e">
        <f>#REF!</f>
        <v>#REF!</v>
      </c>
      <c r="M31" s="42" t="e">
        <f>#REF!</f>
        <v>#REF!</v>
      </c>
      <c r="N31" s="42" t="e">
        <f>#REF!</f>
        <v>#REF!</v>
      </c>
      <c r="O31" s="50" t="e">
        <f>#REF!</f>
        <v>#REF!</v>
      </c>
      <c r="P31" s="50" t="e">
        <f>#REF!</f>
        <v>#REF!</v>
      </c>
      <c r="Q31" s="45" t="s">
        <v>9</v>
      </c>
    </row>
    <row r="32" spans="1:17" ht="20.25" customHeight="1" x14ac:dyDescent="0.2">
      <c r="A32" s="16" t="s">
        <v>103</v>
      </c>
      <c r="B32" s="30">
        <v>16.58110498895314</v>
      </c>
      <c r="C32" s="30">
        <v>14.701528503459526</v>
      </c>
      <c r="D32" s="30">
        <v>13.395702214347013</v>
      </c>
      <c r="E32" s="30">
        <v>15.58827754297111</v>
      </c>
      <c r="F32" s="30">
        <v>16.698584271665684</v>
      </c>
      <c r="G32" s="30" t="e">
        <f>#REF!</f>
        <v>#REF!</v>
      </c>
      <c r="H32" s="30" t="e">
        <f>#REF!</f>
        <v>#REF!</v>
      </c>
      <c r="I32" s="30" t="e">
        <f>#REF!</f>
        <v>#REF!</v>
      </c>
      <c r="J32" s="30" t="e">
        <f>#REF!</f>
        <v>#REF!</v>
      </c>
      <c r="K32" s="30" t="e">
        <f>#REF!</f>
        <v>#REF!</v>
      </c>
      <c r="L32" s="30" t="e">
        <f>#REF!</f>
        <v>#REF!</v>
      </c>
      <c r="M32" s="42" t="e">
        <f>#REF!</f>
        <v>#REF!</v>
      </c>
      <c r="N32" s="42" t="e">
        <f>#REF!</f>
        <v>#REF!</v>
      </c>
      <c r="O32" s="50" t="e">
        <f>#REF!</f>
        <v>#REF!</v>
      </c>
      <c r="P32" s="50" t="e">
        <f>#REF!</f>
        <v>#REF!</v>
      </c>
      <c r="Q32" s="45" t="s">
        <v>5</v>
      </c>
    </row>
    <row r="33" spans="1:17" ht="20.25" customHeight="1" x14ac:dyDescent="0.2">
      <c r="A33" s="16" t="s">
        <v>99</v>
      </c>
      <c r="B33" s="30">
        <v>0.39317862647160057</v>
      </c>
      <c r="C33" s="30">
        <v>0.33061718290519937</v>
      </c>
      <c r="D33" s="30">
        <v>0.29839617845836103</v>
      </c>
      <c r="E33" s="30">
        <v>0.39711191804660245</v>
      </c>
      <c r="F33" s="30">
        <v>0.36698691860118232</v>
      </c>
      <c r="G33" s="30" t="e">
        <f>#REF!</f>
        <v>#REF!</v>
      </c>
      <c r="H33" s="30" t="e">
        <f>#REF!</f>
        <v>#REF!</v>
      </c>
      <c r="I33" s="30" t="e">
        <f>#REF!</f>
        <v>#REF!</v>
      </c>
      <c r="J33" s="30" t="e">
        <f>#REF!</f>
        <v>#REF!</v>
      </c>
      <c r="K33" s="30" t="e">
        <f>#REF!</f>
        <v>#REF!</v>
      </c>
      <c r="L33" s="30" t="e">
        <f>#REF!</f>
        <v>#REF!</v>
      </c>
      <c r="M33" s="42" t="e">
        <f>#REF!</f>
        <v>#REF!</v>
      </c>
      <c r="N33" s="42" t="e">
        <f>#REF!</f>
        <v>#REF!</v>
      </c>
      <c r="O33" s="50" t="e">
        <f>#REF!</f>
        <v>#REF!</v>
      </c>
      <c r="P33" s="50" t="e">
        <f>#REF!</f>
        <v>#REF!</v>
      </c>
      <c r="Q33" s="45" t="s">
        <v>10</v>
      </c>
    </row>
    <row r="34" spans="1:17" ht="20.25" customHeight="1" x14ac:dyDescent="0.2">
      <c r="A34" s="16" t="s">
        <v>105</v>
      </c>
      <c r="B34" s="30">
        <v>1.0980061581634519</v>
      </c>
      <c r="C34" s="30">
        <v>1.4170696431437952</v>
      </c>
      <c r="D34" s="30">
        <v>1.3399502676574155</v>
      </c>
      <c r="E34" s="30">
        <v>1.4399917927550969</v>
      </c>
      <c r="F34" s="30">
        <v>1.5308946748353152</v>
      </c>
      <c r="G34" s="30" t="e">
        <f>#REF!</f>
        <v>#REF!</v>
      </c>
      <c r="H34" s="30" t="e">
        <f>#REF!</f>
        <v>#REF!</v>
      </c>
      <c r="I34" s="30" t="e">
        <f>#REF!</f>
        <v>#REF!</v>
      </c>
      <c r="J34" s="30" t="e">
        <f>#REF!</f>
        <v>#REF!</v>
      </c>
      <c r="K34" s="30" t="e">
        <f>#REF!</f>
        <v>#REF!</v>
      </c>
      <c r="L34" s="30" t="e">
        <f>#REF!</f>
        <v>#REF!</v>
      </c>
      <c r="M34" s="42" t="e">
        <f>#REF!</f>
        <v>#REF!</v>
      </c>
      <c r="N34" s="42" t="e">
        <f>#REF!</f>
        <v>#REF!</v>
      </c>
      <c r="O34" s="50" t="e">
        <f>#REF!</f>
        <v>#REF!</v>
      </c>
      <c r="P34" s="50" t="e">
        <f>#REF!</f>
        <v>#REF!</v>
      </c>
      <c r="Q34" s="45" t="s">
        <v>9</v>
      </c>
    </row>
    <row r="35" spans="1:17" ht="20.25" customHeight="1" x14ac:dyDescent="0.2">
      <c r="A35" s="16" t="s">
        <v>107</v>
      </c>
      <c r="B35" s="30">
        <v>15.103595906245589</v>
      </c>
      <c r="C35" s="30">
        <v>12.951943613086591</v>
      </c>
      <c r="D35" s="30">
        <v>11.754346241952126</v>
      </c>
      <c r="E35" s="30">
        <v>13.749552216680097</v>
      </c>
      <c r="F35" s="30">
        <v>14.798848108889228</v>
      </c>
      <c r="G35" s="30" t="e">
        <f>#REF!</f>
        <v>#REF!</v>
      </c>
      <c r="H35" s="30" t="e">
        <f>#REF!</f>
        <v>#REF!</v>
      </c>
      <c r="I35" s="30" t="e">
        <f>#REF!</f>
        <v>#REF!</v>
      </c>
      <c r="J35" s="30" t="e">
        <f>#REF!</f>
        <v>#REF!</v>
      </c>
      <c r="K35" s="30" t="e">
        <f>#REF!</f>
        <v>#REF!</v>
      </c>
      <c r="L35" s="30" t="e">
        <f>#REF!</f>
        <v>#REF!</v>
      </c>
      <c r="M35" s="42" t="e">
        <f>#REF!</f>
        <v>#REF!</v>
      </c>
      <c r="N35" s="42" t="e">
        <f>#REF!</f>
        <v>#REF!</v>
      </c>
      <c r="O35" s="50" t="e">
        <f>#REF!</f>
        <v>#REF!</v>
      </c>
      <c r="P35" s="50" t="e">
        <f>#REF!</f>
        <v>#REF!</v>
      </c>
      <c r="Q35" s="45" t="s">
        <v>8</v>
      </c>
    </row>
    <row r="36" spans="1:17" ht="20.25" customHeight="1" x14ac:dyDescent="0.2">
      <c r="A36" s="16" t="s">
        <v>61</v>
      </c>
      <c r="B36" s="30">
        <v>2.3118403325643154E-2</v>
      </c>
      <c r="C36" s="30">
        <v>3.535663410604468E-3</v>
      </c>
      <c r="D36" s="30">
        <v>-5.7145103216183595E-2</v>
      </c>
      <c r="E36" s="30">
        <v>9.2538141076913979E-2</v>
      </c>
      <c r="F36" s="30">
        <v>-0.17970555574287958</v>
      </c>
      <c r="G36" s="30" t="e">
        <f>#REF!</f>
        <v>#REF!</v>
      </c>
      <c r="H36" s="30" t="e">
        <f>#REF!</f>
        <v>#REF!</v>
      </c>
      <c r="I36" s="30" t="e">
        <f>#REF!</f>
        <v>#REF!</v>
      </c>
      <c r="J36" s="30" t="e">
        <f>#REF!</f>
        <v>#REF!</v>
      </c>
      <c r="K36" s="30" t="e">
        <f>#REF!</f>
        <v>#REF!</v>
      </c>
      <c r="L36" s="30" t="e">
        <f>#REF!</f>
        <v>#REF!</v>
      </c>
      <c r="M36" s="42" t="e">
        <f>#REF!</f>
        <v>#REF!</v>
      </c>
      <c r="N36" s="42" t="e">
        <f>#REF!</f>
        <v>#REF!</v>
      </c>
      <c r="O36" s="50" t="e">
        <f>#REF!</f>
        <v>#REF!</v>
      </c>
      <c r="P36" s="50" t="e">
        <f>#REF!</f>
        <v>#REF!</v>
      </c>
      <c r="Q36" s="43" t="s">
        <v>7</v>
      </c>
    </row>
    <row r="37" spans="1:17" ht="20.25" customHeight="1" x14ac:dyDescent="0.2">
      <c r="A37" s="16" t="s">
        <v>95</v>
      </c>
      <c r="B37" s="30">
        <v>-1.7287293913156605E-3</v>
      </c>
      <c r="C37" s="30">
        <v>8.7284133085121732E-3</v>
      </c>
      <c r="D37" s="30">
        <v>-1.3084220547944942E-2</v>
      </c>
      <c r="E37" s="30">
        <v>1.0887396301096785E-2</v>
      </c>
      <c r="F37" s="30">
        <v>-1.2020831229401469E-2</v>
      </c>
      <c r="G37" s="30" t="e">
        <f>#REF!</f>
        <v>#REF!</v>
      </c>
      <c r="H37" s="30" t="e">
        <f>#REF!</f>
        <v>#REF!</v>
      </c>
      <c r="I37" s="30" t="e">
        <f>#REF!</f>
        <v>#REF!</v>
      </c>
      <c r="J37" s="30" t="e">
        <f>#REF!</f>
        <v>#REF!</v>
      </c>
      <c r="K37" s="30" t="e">
        <f>#REF!</f>
        <v>#REF!</v>
      </c>
      <c r="L37" s="30" t="e">
        <f>#REF!</f>
        <v>#REF!</v>
      </c>
      <c r="M37" s="42" t="e">
        <f>#REF!</f>
        <v>#REF!</v>
      </c>
      <c r="N37" s="42" t="e">
        <f>#REF!</f>
        <v>#REF!</v>
      </c>
      <c r="O37" s="50" t="e">
        <f>#REF!</f>
        <v>#REF!</v>
      </c>
      <c r="P37" s="50" t="e">
        <f>#REF!</f>
        <v>#REF!</v>
      </c>
      <c r="Q37" s="45" t="s">
        <v>6</v>
      </c>
    </row>
    <row r="38" spans="1:17" ht="20.25" customHeight="1" x14ac:dyDescent="0.2">
      <c r="A38" s="16" t="s">
        <v>108</v>
      </c>
      <c r="B38" s="30">
        <v>3.0260835386130391E-2</v>
      </c>
      <c r="C38" s="30">
        <v>-5.1331197807450504E-3</v>
      </c>
      <c r="D38" s="30">
        <v>-4.3643150030704007E-2</v>
      </c>
      <c r="E38" s="30">
        <v>8.1492049050189502E-2</v>
      </c>
      <c r="F38" s="30">
        <v>-0.16847909802055219</v>
      </c>
      <c r="G38" s="30" t="e">
        <f>#REF!</f>
        <v>#REF!</v>
      </c>
      <c r="H38" s="30" t="e">
        <f>#REF!</f>
        <v>#REF!</v>
      </c>
      <c r="I38" s="30" t="e">
        <f>#REF!</f>
        <v>#REF!</v>
      </c>
      <c r="J38" s="30" t="e">
        <f>#REF!</f>
        <v>#REF!</v>
      </c>
      <c r="K38" s="30" t="e">
        <f>#REF!</f>
        <v>#REF!</v>
      </c>
      <c r="L38" s="30" t="e">
        <f>#REF!</f>
        <v>#REF!</v>
      </c>
      <c r="M38" s="42" t="e">
        <f>#REF!</f>
        <v>#REF!</v>
      </c>
      <c r="N38" s="42" t="e">
        <f>#REF!</f>
        <v>#REF!</v>
      </c>
      <c r="O38" s="50" t="e">
        <f>#REF!</f>
        <v>#REF!</v>
      </c>
      <c r="P38" s="50" t="e">
        <f>#REF!</f>
        <v>#REF!</v>
      </c>
      <c r="Q38" s="45" t="s">
        <v>5</v>
      </c>
    </row>
    <row r="39" spans="1:17" ht="20.25" customHeight="1" x14ac:dyDescent="0.2">
      <c r="A39" s="1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42"/>
      <c r="N39" s="42"/>
      <c r="O39" s="50"/>
      <c r="P39" s="50"/>
      <c r="Q39" s="45"/>
    </row>
    <row r="40" spans="1:17" ht="20.25" customHeight="1" x14ac:dyDescent="0.2">
      <c r="A40" s="16" t="s">
        <v>4</v>
      </c>
      <c r="B40" s="30">
        <v>-13.828591310115412</v>
      </c>
      <c r="C40" s="30">
        <v>-6.9320150731343055</v>
      </c>
      <c r="D40" s="30">
        <v>-5.9705337799629357</v>
      </c>
      <c r="E40" s="30">
        <v>-11.365940262120645</v>
      </c>
      <c r="F40" s="30">
        <v>-12.743395868423898</v>
      </c>
      <c r="G40" s="30" t="e">
        <f>#REF!</f>
        <v>#REF!</v>
      </c>
      <c r="H40" s="30" t="e">
        <f>#REF!</f>
        <v>#REF!</v>
      </c>
      <c r="I40" s="30" t="e">
        <f>#REF!</f>
        <v>#REF!</v>
      </c>
      <c r="J40" s="30" t="e">
        <f>#REF!</f>
        <v>#REF!</v>
      </c>
      <c r="K40" s="30" t="e">
        <f>#REF!</f>
        <v>#REF!</v>
      </c>
      <c r="L40" s="30" t="e">
        <f>#REF!</f>
        <v>#REF!</v>
      </c>
      <c r="M40" s="42" t="e">
        <f>#REF!</f>
        <v>#REF!</v>
      </c>
      <c r="N40" s="42" t="e">
        <f>#REF!</f>
        <v>#REF!</v>
      </c>
      <c r="O40" s="50" t="e">
        <f>#REF!</f>
        <v>#REF!</v>
      </c>
      <c r="P40" s="50" t="e">
        <f>#REF!</f>
        <v>#REF!</v>
      </c>
      <c r="Q40" s="43" t="s">
        <v>3</v>
      </c>
    </row>
    <row r="41" spans="1:17" ht="20.25" customHeight="1" x14ac:dyDescent="0.2">
      <c r="A41" s="20" t="s">
        <v>109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7"/>
      <c r="N41" s="47"/>
      <c r="O41" s="51"/>
      <c r="P41" s="51"/>
      <c r="Q41" s="48"/>
    </row>
    <row r="42" spans="1:17" ht="20.25" customHeight="1" x14ac:dyDescent="0.2">
      <c r="A42" s="16" t="s">
        <v>2</v>
      </c>
      <c r="B42" s="30">
        <v>100</v>
      </c>
      <c r="C42" s="30">
        <v>100</v>
      </c>
      <c r="D42" s="30">
        <v>100</v>
      </c>
      <c r="E42" s="30">
        <v>100</v>
      </c>
      <c r="F42" s="30">
        <v>100</v>
      </c>
      <c r="G42" s="30" t="e">
        <f>#REF!</f>
        <v>#REF!</v>
      </c>
      <c r="H42" s="30" t="e">
        <f>#REF!</f>
        <v>#REF!</v>
      </c>
      <c r="I42" s="30" t="e">
        <f>#REF!</f>
        <v>#REF!</v>
      </c>
      <c r="J42" s="30" t="e">
        <f>#REF!</f>
        <v>#REF!</v>
      </c>
      <c r="K42" s="30" t="e">
        <f>#REF!</f>
        <v>#REF!</v>
      </c>
      <c r="L42" s="30" t="e">
        <f>#REF!</f>
        <v>#REF!</v>
      </c>
      <c r="M42" s="30" t="e">
        <f>#REF!</f>
        <v>#REF!</v>
      </c>
      <c r="N42" s="30" t="e">
        <f>#REF!</f>
        <v>#REF!</v>
      </c>
      <c r="O42" s="30" t="e">
        <f>#REF!</f>
        <v>#REF!</v>
      </c>
      <c r="P42" s="30" t="e">
        <f>#REF!</f>
        <v>#REF!</v>
      </c>
      <c r="Q42" s="43" t="s">
        <v>1</v>
      </c>
    </row>
    <row r="43" spans="1:17" ht="20.25" customHeight="1" x14ac:dyDescent="0.2">
      <c r="A43" s="20" t="s">
        <v>113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96"/>
    </row>
    <row r="44" spans="1:17" x14ac:dyDescent="0.2">
      <c r="A44" s="2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38"/>
    </row>
    <row r="45" spans="1:17" x14ac:dyDescent="0.2">
      <c r="B45" s="12" t="b">
        <v>1</v>
      </c>
      <c r="C45" s="12" t="b">
        <v>1</v>
      </c>
      <c r="D45" s="12" t="b">
        <v>1</v>
      </c>
      <c r="E45" s="12" t="b">
        <v>1</v>
      </c>
      <c r="F45" s="12" t="b">
        <v>1</v>
      </c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22"/>
    </row>
    <row r="46" spans="1:17" ht="34.5" x14ac:dyDescent="0.2">
      <c r="A46" s="14" t="s">
        <v>73</v>
      </c>
      <c r="B46" s="24">
        <v>13</v>
      </c>
      <c r="C46" s="24">
        <v>18</v>
      </c>
      <c r="D46" s="24">
        <v>19</v>
      </c>
      <c r="E46" s="24">
        <v>20</v>
      </c>
      <c r="F46" s="24">
        <v>22</v>
      </c>
      <c r="G46" s="24">
        <v>23</v>
      </c>
      <c r="H46" s="25">
        <v>24</v>
      </c>
      <c r="I46" s="26">
        <v>25</v>
      </c>
      <c r="J46" s="26">
        <v>26</v>
      </c>
      <c r="K46" s="26">
        <v>27</v>
      </c>
      <c r="L46" s="26">
        <v>28</v>
      </c>
      <c r="M46" s="26">
        <v>29</v>
      </c>
      <c r="N46" s="15">
        <v>30</v>
      </c>
      <c r="O46" s="101" t="s">
        <v>77</v>
      </c>
      <c r="P46" s="49" t="s">
        <v>140</v>
      </c>
      <c r="Q46" s="27" t="s">
        <v>32</v>
      </c>
    </row>
    <row r="47" spans="1:17" x14ac:dyDescent="0.2">
      <c r="A47" s="16"/>
      <c r="B47" s="106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17"/>
      <c r="O47" s="41"/>
      <c r="P47" s="28"/>
      <c r="Q47" s="29"/>
    </row>
    <row r="48" spans="1:17" x14ac:dyDescent="0.2">
      <c r="A48" s="16" t="s">
        <v>31</v>
      </c>
      <c r="B48" s="107"/>
      <c r="C48" s="108"/>
      <c r="D48" s="108">
        <v>-8.5453353141573984</v>
      </c>
      <c r="E48" s="108">
        <v>-2.6531133627079271</v>
      </c>
      <c r="F48" s="108">
        <v>9.4837262327610417E-2</v>
      </c>
      <c r="G48" s="124" t="e">
        <f>IF('実数 '!B6/ABS('実数 '!$B$40)*100='実質構成比（リンク）'!G8,"○","NG")</f>
        <v>#REF!</v>
      </c>
      <c r="H48" s="124" t="e">
        <f>IF('実数 '!C6/ABS('実数 '!$C$40)*100='実質構成比（リンク）'!H8,"○","NG")</f>
        <v>#REF!</v>
      </c>
      <c r="I48" s="124" t="e">
        <f>IF('実数 '!D6/ABS('実数 '!$D$40)*100='実質構成比（リンク）'!I8,"○","NG")</f>
        <v>#REF!</v>
      </c>
      <c r="J48" s="124" t="e">
        <f>IF('実数 '!E6/ABS('実数 '!$E$40)*100='実質構成比（リンク）'!J8,"○","NG")</f>
        <v>#REF!</v>
      </c>
      <c r="K48" s="124" t="e">
        <f>IF('実数 '!F6/ABS('実数 '!$F$40)*100='実質構成比（リンク）'!K8,"○","NG")</f>
        <v>#REF!</v>
      </c>
      <c r="L48" s="124" t="e">
        <f>IF('実数 '!G6/ABS('実数 '!$G$40)*100='実質構成比（リンク）'!L8,"○","NG")</f>
        <v>#REF!</v>
      </c>
      <c r="M48" s="124" t="e">
        <f>IF('実数 '!H6/ABS('実数 '!$H$40)*100='実質構成比（リンク）'!M8,"○","NG")</f>
        <v>#REF!</v>
      </c>
      <c r="N48" s="124" t="e">
        <f>IF('実数 '!I6/ABS('実数 '!$I$40)*100='実質構成比（リンク）'!N8,"○","NG")</f>
        <v>#REF!</v>
      </c>
      <c r="O48" s="124" t="e">
        <f>IF('実数 '!J6/ABS('実数 '!$J$40)*100='実質構成比（リンク）'!O8,"○","NG")</f>
        <v>#REF!</v>
      </c>
      <c r="P48" s="124" t="e">
        <f>IF('実数 '!K6/ABS('実数 '!$K$40)*100='実質構成比（リンク）'!P8,"○","NG")</f>
        <v>#REF!</v>
      </c>
      <c r="Q48" s="31" t="s">
        <v>30</v>
      </c>
    </row>
    <row r="49" spans="1:17" x14ac:dyDescent="0.2">
      <c r="A49" s="16" t="s">
        <v>85</v>
      </c>
      <c r="B49" s="107"/>
      <c r="C49" s="108"/>
      <c r="D49" s="108">
        <v>-8.4065269187497336</v>
      </c>
      <c r="E49" s="108">
        <v>-2.5875896929462074</v>
      </c>
      <c r="F49" s="108">
        <v>5.720501593541135E-2</v>
      </c>
      <c r="G49" s="124" t="e">
        <f>IF('実数 '!B7/ABS('実数 '!$B$40)*100='実質構成比（リンク）'!G9,"○","NG")</f>
        <v>#REF!</v>
      </c>
      <c r="H49" s="109" t="e">
        <f>IF('実数 '!C7/ABS('実数 '!$C$40)*100='実質構成比（リンク）'!H9,"○","NG")</f>
        <v>#REF!</v>
      </c>
      <c r="I49" s="109" t="e">
        <f>IF('実数 '!D7/ABS('実数 '!$D$40)*100='実質構成比（リンク）'!I9,"○","NG")</f>
        <v>#REF!</v>
      </c>
      <c r="J49" s="109" t="e">
        <f>IF('実数 '!E7/ABS('実数 '!$E$40)*100='実質構成比（リンク）'!J9,"○","NG")</f>
        <v>#REF!</v>
      </c>
      <c r="K49" s="109" t="e">
        <f>IF('実数 '!F7/ABS('実数 '!$F$40)*100='実質構成比（リンク）'!K9,"○","NG")</f>
        <v>#REF!</v>
      </c>
      <c r="L49" s="109" t="e">
        <f>IF('実数 '!G7/ABS('実数 '!$G$40)*100='実質構成比（リンク）'!L9,"○","NG")</f>
        <v>#REF!</v>
      </c>
      <c r="M49" s="109" t="e">
        <f>IF('実数 '!H7/ABS('実数 '!$H$40)*100='実質構成比（リンク）'!M9,"○","NG")</f>
        <v>#REF!</v>
      </c>
      <c r="N49" s="110" t="e">
        <f>IF('実数 '!I7/ABS('実数 '!$I$40)*100='実質構成比（リンク）'!N9,"○","NG")</f>
        <v>#REF!</v>
      </c>
      <c r="O49" s="111" t="e">
        <f>IF('実数 '!J7/ABS('実数 '!$J$40)*100='実質構成比（リンク）'!O9,"○","NG")</f>
        <v>#REF!</v>
      </c>
      <c r="P49" s="112" t="e">
        <f>IF('実数 '!K7/ABS('実数 '!$K$40)*100='実質構成比（リンク）'!P9,"○","NG")</f>
        <v>#REF!</v>
      </c>
      <c r="Q49" s="31" t="s">
        <v>11</v>
      </c>
    </row>
    <row r="50" spans="1:17" x14ac:dyDescent="0.2">
      <c r="A50" s="16" t="s">
        <v>141</v>
      </c>
      <c r="B50" s="107"/>
      <c r="C50" s="108"/>
      <c r="D50" s="108">
        <v>-11.946801508469923</v>
      </c>
      <c r="E50" s="108">
        <v>-1.6344517424684617</v>
      </c>
      <c r="F50" s="108">
        <v>-0.10542739751907809</v>
      </c>
      <c r="G50" s="124" t="e">
        <f>IF('実数 '!B8/ABS('実数 '!$B$40)*100='実質構成比（リンク）'!G10,"○","NG")</f>
        <v>#REF!</v>
      </c>
      <c r="H50" s="109" t="e">
        <f>IF('実数 '!C8/ABS('実数 '!$C$40)*100='実質構成比（リンク）'!H10,"○","NG")</f>
        <v>#REF!</v>
      </c>
      <c r="I50" s="109" t="e">
        <f>IF('実数 '!D8/ABS('実数 '!$D$40)*100='実質構成比（リンク）'!I10,"○","NG")</f>
        <v>#REF!</v>
      </c>
      <c r="J50" s="109" t="e">
        <f>IF('実数 '!E8/ABS('実数 '!$E$40)*100='実質構成比（リンク）'!J10,"○","NG")</f>
        <v>#REF!</v>
      </c>
      <c r="K50" s="109" t="e">
        <f>IF('実数 '!F8/ABS('実数 '!$F$40)*100='実質構成比（リンク）'!K10,"○","NG")</f>
        <v>#REF!</v>
      </c>
      <c r="L50" s="109" t="e">
        <f>IF('実数 '!G8/ABS('実数 '!$G$40)*100='実質構成比（リンク）'!L10,"○","NG")</f>
        <v>#REF!</v>
      </c>
      <c r="M50" s="109" t="e">
        <f>IF('実数 '!H8/ABS('実数 '!$H$40)*100='実質構成比（リンク）'!M10,"○","NG")</f>
        <v>#REF!</v>
      </c>
      <c r="N50" s="110" t="e">
        <f>IF('実数 '!I8/ABS('実数 '!$I$40)*100='実質構成比（リンク）'!N10,"○","NG")</f>
        <v>#REF!</v>
      </c>
      <c r="O50" s="111" t="e">
        <f>IF('実数 '!J8/ABS('実数 '!$J$40)*100='実質構成比（リンク）'!O10,"○","NG")</f>
        <v>#REF!</v>
      </c>
      <c r="P50" s="112" t="e">
        <f>IF('実数 '!K8/ABS('実数 '!$K$40)*100='実質構成比（リンク）'!P10,"○","NG")</f>
        <v>#REF!</v>
      </c>
      <c r="Q50" s="18" t="s">
        <v>6</v>
      </c>
    </row>
    <row r="51" spans="1:17" x14ac:dyDescent="0.2">
      <c r="A51" s="16" t="s">
        <v>142</v>
      </c>
      <c r="B51" s="107"/>
      <c r="C51" s="108"/>
      <c r="D51" s="108">
        <v>-4.7766048532867114</v>
      </c>
      <c r="E51" s="108">
        <v>-1.3405562565763902</v>
      </c>
      <c r="F51" s="108">
        <v>-0.63288236466218595</v>
      </c>
      <c r="G51" s="124" t="e">
        <f>IF('実数 '!B9/ABS('実数 '!$B$40)*100='実質構成比（リンク）'!G11,"○","NG")</f>
        <v>#REF!</v>
      </c>
      <c r="H51" s="109" t="e">
        <f>IF('実数 '!C9/ABS('実数 '!$C$40)*100='実質構成比（リンク）'!H11,"○","NG")</f>
        <v>#REF!</v>
      </c>
      <c r="I51" s="109" t="e">
        <f>IF('実数 '!D9/ABS('実数 '!$D$40)*100='実質構成比（リンク）'!I11,"○","NG")</f>
        <v>#REF!</v>
      </c>
      <c r="J51" s="109" t="e">
        <f>IF('実数 '!E9/ABS('実数 '!$E$40)*100='実質構成比（リンク）'!J11,"○","NG")</f>
        <v>#REF!</v>
      </c>
      <c r="K51" s="109" t="e">
        <f>IF('実数 '!F9/ABS('実数 '!$F$40)*100='実質構成比（リンク）'!K11,"○","NG")</f>
        <v>#REF!</v>
      </c>
      <c r="L51" s="109" t="e">
        <f>IF('実数 '!G9/ABS('実数 '!$G$40)*100='実質構成比（リンク）'!L11,"○","NG")</f>
        <v>#REF!</v>
      </c>
      <c r="M51" s="109" t="e">
        <f>IF('実数 '!H9/ABS('実数 '!$H$40)*100='実質構成比（リンク）'!M11,"○","NG")</f>
        <v>#REF!</v>
      </c>
      <c r="N51" s="110" t="e">
        <f>IF('実数 '!I9/ABS('実数 '!$I$40)*100='実質構成比（リンク）'!N11,"○","NG")</f>
        <v>#REF!</v>
      </c>
      <c r="O51" s="111" t="e">
        <f>IF('実数 '!J9/ABS('実数 '!$J$40)*100='実質構成比（リンク）'!O11,"○","NG")</f>
        <v>#REF!</v>
      </c>
      <c r="P51" s="112" t="e">
        <f>IF('実数 '!K9/ABS('実数 '!$K$40)*100='実質構成比（リンク）'!P11,"○","NG")</f>
        <v>#REF!</v>
      </c>
      <c r="Q51" s="18" t="s">
        <v>5</v>
      </c>
    </row>
    <row r="52" spans="1:17" x14ac:dyDescent="0.2">
      <c r="A52" s="16" t="s">
        <v>143</v>
      </c>
      <c r="B52" s="107"/>
      <c r="C52" s="108"/>
      <c r="D52" s="108">
        <v>-21.921638622337209</v>
      </c>
      <c r="E52" s="108">
        <v>-4.3564799400530285</v>
      </c>
      <c r="F52" s="108">
        <v>-1.2189287556792525</v>
      </c>
      <c r="G52" s="124" t="e">
        <f>IF('実数 '!B10/ABS('実数 '!$B$40)*100='実質構成比（リンク）'!G12,"○","NG")</f>
        <v>#REF!</v>
      </c>
      <c r="H52" s="109" t="e">
        <f>IF('実数 '!C10/ABS('実数 '!$C$40)*100='実質構成比（リンク）'!H12,"○","NG")</f>
        <v>#REF!</v>
      </c>
      <c r="I52" s="109" t="e">
        <f>IF('実数 '!D10/ABS('実数 '!$D$40)*100='実質構成比（リンク）'!I12,"○","NG")</f>
        <v>#REF!</v>
      </c>
      <c r="J52" s="109" t="e">
        <f>IF('実数 '!E10/ABS('実数 '!$E$40)*100='実質構成比（リンク）'!J12,"○","NG")</f>
        <v>#REF!</v>
      </c>
      <c r="K52" s="109" t="e">
        <f>IF('実数 '!F10/ABS('実数 '!$F$40)*100='実質構成比（リンク）'!K12,"○","NG")</f>
        <v>#REF!</v>
      </c>
      <c r="L52" s="109" t="e">
        <f>IF('実数 '!G10/ABS('実数 '!$G$40)*100='実質構成比（リンク）'!L12,"○","NG")</f>
        <v>#REF!</v>
      </c>
      <c r="M52" s="109" t="e">
        <f>IF('実数 '!H10/ABS('実数 '!$H$40)*100='実質構成比（リンク）'!M12,"○","NG")</f>
        <v>#REF!</v>
      </c>
      <c r="N52" s="110" t="e">
        <f>IF('実数 '!I10/ABS('実数 '!$I$40)*100='実質構成比（リンク）'!N12,"○","NG")</f>
        <v>#REF!</v>
      </c>
      <c r="O52" s="111" t="e">
        <f>IF('実数 '!J10/ABS('実数 '!$J$40)*100='実質構成比（リンク）'!O12,"○","NG")</f>
        <v>#REF!</v>
      </c>
      <c r="P52" s="112" t="e">
        <f>IF('実数 '!K10/ABS('実数 '!$K$40)*100='実質構成比（リンク）'!P12,"○","NG")</f>
        <v>#REF!</v>
      </c>
      <c r="Q52" s="18" t="s">
        <v>27</v>
      </c>
    </row>
    <row r="53" spans="1:17" x14ac:dyDescent="0.2">
      <c r="A53" s="16" t="s">
        <v>144</v>
      </c>
      <c r="B53" s="107"/>
      <c r="C53" s="108"/>
      <c r="D53" s="108">
        <v>-1.1969162181946345</v>
      </c>
      <c r="E53" s="108">
        <v>3.7639615473764543E-2</v>
      </c>
      <c r="F53" s="108">
        <v>-4.0116928434204259E-2</v>
      </c>
      <c r="G53" s="124" t="e">
        <f>IF('実数 '!B11/ABS('実数 '!$B$40)*100='実質構成比（リンク）'!G13,"○","NG")</f>
        <v>#REF!</v>
      </c>
      <c r="H53" s="109" t="e">
        <f>IF('実数 '!C11/ABS('実数 '!$C$40)*100='実質構成比（リンク）'!H13,"○","NG")</f>
        <v>#REF!</v>
      </c>
      <c r="I53" s="109" t="e">
        <f>IF('実数 '!D11/ABS('実数 '!$D$40)*100='実質構成比（リンク）'!I13,"○","NG")</f>
        <v>#REF!</v>
      </c>
      <c r="J53" s="109" t="e">
        <f>IF('実数 '!E11/ABS('実数 '!$E$40)*100='実質構成比（リンク）'!J13,"○","NG")</f>
        <v>#REF!</v>
      </c>
      <c r="K53" s="109" t="e">
        <f>IF('実数 '!F11/ABS('実数 '!$F$40)*100='実質構成比（リンク）'!K13,"○","NG")</f>
        <v>#REF!</v>
      </c>
      <c r="L53" s="109" t="e">
        <f>IF('実数 '!G11/ABS('実数 '!$G$40)*100='実質構成比（リンク）'!L13,"○","NG")</f>
        <v>#REF!</v>
      </c>
      <c r="M53" s="109" t="e">
        <f>IF('実数 '!H11/ABS('実数 '!$H$40)*100='実質構成比（リンク）'!M13,"○","NG")</f>
        <v>#REF!</v>
      </c>
      <c r="N53" s="110" t="e">
        <f>IF('実数 '!I11/ABS('実数 '!$I$40)*100='実質構成比（リンク）'!N13,"○","NG")</f>
        <v>#REF!</v>
      </c>
      <c r="O53" s="111" t="e">
        <f>IF('実数 '!J11/ABS('実数 '!$J$40)*100='実質構成比（リンク）'!O13,"○","NG")</f>
        <v>#REF!</v>
      </c>
      <c r="P53" s="112" t="e">
        <f>IF('実数 '!K11/ABS('実数 '!$K$40)*100='実質構成比（リンク）'!P13,"○","NG")</f>
        <v>#REF!</v>
      </c>
      <c r="Q53" s="18" t="s">
        <v>25</v>
      </c>
    </row>
    <row r="54" spans="1:17" x14ac:dyDescent="0.2">
      <c r="A54" s="16" t="s">
        <v>145</v>
      </c>
      <c r="B54" s="107"/>
      <c r="C54" s="108"/>
      <c r="D54" s="108">
        <v>-4.4767600030616972</v>
      </c>
      <c r="E54" s="108">
        <v>-2.6018446843234404</v>
      </c>
      <c r="F54" s="108">
        <v>-1.080693586593211</v>
      </c>
      <c r="G54" s="124" t="e">
        <f>IF('実数 '!B12/ABS('実数 '!$B$40)*100='実質構成比（リンク）'!G14,"○","NG")</f>
        <v>#REF!</v>
      </c>
      <c r="H54" s="109" t="e">
        <f>IF('実数 '!C12/ABS('実数 '!$C$40)*100='実質構成比（リンク）'!H14,"○","NG")</f>
        <v>#REF!</v>
      </c>
      <c r="I54" s="109" t="e">
        <f>IF('実数 '!D12/ABS('実数 '!$D$40)*100='実質構成比（リンク）'!I14,"○","NG")</f>
        <v>#REF!</v>
      </c>
      <c r="J54" s="109" t="e">
        <f>IF('実数 '!E12/ABS('実数 '!$E$40)*100='実質構成比（リンク）'!J14,"○","NG")</f>
        <v>#REF!</v>
      </c>
      <c r="K54" s="109" t="e">
        <f>IF('実数 '!F12/ABS('実数 '!$F$40)*100='実質構成比（リンク）'!K14,"○","NG")</f>
        <v>#REF!</v>
      </c>
      <c r="L54" s="109" t="e">
        <f>IF('実数 '!G12/ABS('実数 '!$G$40)*100='実質構成比（リンク）'!L14,"○","NG")</f>
        <v>#REF!</v>
      </c>
      <c r="M54" s="109" t="e">
        <f>IF('実数 '!H12/ABS('実数 '!$H$40)*100='実質構成比（リンク）'!M14,"○","NG")</f>
        <v>#REF!</v>
      </c>
      <c r="N54" s="110" t="e">
        <f>IF('実数 '!I12/ABS('実数 '!$I$40)*100='実質構成比（リンク）'!N14,"○","NG")</f>
        <v>#REF!</v>
      </c>
      <c r="O54" s="111" t="e">
        <f>IF('実数 '!J12/ABS('実数 '!$J$40)*100='実質構成比（リンク）'!O14,"○","NG")</f>
        <v>#REF!</v>
      </c>
      <c r="P54" s="112" t="e">
        <f>IF('実数 '!K12/ABS('実数 '!$K$40)*100='実質構成比（リンク）'!P14,"○","NG")</f>
        <v>#REF!</v>
      </c>
      <c r="Q54" s="18" t="s">
        <v>24</v>
      </c>
    </row>
    <row r="55" spans="1:17" x14ac:dyDescent="0.2">
      <c r="A55" s="16" t="s">
        <v>80</v>
      </c>
      <c r="B55" s="107"/>
      <c r="C55" s="108"/>
      <c r="D55" s="108">
        <v>1.222358002047413</v>
      </c>
      <c r="E55" s="108">
        <v>2.0095489498861285</v>
      </c>
      <c r="F55" s="108">
        <v>1.0164744362608624</v>
      </c>
      <c r="G55" s="124" t="e">
        <f>IF('実数 '!B13/ABS('実数 '!$B$40)*100='実質構成比（リンク）'!G15,"○","NG")</f>
        <v>#REF!</v>
      </c>
      <c r="H55" s="109" t="e">
        <f>IF('実数 '!C13/ABS('実数 '!$C$40)*100='実質構成比（リンク）'!H15,"○","NG")</f>
        <v>#REF!</v>
      </c>
      <c r="I55" s="109" t="e">
        <f>IF('実数 '!D13/ABS('実数 '!$D$40)*100='実質構成比（リンク）'!I15,"○","NG")</f>
        <v>#REF!</v>
      </c>
      <c r="J55" s="109" t="e">
        <f>IF('実数 '!E13/ABS('実数 '!$E$40)*100='実質構成比（リンク）'!J15,"○","NG")</f>
        <v>#REF!</v>
      </c>
      <c r="K55" s="109" t="e">
        <f>IF('実数 '!F13/ABS('実数 '!$F$40)*100='実質構成比（リンク）'!K15,"○","NG")</f>
        <v>#REF!</v>
      </c>
      <c r="L55" s="109" t="e">
        <f>IF('実数 '!G13/ABS('実数 '!$G$40)*100='実質構成比（リンク）'!L15,"○","NG")</f>
        <v>#REF!</v>
      </c>
      <c r="M55" s="109" t="e">
        <f>IF('実数 '!H13/ABS('実数 '!$H$40)*100='実質構成比（リンク）'!M15,"○","NG")</f>
        <v>#REF!</v>
      </c>
      <c r="N55" s="110" t="e">
        <f>IF('実数 '!I13/ABS('実数 '!$I$40)*100='実質構成比（リンク）'!N15,"○","NG")</f>
        <v>#REF!</v>
      </c>
      <c r="O55" s="111" t="e">
        <f>IF('実数 '!J13/ABS('実数 '!$J$40)*100='実質構成比（リンク）'!O15,"○","NG")</f>
        <v>#REF!</v>
      </c>
      <c r="P55" s="112" t="e">
        <f>IF('実数 '!K13/ABS('実数 '!$K$40)*100='実質構成比（リンク）'!P15,"○","NG")</f>
        <v>#REF!</v>
      </c>
      <c r="Q55" s="18" t="s">
        <v>22</v>
      </c>
    </row>
    <row r="56" spans="1:17" x14ac:dyDescent="0.2">
      <c r="A56" s="16" t="s">
        <v>86</v>
      </c>
      <c r="B56" s="107"/>
      <c r="C56" s="108"/>
      <c r="D56" s="108">
        <v>-10.855545888001176</v>
      </c>
      <c r="E56" s="108">
        <v>0.53386005174619178</v>
      </c>
      <c r="F56" s="108">
        <v>2.2453621737932536</v>
      </c>
      <c r="G56" s="124" t="e">
        <f>IF('実数 '!B14/ABS('実数 '!$B$40)*100='実質構成比（リンク）'!G16,"○","NG")</f>
        <v>#REF!</v>
      </c>
      <c r="H56" s="109" t="e">
        <f>IF('実数 '!C14/ABS('実数 '!$C$40)*100='実質構成比（リンク）'!H16,"○","NG")</f>
        <v>#REF!</v>
      </c>
      <c r="I56" s="109" t="e">
        <f>IF('実数 '!D14/ABS('実数 '!$D$40)*100='実質構成比（リンク）'!I16,"○","NG")</f>
        <v>#REF!</v>
      </c>
      <c r="J56" s="109" t="e">
        <f>IF('実数 '!E14/ABS('実数 '!$E$40)*100='実質構成比（リンク）'!J16,"○","NG")</f>
        <v>#REF!</v>
      </c>
      <c r="K56" s="109" t="e">
        <f>IF('実数 '!F14/ABS('実数 '!$F$40)*100='実質構成比（リンク）'!K16,"○","NG")</f>
        <v>#REF!</v>
      </c>
      <c r="L56" s="109" t="e">
        <f>IF('実数 '!G14/ABS('実数 '!$G$40)*100='実質構成比（リンク）'!L16,"○","NG")</f>
        <v>#REF!</v>
      </c>
      <c r="M56" s="109" t="e">
        <f>IF('実数 '!H14/ABS('実数 '!$H$40)*100='実質構成比（リンク）'!M16,"○","NG")</f>
        <v>#REF!</v>
      </c>
      <c r="N56" s="110" t="e">
        <f>IF('実数 '!I14/ABS('実数 '!$I$40)*100='実質構成比（リンク）'!N16,"○","NG")</f>
        <v>#REF!</v>
      </c>
      <c r="O56" s="111" t="e">
        <f>IF('実数 '!J14/ABS('実数 '!$J$40)*100='実質構成比（リンク）'!O16,"○","NG")</f>
        <v>#REF!</v>
      </c>
      <c r="P56" s="112" t="e">
        <f>IF('実数 '!K14/ABS('実数 '!$K$40)*100='実質構成比（リンク）'!P16,"○","NG")</f>
        <v>#REF!</v>
      </c>
      <c r="Q56" s="18" t="s">
        <v>20</v>
      </c>
    </row>
    <row r="57" spans="1:17" x14ac:dyDescent="0.2">
      <c r="A57" s="16" t="s">
        <v>146</v>
      </c>
      <c r="B57" s="107"/>
      <c r="C57" s="108"/>
      <c r="D57" s="108">
        <v>-9.0604162287596532E-2</v>
      </c>
      <c r="E57" s="108">
        <v>-0.22304324638690926</v>
      </c>
      <c r="F57" s="108">
        <v>2.2207123242848263</v>
      </c>
      <c r="G57" s="124" t="e">
        <f>IF('実数 '!B15/ABS('実数 '!$B$40)*100='実質構成比（リンク）'!G17,"○","NG")</f>
        <v>#REF!</v>
      </c>
      <c r="H57" s="109" t="e">
        <f>IF('実数 '!C15/ABS('実数 '!$C$40)*100='実質構成比（リンク）'!H17,"○","NG")</f>
        <v>#REF!</v>
      </c>
      <c r="I57" s="109" t="e">
        <f>IF('実数 '!D15/ABS('実数 '!$D$40)*100='実質構成比（リンク）'!I17,"○","NG")</f>
        <v>#REF!</v>
      </c>
      <c r="J57" s="109" t="e">
        <f>IF('実数 '!E15/ABS('実数 '!$E$40)*100='実質構成比（リンク）'!J17,"○","NG")</f>
        <v>#REF!</v>
      </c>
      <c r="K57" s="109" t="e">
        <f>IF('実数 '!F15/ABS('実数 '!$F$40)*100='実質構成比（リンク）'!K17,"○","NG")</f>
        <v>#REF!</v>
      </c>
      <c r="L57" s="109" t="e">
        <f>IF('実数 '!G15/ABS('実数 '!$G$40)*100='実質構成比（リンク）'!L17,"○","NG")</f>
        <v>#REF!</v>
      </c>
      <c r="M57" s="109" t="e">
        <f>IF('実数 '!H15/ABS('実数 '!$H$40)*100='実質構成比（リンク）'!M17,"○","NG")</f>
        <v>#REF!</v>
      </c>
      <c r="N57" s="110" t="e">
        <f>IF('実数 '!I15/ABS('実数 '!$I$40)*100='実質構成比（リンク）'!N17,"○","NG")</f>
        <v>#REF!</v>
      </c>
      <c r="O57" s="111" t="e">
        <f>IF('実数 '!J15/ABS('実数 '!$J$40)*100='実質構成比（リンク）'!O17,"○","NG")</f>
        <v>#REF!</v>
      </c>
      <c r="P57" s="112" t="e">
        <f>IF('実数 '!K15/ABS('実数 '!$K$40)*100='実質構成比（リンク）'!P17,"○","NG")</f>
        <v>#REF!</v>
      </c>
      <c r="Q57" s="18" t="s">
        <v>19</v>
      </c>
    </row>
    <row r="58" spans="1:17" x14ac:dyDescent="0.2">
      <c r="A58" s="16" t="s">
        <v>147</v>
      </c>
      <c r="B58" s="107"/>
      <c r="C58" s="108"/>
      <c r="D58" s="108">
        <v>-20.106701483465773</v>
      </c>
      <c r="E58" s="108">
        <v>-1.414330954340467</v>
      </c>
      <c r="F58" s="108">
        <v>-2.1633276851573702</v>
      </c>
      <c r="G58" s="124" t="e">
        <f>IF('実数 '!B16/ABS('実数 '!$B$40)*100='実質構成比（リンク）'!G18,"○","NG")</f>
        <v>#REF!</v>
      </c>
      <c r="H58" s="109" t="e">
        <f>IF('実数 '!C16/ABS('実数 '!$C$40)*100='実質構成比（リンク）'!H18,"○","NG")</f>
        <v>#REF!</v>
      </c>
      <c r="I58" s="109" t="e">
        <f>IF('実数 '!D16/ABS('実数 '!$D$40)*100='実質構成比（リンク）'!I18,"○","NG")</f>
        <v>#REF!</v>
      </c>
      <c r="J58" s="109" t="e">
        <f>IF('実数 '!E16/ABS('実数 '!$E$40)*100='実質構成比（リンク）'!J18,"○","NG")</f>
        <v>#REF!</v>
      </c>
      <c r="K58" s="109" t="e">
        <f>IF('実数 '!F16/ABS('実数 '!$F$40)*100='実質構成比（リンク）'!K18,"○","NG")</f>
        <v>#REF!</v>
      </c>
      <c r="L58" s="109" t="e">
        <f>IF('実数 '!G16/ABS('実数 '!$G$40)*100='実質構成比（リンク）'!L18,"○","NG")</f>
        <v>#REF!</v>
      </c>
      <c r="M58" s="109" t="e">
        <f>IF('実数 '!H16/ABS('実数 '!$H$40)*100='実質構成比（リンク）'!M18,"○","NG")</f>
        <v>#REF!</v>
      </c>
      <c r="N58" s="110" t="e">
        <f>IF('実数 '!I16/ABS('実数 '!$I$40)*100='実質構成比（リンク）'!N18,"○","NG")</f>
        <v>#REF!</v>
      </c>
      <c r="O58" s="111" t="e">
        <f>IF('実数 '!J16/ABS('実数 '!$J$40)*100='実質構成比（リンク）'!O18,"○","NG")</f>
        <v>#REF!</v>
      </c>
      <c r="P58" s="112" t="e">
        <f>IF('実数 '!K16/ABS('実数 '!$K$40)*100='実質構成比（リンク）'!P18,"○","NG")</f>
        <v>#REF!</v>
      </c>
      <c r="Q58" s="18" t="s">
        <v>18</v>
      </c>
    </row>
    <row r="59" spans="1:17" x14ac:dyDescent="0.2">
      <c r="A59" s="16" t="s">
        <v>148</v>
      </c>
      <c r="B59" s="107"/>
      <c r="C59" s="108"/>
      <c r="D59" s="108">
        <v>-20.276894956968761</v>
      </c>
      <c r="E59" s="108">
        <v>-10.913813045907926</v>
      </c>
      <c r="F59" s="108">
        <v>-4.5472138602890855</v>
      </c>
      <c r="G59" s="124" t="e">
        <f>IF('実数 '!B17/ABS('実数 '!$B$40)*100='実質構成比（リンク）'!G19,"○","NG")</f>
        <v>#REF!</v>
      </c>
      <c r="H59" s="109" t="e">
        <f>IF('実数 '!C17/ABS('実数 '!$C$40)*100='実質構成比（リンク）'!H19,"○","NG")</f>
        <v>#REF!</v>
      </c>
      <c r="I59" s="109" t="e">
        <f>IF('実数 '!D17/ABS('実数 '!$D$40)*100='実質構成比（リンク）'!I19,"○","NG")</f>
        <v>#REF!</v>
      </c>
      <c r="J59" s="109" t="e">
        <f>IF('実数 '!E17/ABS('実数 '!$E$40)*100='実質構成比（リンク）'!J19,"○","NG")</f>
        <v>#REF!</v>
      </c>
      <c r="K59" s="109" t="e">
        <f>IF('実数 '!F17/ABS('実数 '!$F$40)*100='実質構成比（リンク）'!K19,"○","NG")</f>
        <v>#REF!</v>
      </c>
      <c r="L59" s="109" t="e">
        <f>IF('実数 '!G17/ABS('実数 '!$G$40)*100='実質構成比（リンク）'!L19,"○","NG")</f>
        <v>#REF!</v>
      </c>
      <c r="M59" s="109" t="e">
        <f>IF('実数 '!H17/ABS('実数 '!$H$40)*100='実質構成比（リンク）'!M19,"○","NG")</f>
        <v>#REF!</v>
      </c>
      <c r="N59" s="110" t="e">
        <f>IF('実数 '!I17/ABS('実数 '!$I$40)*100='実質構成比（リンク）'!N19,"○","NG")</f>
        <v>#REF!</v>
      </c>
      <c r="O59" s="111" t="e">
        <f>IF('実数 '!J17/ABS('実数 '!$J$40)*100='実質構成比（リンク）'!O19,"○","NG")</f>
        <v>#REF!</v>
      </c>
      <c r="P59" s="112" t="e">
        <f>IF('実数 '!K17/ABS('実数 '!$K$40)*100='実質構成比（リンク）'!P19,"○","NG")</f>
        <v>#REF!</v>
      </c>
      <c r="Q59" s="18" t="s">
        <v>17</v>
      </c>
    </row>
    <row r="60" spans="1:17" x14ac:dyDescent="0.2">
      <c r="A60" s="16" t="s">
        <v>149</v>
      </c>
      <c r="B60" s="107"/>
      <c r="C60" s="108"/>
      <c r="D60" s="108">
        <v>-18.417828740322044</v>
      </c>
      <c r="E60" s="108">
        <v>-2.5348359794124407</v>
      </c>
      <c r="F60" s="108">
        <v>-4.3892197770569984E-2</v>
      </c>
      <c r="G60" s="124" t="e">
        <f>IF('実数 '!B18/ABS('実数 '!$B$40)*100='実質構成比（リンク）'!G20,"○","NG")</f>
        <v>#REF!</v>
      </c>
      <c r="H60" s="109" t="e">
        <f>IF('実数 '!C18/ABS('実数 '!$C$40)*100='実質構成比（リンク）'!H20,"○","NG")</f>
        <v>#REF!</v>
      </c>
      <c r="I60" s="109" t="e">
        <f>IF('実数 '!D18/ABS('実数 '!$D$40)*100='実質構成比（リンク）'!I20,"○","NG")</f>
        <v>#REF!</v>
      </c>
      <c r="J60" s="109" t="e">
        <f>IF('実数 '!E18/ABS('実数 '!$E$40)*100='実質構成比（リンク）'!J20,"○","NG")</f>
        <v>#REF!</v>
      </c>
      <c r="K60" s="109" t="e">
        <f>IF('実数 '!F18/ABS('実数 '!$F$40)*100='実質構成比（リンク）'!K20,"○","NG")</f>
        <v>#REF!</v>
      </c>
      <c r="L60" s="109" t="e">
        <f>IF('実数 '!G18/ABS('実数 '!$G$40)*100='実質構成比（リンク）'!L20,"○","NG")</f>
        <v>#REF!</v>
      </c>
      <c r="M60" s="109" t="e">
        <f>IF('実数 '!H18/ABS('実数 '!$H$40)*100='実質構成比（リンク）'!M20,"○","NG")</f>
        <v>#REF!</v>
      </c>
      <c r="N60" s="110" t="e">
        <f>IF('実数 '!I18/ABS('実数 '!$I$40)*100='実質構成比（リンク）'!N20,"○","NG")</f>
        <v>#REF!</v>
      </c>
      <c r="O60" s="111" t="e">
        <f>IF('実数 '!J18/ABS('実数 '!$J$40)*100='実質構成比（リンク）'!O20,"○","NG")</f>
        <v>#REF!</v>
      </c>
      <c r="P60" s="112" t="e">
        <f>IF('実数 '!K18/ABS('実数 '!$K$40)*100='実質構成比（リンク）'!P20,"○","NG")</f>
        <v>#REF!</v>
      </c>
      <c r="Q60" s="18" t="s">
        <v>16</v>
      </c>
    </row>
    <row r="61" spans="1:17" x14ac:dyDescent="0.2">
      <c r="A61" s="16" t="s">
        <v>150</v>
      </c>
      <c r="B61" s="107"/>
      <c r="C61" s="108"/>
      <c r="D61" s="108">
        <v>1.7140283511657644</v>
      </c>
      <c r="E61" s="108">
        <v>-17.577216036274599</v>
      </c>
      <c r="F61" s="108">
        <v>1.8432622960792093</v>
      </c>
      <c r="G61" s="124" t="e">
        <f>IF('実数 '!B19/ABS('実数 '!$B$40)*100='実質構成比（リンク）'!G21,"○","NG")</f>
        <v>#REF!</v>
      </c>
      <c r="H61" s="109" t="e">
        <f>IF('実数 '!C19/ABS('実数 '!$C$40)*100='実質構成比（リンク）'!H21,"○","NG")</f>
        <v>#REF!</v>
      </c>
      <c r="I61" s="109" t="e">
        <f>IF('実数 '!D19/ABS('実数 '!$D$40)*100='実質構成比（リンク）'!I21,"○","NG")</f>
        <v>#REF!</v>
      </c>
      <c r="J61" s="109" t="e">
        <f>IF('実数 '!E19/ABS('実数 '!$E$40)*100='実質構成比（リンク）'!J21,"○","NG")</f>
        <v>#REF!</v>
      </c>
      <c r="K61" s="109" t="e">
        <f>IF('実数 '!F19/ABS('実数 '!$F$40)*100='実質構成比（リンク）'!K21,"○","NG")</f>
        <v>#REF!</v>
      </c>
      <c r="L61" s="109" t="e">
        <f>IF('実数 '!G19/ABS('実数 '!$G$40)*100='実質構成比（リンク）'!L21,"○","NG")</f>
        <v>#REF!</v>
      </c>
      <c r="M61" s="109" t="e">
        <f>IF('実数 '!H19/ABS('実数 '!$H$40)*100='実質構成比（リンク）'!M21,"○","NG")</f>
        <v>#REF!</v>
      </c>
      <c r="N61" s="110" t="e">
        <f>IF('実数 '!I19/ABS('実数 '!$I$40)*100='実質構成比（リンク）'!N21,"○","NG")</f>
        <v>#REF!</v>
      </c>
      <c r="O61" s="111" t="e">
        <f>IF('実数 '!J19/ABS('実数 '!$J$40)*100='実質構成比（リンク）'!O21,"○","NG")</f>
        <v>#REF!</v>
      </c>
      <c r="P61" s="112" t="e">
        <f>IF('実数 '!K19/ABS('実数 '!$K$40)*100='実質構成比（リンク）'!P21,"○","NG")</f>
        <v>#REF!</v>
      </c>
      <c r="Q61" s="18" t="s">
        <v>15</v>
      </c>
    </row>
    <row r="62" spans="1:17" x14ac:dyDescent="0.2">
      <c r="A62" s="16" t="s">
        <v>151</v>
      </c>
      <c r="B62" s="107"/>
      <c r="C62" s="108"/>
      <c r="D62" s="108"/>
      <c r="E62" s="108"/>
      <c r="F62" s="108"/>
      <c r="G62" s="124" t="e">
        <f>IF('実数 '!B20/ABS('実数 '!$B$40)*100='実質構成比（リンク）'!G22,"○","NG")</f>
        <v>#REF!</v>
      </c>
      <c r="H62" s="109" t="e">
        <f>IF('実数 '!C20/ABS('実数 '!$C$40)*100='実質構成比（リンク）'!H22,"○","NG")</f>
        <v>#REF!</v>
      </c>
      <c r="I62" s="109" t="e">
        <f>IF('実数 '!D20/ABS('実数 '!$D$40)*100='実質構成比（リンク）'!I22,"○","NG")</f>
        <v>#REF!</v>
      </c>
      <c r="J62" s="109" t="e">
        <f>IF('実数 '!E20/ABS('実数 '!$E$40)*100='実質構成比（リンク）'!J22,"○","NG")</f>
        <v>#REF!</v>
      </c>
      <c r="K62" s="109" t="e">
        <f>IF('実数 '!F20/ABS('実数 '!$F$40)*100='実質構成比（リンク）'!K22,"○","NG")</f>
        <v>#REF!</v>
      </c>
      <c r="L62" s="109" t="e">
        <f>IF('実数 '!G20/ABS('実数 '!$G$40)*100='実質構成比（リンク）'!L22,"○","NG")</f>
        <v>#REF!</v>
      </c>
      <c r="M62" s="109" t="e">
        <f>IF('実数 '!H20/ABS('実数 '!$H$40)*100='実質構成比（リンク）'!M22,"○","NG")</f>
        <v>#REF!</v>
      </c>
      <c r="N62" s="110" t="e">
        <f>IF('実数 '!I20/ABS('実数 '!$I$40)*100='実質構成比（リンク）'!N22,"○","NG")</f>
        <v>#REF!</v>
      </c>
      <c r="O62" s="111" t="e">
        <f>IF('実数 '!J20/ABS('実数 '!$J$40)*100='実質構成比（リンク）'!O22,"○","NG")</f>
        <v>#REF!</v>
      </c>
      <c r="P62" s="112" t="e">
        <f>IF('実数 '!K20/ABS('実数 '!$K$40)*100='実質構成比（リンク）'!P22,"○","NG")</f>
        <v>#REF!</v>
      </c>
      <c r="Q62" s="18"/>
    </row>
    <row r="63" spans="1:17" x14ac:dyDescent="0.2">
      <c r="A63" s="16" t="s">
        <v>152</v>
      </c>
      <c r="B63" s="107"/>
      <c r="C63" s="108"/>
      <c r="D63" s="108">
        <v>-14.04037184186927</v>
      </c>
      <c r="E63" s="108">
        <v>-5.4170180445333056</v>
      </c>
      <c r="F63" s="108">
        <v>1.7632429144799635</v>
      </c>
      <c r="G63" s="124" t="e">
        <f>IF('実数 '!B21/ABS('実数 '!$B$40)*100='実質構成比（リンク）'!G23,"○","NG")</f>
        <v>#REF!</v>
      </c>
      <c r="H63" s="109" t="e">
        <f>IF('実数 '!C21/ABS('実数 '!$C$40)*100='実質構成比（リンク）'!H23,"○","NG")</f>
        <v>#REF!</v>
      </c>
      <c r="I63" s="109" t="e">
        <f>IF('実数 '!D21/ABS('実数 '!$D$40)*100='実質構成比（リンク）'!I23,"○","NG")</f>
        <v>#REF!</v>
      </c>
      <c r="J63" s="109" t="e">
        <f>IF('実数 '!E21/ABS('実数 '!$E$40)*100='実質構成比（リンク）'!J23,"○","NG")</f>
        <v>#REF!</v>
      </c>
      <c r="K63" s="109" t="e">
        <f>IF('実数 '!F21/ABS('実数 '!$F$40)*100='実質構成比（リンク）'!K23,"○","NG")</f>
        <v>#REF!</v>
      </c>
      <c r="L63" s="109" t="e">
        <f>IF('実数 '!G21/ABS('実数 '!$G$40)*100='実質構成比（リンク）'!L23,"○","NG")</f>
        <v>#REF!</v>
      </c>
      <c r="M63" s="109" t="e">
        <f>IF('実数 '!H21/ABS('実数 '!$H$40)*100='実質構成比（リンク）'!M23,"○","NG")</f>
        <v>#REF!</v>
      </c>
      <c r="N63" s="110" t="e">
        <f>IF('実数 '!I21/ABS('実数 '!$I$40)*100='実質構成比（リンク）'!N23,"○","NG")</f>
        <v>#REF!</v>
      </c>
      <c r="O63" s="111" t="e">
        <f>IF('実数 '!J21/ABS('実数 '!$J$40)*100='実質構成比（リンク）'!O23,"○","NG")</f>
        <v>#REF!</v>
      </c>
      <c r="P63" s="112" t="e">
        <f>IF('実数 '!K21/ABS('実数 '!$K$40)*100='実質構成比（リンク）'!P23,"○","NG")</f>
        <v>#REF!</v>
      </c>
      <c r="Q63" s="31" t="s">
        <v>7</v>
      </c>
    </row>
    <row r="64" spans="1:17" x14ac:dyDescent="0.2">
      <c r="A64" s="16"/>
      <c r="B64" s="107"/>
      <c r="C64" s="108"/>
      <c r="D64" s="108"/>
      <c r="E64" s="108"/>
      <c r="F64" s="108"/>
      <c r="G64" s="124"/>
      <c r="H64" s="109"/>
      <c r="I64" s="109"/>
      <c r="J64" s="109"/>
      <c r="K64" s="109"/>
      <c r="L64" s="109"/>
      <c r="M64" s="113"/>
      <c r="N64" s="110"/>
      <c r="O64" s="111"/>
      <c r="P64" s="114"/>
      <c r="Q64" s="33" t="s">
        <v>14</v>
      </c>
    </row>
    <row r="65" spans="1:17" x14ac:dyDescent="0.2">
      <c r="A65" s="16" t="s">
        <v>83</v>
      </c>
      <c r="B65" s="107"/>
      <c r="C65" s="108"/>
      <c r="D65" s="108">
        <v>-1.3245990472702216</v>
      </c>
      <c r="E65" s="108">
        <v>-0.58590208655375198</v>
      </c>
      <c r="F65" s="108">
        <v>-2.7425839435843646</v>
      </c>
      <c r="G65" s="124" t="e">
        <f>IF('実数 '!B23/ABS('実数 '!$B$40)*100='実質構成比（リンク）'!G25,"○","NG")</f>
        <v>#REF!</v>
      </c>
      <c r="H65" s="109" t="e">
        <f>IF('実数 '!C23/ABS('実数 '!$C$40)*100='実質構成比（リンク）'!H25,"○","NG")</f>
        <v>#REF!</v>
      </c>
      <c r="I65" s="109" t="e">
        <f>IF('実数 '!D23/ABS('実数 '!$D$40)*100='実質構成比（リンク）'!I25,"○","NG")</f>
        <v>#REF!</v>
      </c>
      <c r="J65" s="109" t="e">
        <f>IF('実数 '!E23/ABS('実数 '!$E$40)*100='実質構成比（リンク）'!J25,"○","NG")</f>
        <v>#REF!</v>
      </c>
      <c r="K65" s="109" t="e">
        <f>IF('実数 '!F23/ABS('実数 '!$F$40)*100='実質構成比（リンク）'!K25,"○","NG")</f>
        <v>#REF!</v>
      </c>
      <c r="L65" s="109" t="e">
        <f>IF('実数 '!G23/ABS('実数 '!$G$40)*100='実質構成比（リンク）'!L25,"○","NG")</f>
        <v>#REF!</v>
      </c>
      <c r="M65" s="113" t="e">
        <f>IF('実数 '!H23/ABS('実数 '!$H$40)*100='実質構成比（リンク）'!M25,"○","NG")</f>
        <v>#REF!</v>
      </c>
      <c r="N65" s="110" t="e">
        <f>IF('実数 '!I23/ABS('実数 '!$I$40)*100='実質構成比（リンク）'!N25,"○","NG")</f>
        <v>#REF!</v>
      </c>
      <c r="O65" s="111" t="e">
        <f>IF('実数 '!J23/ABS('実数 '!$J$40)*100='実質構成比（リンク）'!O25,"○","NG")</f>
        <v>#REF!</v>
      </c>
      <c r="P65" s="114" t="e">
        <f>IF('実数 '!K23/ABS('実数 '!$K$40)*100='実質構成比（リンク）'!P25,"○","NG")</f>
        <v>#REF!</v>
      </c>
      <c r="Q65" s="31" t="s">
        <v>13</v>
      </c>
    </row>
    <row r="66" spans="1:17" x14ac:dyDescent="0.2">
      <c r="A66" s="16"/>
      <c r="B66" s="107"/>
      <c r="C66" s="108"/>
      <c r="D66" s="108"/>
      <c r="E66" s="108"/>
      <c r="F66" s="108"/>
      <c r="G66" s="124"/>
      <c r="H66" s="109"/>
      <c r="I66" s="109"/>
      <c r="J66" s="109"/>
      <c r="K66" s="109"/>
      <c r="L66" s="109"/>
      <c r="M66" s="113"/>
      <c r="N66" s="110"/>
      <c r="O66" s="111"/>
      <c r="P66" s="114"/>
      <c r="Q66" s="33"/>
    </row>
    <row r="67" spans="1:17" x14ac:dyDescent="0.2">
      <c r="A67" s="16" t="s">
        <v>59</v>
      </c>
      <c r="B67" s="107"/>
      <c r="C67" s="108"/>
      <c r="D67" s="108">
        <v>-7.1636394919041964</v>
      </c>
      <c r="E67" s="108">
        <v>-10.168213401432649</v>
      </c>
      <c r="F67" s="108">
        <v>4.2814343485246456</v>
      </c>
      <c r="G67" s="124" t="e">
        <f>IF('実数 '!B25/ABS('実数 '!$B$40)*100='実質構成比（リンク）'!G27,"○","NG")</f>
        <v>#REF!</v>
      </c>
      <c r="H67" s="109" t="e">
        <f>IF('実数 '!C25/ABS('実数 '!$C$40)*100='実質構成比（リンク）'!H27,"○","NG")</f>
        <v>#REF!</v>
      </c>
      <c r="I67" s="109" t="e">
        <f>IF('実数 '!D25/ABS('実数 '!$D$40)*100='実質構成比（リンク）'!I27,"○","NG")</f>
        <v>#REF!</v>
      </c>
      <c r="J67" s="109" t="e">
        <f>IF('実数 '!E25/ABS('実数 '!$E$40)*100='実質構成比（リンク）'!J27,"○","NG")</f>
        <v>#REF!</v>
      </c>
      <c r="K67" s="109" t="e">
        <f>IF('実数 '!F25/ABS('実数 '!$F$40)*100='実質構成比（リンク）'!K27,"○","NG")</f>
        <v>#REF!</v>
      </c>
      <c r="L67" s="109" t="e">
        <f>IF('実数 '!G25/ABS('実数 '!$G$40)*100='実質構成比（リンク）'!L27,"○","NG")</f>
        <v>#REF!</v>
      </c>
      <c r="M67" s="113" t="e">
        <f>IF('実数 '!H25/ABS('実数 '!$H$40)*100='実質構成比（リンク）'!M27,"○","NG")</f>
        <v>#REF!</v>
      </c>
      <c r="N67" s="110" t="e">
        <f>IF('実数 '!I25/ABS('実数 '!$I$40)*100='実質構成比（リンク）'!N27,"○","NG")</f>
        <v>#REF!</v>
      </c>
      <c r="O67" s="111" t="e">
        <f>IF('実数 '!J25/ABS('実数 '!$J$40)*100='実質構成比（リンク）'!O27,"○","NG")</f>
        <v>#REF!</v>
      </c>
      <c r="P67" s="114" t="e">
        <f>IF('実数 '!K25/ABS('実数 '!$K$40)*100='実質構成比（リンク）'!P27,"○","NG")</f>
        <v>#REF!</v>
      </c>
      <c r="Q67" s="31" t="s">
        <v>12</v>
      </c>
    </row>
    <row r="68" spans="1:17" x14ac:dyDescent="0.2">
      <c r="A68" s="16" t="s">
        <v>84</v>
      </c>
      <c r="B68" s="107"/>
      <c r="C68" s="108"/>
      <c r="D68" s="108">
        <v>-7.0891005831349769</v>
      </c>
      <c r="E68" s="108">
        <v>-9.9441704164896567</v>
      </c>
      <c r="F68" s="108">
        <v>5.2764348321794312</v>
      </c>
      <c r="G68" s="124" t="e">
        <f>IF('実数 '!B26/ABS('実数 '!$B$40)*100='実質構成比（リンク）'!G28,"○","NG")</f>
        <v>#REF!</v>
      </c>
      <c r="H68" s="109" t="e">
        <f>IF('実数 '!C26/ABS('実数 '!$C$40)*100='実質構成比（リンク）'!H28,"○","NG")</f>
        <v>#REF!</v>
      </c>
      <c r="I68" s="109" t="e">
        <f>IF('実数 '!D26/ABS('実数 '!$D$40)*100='実質構成比（リンク）'!I28,"○","NG")</f>
        <v>#REF!</v>
      </c>
      <c r="J68" s="109" t="e">
        <f>IF('実数 '!E26/ABS('実数 '!$E$40)*100='実質構成比（リンク）'!J28,"○","NG")</f>
        <v>#REF!</v>
      </c>
      <c r="K68" s="109" t="e">
        <f>IF('実数 '!F26/ABS('実数 '!$F$40)*100='実質構成比（リンク）'!K28,"○","NG")</f>
        <v>#REF!</v>
      </c>
      <c r="L68" s="109" t="e">
        <f>IF('実数 '!G26/ABS('実数 '!$G$40)*100='実質構成比（リンク）'!L28,"○","NG")</f>
        <v>#REF!</v>
      </c>
      <c r="M68" s="113" t="e">
        <f>IF('実数 '!H26/ABS('実数 '!$H$40)*100='実質構成比（リンク）'!M28,"○","NG")</f>
        <v>#REF!</v>
      </c>
      <c r="N68" s="110" t="e">
        <f>IF('実数 '!I26/ABS('実数 '!$I$40)*100='実質構成比（リンク）'!N28,"○","NG")</f>
        <v>#REF!</v>
      </c>
      <c r="O68" s="111" t="e">
        <f>IF('実数 '!J26/ABS('実数 '!$J$40)*100='実質構成比（リンク）'!O28,"○","NG")</f>
        <v>#REF!</v>
      </c>
      <c r="P68" s="114" t="e">
        <f>IF('実数 '!K26/ABS('実数 '!$K$40)*100='実質構成比（リンク）'!P28,"○","NG")</f>
        <v>#REF!</v>
      </c>
      <c r="Q68" s="31" t="s">
        <v>11</v>
      </c>
    </row>
    <row r="69" spans="1:17" x14ac:dyDescent="0.2">
      <c r="A69" s="16" t="s">
        <v>153</v>
      </c>
      <c r="B69" s="107"/>
      <c r="C69" s="108"/>
      <c r="D69" s="108">
        <v>-3.1037326987775313</v>
      </c>
      <c r="E69" s="108">
        <v>-9.9571050522233229</v>
      </c>
      <c r="F69" s="108">
        <v>3.0700124109331197</v>
      </c>
      <c r="G69" s="124" t="e">
        <f>IF('実数 '!B27/ABS('実数 '!$B$40)*100='実質構成比（リンク）'!G29,"○","NG")</f>
        <v>#REF!</v>
      </c>
      <c r="H69" s="109" t="e">
        <f>IF('実数 '!C27/ABS('実数 '!$C$40)*100='実質構成比（リンク）'!H29,"○","NG")</f>
        <v>#REF!</v>
      </c>
      <c r="I69" s="109" t="e">
        <f>IF('実数 '!D27/ABS('実数 '!$D$40)*100='実質構成比（リンク）'!I29,"○","NG")</f>
        <v>#REF!</v>
      </c>
      <c r="J69" s="109" t="e">
        <f>IF('実数 '!E27/ABS('実数 '!$E$40)*100='実質構成比（リンク）'!J29,"○","NG")</f>
        <v>#REF!</v>
      </c>
      <c r="K69" s="109" t="e">
        <f>IF('実数 '!F27/ABS('実数 '!$F$40)*100='実質構成比（リンク）'!K29,"○","NG")</f>
        <v>#REF!</v>
      </c>
      <c r="L69" s="109" t="e">
        <f>IF('実数 '!G27/ABS('実数 '!$G$40)*100='実質構成比（リンク）'!L29,"○","NG")</f>
        <v>#REF!</v>
      </c>
      <c r="M69" s="113" t="e">
        <f>IF('実数 '!H27/ABS('実数 '!$H$40)*100='実質構成比（リンク）'!M29,"○","NG")</f>
        <v>#REF!</v>
      </c>
      <c r="N69" s="110" t="e">
        <f>IF('実数 '!I27/ABS('実数 '!$I$40)*100='実質構成比（リンク）'!N29,"○","NG")</f>
        <v>#REF!</v>
      </c>
      <c r="O69" s="111" t="e">
        <f>IF('実数 '!J27/ABS('実数 '!$J$40)*100='実質構成比（リンク）'!O29,"○","NG")</f>
        <v>#REF!</v>
      </c>
      <c r="P69" s="114" t="e">
        <f>IF('実数 '!K27/ABS('実数 '!$K$40)*100='実質構成比（リンク）'!P29,"○","NG")</f>
        <v>#REF!</v>
      </c>
      <c r="Q69" s="33" t="s">
        <v>6</v>
      </c>
    </row>
    <row r="70" spans="1:17" x14ac:dyDescent="0.2">
      <c r="A70" s="16" t="s">
        <v>154</v>
      </c>
      <c r="B70" s="107"/>
      <c r="C70" s="108"/>
      <c r="D70" s="108">
        <v>-12.350780557393131</v>
      </c>
      <c r="E70" s="108">
        <v>-14.013988748457395</v>
      </c>
      <c r="F70" s="108">
        <v>-13.468649996487308</v>
      </c>
      <c r="G70" s="124" t="e">
        <f>IF('実数 '!B28/ABS('実数 '!$B$40)*100='実質構成比（リンク）'!G30,"○","NG")</f>
        <v>#REF!</v>
      </c>
      <c r="H70" s="109" t="e">
        <f>IF('実数 '!C28/ABS('実数 '!$C$40)*100='実質構成比（リンク）'!H30,"○","NG")</f>
        <v>#REF!</v>
      </c>
      <c r="I70" s="109" t="e">
        <f>IF('実数 '!D28/ABS('実数 '!$D$40)*100='実質構成比（リンク）'!I30,"○","NG")</f>
        <v>#REF!</v>
      </c>
      <c r="J70" s="109" t="e">
        <f>IF('実数 '!E28/ABS('実数 '!$E$40)*100='実質構成比（リンク）'!J30,"○","NG")</f>
        <v>#REF!</v>
      </c>
      <c r="K70" s="109" t="e">
        <f>IF('実数 '!F28/ABS('実数 '!$F$40)*100='実質構成比（リンク）'!K30,"○","NG")</f>
        <v>#REF!</v>
      </c>
      <c r="L70" s="109" t="e">
        <f>IF('実数 '!G28/ABS('実数 '!$G$40)*100='実質構成比（リンク）'!L30,"○","NG")</f>
        <v>#REF!</v>
      </c>
      <c r="M70" s="113" t="e">
        <f>IF('実数 '!H28/ABS('実数 '!$H$40)*100='実質構成比（リンク）'!M30,"○","NG")</f>
        <v>#REF!</v>
      </c>
      <c r="N70" s="110" t="e">
        <f>IF('実数 '!I28/ABS('実数 '!$I$40)*100='実質構成比（リンク）'!N30,"○","NG")</f>
        <v>#REF!</v>
      </c>
      <c r="O70" s="111" t="e">
        <f>IF('実数 '!J28/ABS('実数 '!$J$40)*100='実質構成比（リンク）'!O30,"○","NG")</f>
        <v>#REF!</v>
      </c>
      <c r="P70" s="114" t="e">
        <f>IF('実数 '!K28/ABS('実数 '!$K$40)*100='実質構成比（リンク）'!P30,"○","NG")</f>
        <v>#REF!</v>
      </c>
      <c r="Q70" s="33" t="s">
        <v>10</v>
      </c>
    </row>
    <row r="71" spans="1:17" x14ac:dyDescent="0.2">
      <c r="A71" s="16" t="s">
        <v>155</v>
      </c>
      <c r="B71" s="107"/>
      <c r="C71" s="108"/>
      <c r="D71" s="108">
        <v>-1.5986212254874284</v>
      </c>
      <c r="E71" s="108">
        <v>-9.3689321833748291</v>
      </c>
      <c r="F71" s="108">
        <v>5.3842776680020696</v>
      </c>
      <c r="G71" s="124" t="e">
        <f>IF('実数 '!B29/ABS('実数 '!$B$40)*100='実質構成比（リンク）'!G31,"○","NG")</f>
        <v>#REF!</v>
      </c>
      <c r="H71" s="109" t="e">
        <f>IF('実数 '!C29/ABS('実数 '!$C$40)*100='実質構成比（リンク）'!H31,"○","NG")</f>
        <v>#REF!</v>
      </c>
      <c r="I71" s="109" t="e">
        <f>IF('実数 '!D29/ABS('実数 '!$D$40)*100='実質構成比（リンク）'!I31,"○","NG")</f>
        <v>#REF!</v>
      </c>
      <c r="J71" s="109" t="e">
        <f>IF('実数 '!E29/ABS('実数 '!$E$40)*100='実質構成比（リンク）'!J31,"○","NG")</f>
        <v>#REF!</v>
      </c>
      <c r="K71" s="109" t="e">
        <f>IF('実数 '!F29/ABS('実数 '!$F$40)*100='実質構成比（リンク）'!K31,"○","NG")</f>
        <v>#REF!</v>
      </c>
      <c r="L71" s="109" t="e">
        <f>IF('実数 '!G29/ABS('実数 '!$G$40)*100='実質構成比（リンク）'!L31,"○","NG")</f>
        <v>#REF!</v>
      </c>
      <c r="M71" s="113" t="e">
        <f>IF('実数 '!H29/ABS('実数 '!$H$40)*100='実質構成比（リンク）'!M31,"○","NG")</f>
        <v>#REF!</v>
      </c>
      <c r="N71" s="110" t="e">
        <f>IF('実数 '!I29/ABS('実数 '!$I$40)*100='実質構成比（リンク）'!N31,"○","NG")</f>
        <v>#REF!</v>
      </c>
      <c r="O71" s="111" t="e">
        <f>IF('実数 '!J29/ABS('実数 '!$J$40)*100='実質構成比（リンク）'!O31,"○","NG")</f>
        <v>#REF!</v>
      </c>
      <c r="P71" s="114" t="e">
        <f>IF('実数 '!K29/ABS('実数 '!$K$40)*100='実質構成比（リンク）'!P31,"○","NG")</f>
        <v>#REF!</v>
      </c>
      <c r="Q71" s="33" t="s">
        <v>9</v>
      </c>
    </row>
    <row r="72" spans="1:17" x14ac:dyDescent="0.2">
      <c r="A72" s="16" t="s">
        <v>156</v>
      </c>
      <c r="B72" s="107"/>
      <c r="C72" s="108"/>
      <c r="D72" s="108">
        <v>-9.8686939503922666</v>
      </c>
      <c r="E72" s="108">
        <v>-9.9344720534861946</v>
      </c>
      <c r="F72" s="108">
        <v>6.6515985240615274</v>
      </c>
      <c r="G72" s="124" t="e">
        <f>IF('実数 '!B30/ABS('実数 '!$B$40)*100='実質構成比（リンク）'!G32,"○","NG")</f>
        <v>#REF!</v>
      </c>
      <c r="H72" s="109" t="e">
        <f>IF('実数 '!C30/ABS('実数 '!$C$40)*100='実質構成比（リンク）'!H32,"○","NG")</f>
        <v>#REF!</v>
      </c>
      <c r="I72" s="109" t="e">
        <f>IF('実数 '!D30/ABS('実数 '!$D$40)*100='実質構成比（リンク）'!I32,"○","NG")</f>
        <v>#REF!</v>
      </c>
      <c r="J72" s="109" t="e">
        <f>IF('実数 '!E30/ABS('実数 '!$E$40)*100='実質構成比（リンク）'!J32,"○","NG")</f>
        <v>#REF!</v>
      </c>
      <c r="K72" s="109" t="e">
        <f>IF('実数 '!F30/ABS('実数 '!$F$40)*100='実質構成比（リンク）'!K32,"○","NG")</f>
        <v>#REF!</v>
      </c>
      <c r="L72" s="109" t="e">
        <f>IF('実数 '!G30/ABS('実数 '!$G$40)*100='実質構成比（リンク）'!L32,"○","NG")</f>
        <v>#REF!</v>
      </c>
      <c r="M72" s="113" t="e">
        <f>IF('実数 '!H30/ABS('実数 '!$H$40)*100='実質構成比（リンク）'!M32,"○","NG")</f>
        <v>#REF!</v>
      </c>
      <c r="N72" s="110" t="e">
        <f>IF('実数 '!I30/ABS('実数 '!$I$40)*100='実質構成比（リンク）'!N32,"○","NG")</f>
        <v>#REF!</v>
      </c>
      <c r="O72" s="111" t="e">
        <f>IF('実数 '!J30/ABS('実数 '!$J$40)*100='実質構成比（リンク）'!O32,"○","NG")</f>
        <v>#REF!</v>
      </c>
      <c r="P72" s="114" t="e">
        <f>IF('実数 '!K30/ABS('実数 '!$K$40)*100='実質構成比（リンク）'!P32,"○","NG")</f>
        <v>#REF!</v>
      </c>
      <c r="Q72" s="33" t="s">
        <v>5</v>
      </c>
    </row>
    <row r="73" spans="1:17" x14ac:dyDescent="0.2">
      <c r="A73" s="16" t="s">
        <v>154</v>
      </c>
      <c r="B73" s="107"/>
      <c r="C73" s="108"/>
      <c r="D73" s="108">
        <v>-14.379733925277099</v>
      </c>
      <c r="E73" s="108">
        <v>-10.245228218675113</v>
      </c>
      <c r="F73" s="108">
        <v>-7.7344118368737753</v>
      </c>
      <c r="G73" s="124" t="e">
        <f>IF('実数 '!B31/ABS('実数 '!$B$40)*100='実質構成比（リンク）'!G33,"○","NG")</f>
        <v>#REF!</v>
      </c>
      <c r="H73" s="109" t="e">
        <f>IF('実数 '!C31/ABS('実数 '!$C$40)*100='実質構成比（リンク）'!H33,"○","NG")</f>
        <v>#REF!</v>
      </c>
      <c r="I73" s="109" t="e">
        <f>IF('実数 '!D31/ABS('実数 '!$D$40)*100='実質構成比（リンク）'!I33,"○","NG")</f>
        <v>#REF!</v>
      </c>
      <c r="J73" s="109" t="e">
        <f>IF('実数 '!E31/ABS('実数 '!$E$40)*100='実質構成比（リンク）'!J33,"○","NG")</f>
        <v>#REF!</v>
      </c>
      <c r="K73" s="109" t="e">
        <f>IF('実数 '!F31/ABS('実数 '!$F$40)*100='実質構成比（リンク）'!K33,"○","NG")</f>
        <v>#REF!</v>
      </c>
      <c r="L73" s="109" t="e">
        <f>IF('実数 '!G31/ABS('実数 '!$G$40)*100='実質構成比（リンク）'!L33,"○","NG")</f>
        <v>#REF!</v>
      </c>
      <c r="M73" s="113" t="e">
        <f>IF('実数 '!H31/ABS('実数 '!$H$40)*100='実質構成比（リンク）'!M33,"○","NG")</f>
        <v>#REF!</v>
      </c>
      <c r="N73" s="110" t="e">
        <f>IF('実数 '!I31/ABS('実数 '!$I$40)*100='実質構成比（リンク）'!N33,"○","NG")</f>
        <v>#REF!</v>
      </c>
      <c r="O73" s="111" t="e">
        <f>IF('実数 '!J31/ABS('実数 '!$J$40)*100='実質構成比（リンク）'!O33,"○","NG")</f>
        <v>#REF!</v>
      </c>
      <c r="P73" s="114" t="e">
        <f>IF('実数 '!K31/ABS('実数 '!$K$40)*100='実質構成比（リンク）'!P33,"○","NG")</f>
        <v>#REF!</v>
      </c>
      <c r="Q73" s="33" t="s">
        <v>10</v>
      </c>
    </row>
    <row r="74" spans="1:17" x14ac:dyDescent="0.2">
      <c r="A74" s="16" t="s">
        <v>157</v>
      </c>
      <c r="B74" s="107"/>
      <c r="C74" s="108"/>
      <c r="D74" s="108">
        <v>30.564735960431484</v>
      </c>
      <c r="E74" s="108">
        <v>-7.4651708300798179</v>
      </c>
      <c r="F74" s="108">
        <v>4.9854657207255908</v>
      </c>
      <c r="G74" s="124" t="e">
        <f>IF('実数 '!B32/ABS('実数 '!$B$40)*100='実質構成比（リンク）'!G34,"○","NG")</f>
        <v>#REF!</v>
      </c>
      <c r="H74" s="109" t="e">
        <f>IF('実数 '!C32/ABS('実数 '!$C$40)*100='実質構成比（リンク）'!H34,"○","NG")</f>
        <v>#REF!</v>
      </c>
      <c r="I74" s="109" t="e">
        <f>IF('実数 '!D32/ABS('実数 '!$D$40)*100='実質構成比（リンク）'!I34,"○","NG")</f>
        <v>#REF!</v>
      </c>
      <c r="J74" s="109" t="e">
        <f>IF('実数 '!E32/ABS('実数 '!$E$40)*100='実質構成比（リンク）'!J34,"○","NG")</f>
        <v>#REF!</v>
      </c>
      <c r="K74" s="109" t="e">
        <f>IF('実数 '!F32/ABS('実数 '!$F$40)*100='実質構成比（リンク）'!K34,"○","NG")</f>
        <v>#REF!</v>
      </c>
      <c r="L74" s="109" t="e">
        <f>IF('実数 '!G32/ABS('実数 '!$G$40)*100='実質構成比（リンク）'!L34,"○","NG")</f>
        <v>#REF!</v>
      </c>
      <c r="M74" s="113" t="e">
        <f>IF('実数 '!H32/ABS('実数 '!$H$40)*100='実質構成比（リンク）'!M34,"○","NG")</f>
        <v>#REF!</v>
      </c>
      <c r="N74" s="110" t="e">
        <f>IF('実数 '!I32/ABS('実数 '!$I$40)*100='実質構成比（リンク）'!N34,"○","NG")</f>
        <v>#REF!</v>
      </c>
      <c r="O74" s="111" t="e">
        <f>IF('実数 '!J32/ABS('実数 '!$J$40)*100='実質構成比（リンク）'!O34,"○","NG")</f>
        <v>#REF!</v>
      </c>
      <c r="P74" s="114" t="e">
        <f>IF('実数 '!K32/ABS('実数 '!$K$40)*100='実質構成比（リンク）'!P34,"○","NG")</f>
        <v>#REF!</v>
      </c>
      <c r="Q74" s="33" t="s">
        <v>9</v>
      </c>
    </row>
    <row r="75" spans="1:17" x14ac:dyDescent="0.2">
      <c r="A75" s="16" t="s">
        <v>158</v>
      </c>
      <c r="B75" s="107"/>
      <c r="C75" s="108"/>
      <c r="D75" s="108">
        <v>-12.783627730894775</v>
      </c>
      <c r="E75" s="108">
        <v>-10.203736837419317</v>
      </c>
      <c r="F75" s="108">
        <v>7.2421283044879043</v>
      </c>
      <c r="G75" s="124" t="e">
        <f>IF('実数 '!B33/ABS('実数 '!$B$40)*100='実質構成比（リンク）'!G35,"○","NG")</f>
        <v>#REF!</v>
      </c>
      <c r="H75" s="109" t="e">
        <f>IF('実数 '!C33/ABS('実数 '!$C$40)*100='実質構成比（リンク）'!H35,"○","NG")</f>
        <v>#REF!</v>
      </c>
      <c r="I75" s="109" t="e">
        <f>IF('実数 '!D33/ABS('実数 '!$D$40)*100='実質構成比（リンク）'!I35,"○","NG")</f>
        <v>#REF!</v>
      </c>
      <c r="J75" s="109" t="e">
        <f>IF('実数 '!E33/ABS('実数 '!$E$40)*100='実質構成比（リンク）'!J35,"○","NG")</f>
        <v>#REF!</v>
      </c>
      <c r="K75" s="109" t="e">
        <f>IF('実数 '!F33/ABS('実数 '!$F$40)*100='実質構成比（リンク）'!K35,"○","NG")</f>
        <v>#REF!</v>
      </c>
      <c r="L75" s="109" t="e">
        <f>IF('実数 '!G33/ABS('実数 '!$G$40)*100='実質構成比（リンク）'!L35,"○","NG")</f>
        <v>#REF!</v>
      </c>
      <c r="M75" s="113" t="e">
        <f>IF('実数 '!H33/ABS('実数 '!$H$40)*100='実質構成比（リンク）'!M35,"○","NG")</f>
        <v>#REF!</v>
      </c>
      <c r="N75" s="110" t="e">
        <f>IF('実数 '!I33/ABS('実数 '!$I$40)*100='実質構成比（リンク）'!N35,"○","NG")</f>
        <v>#REF!</v>
      </c>
      <c r="O75" s="111" t="e">
        <f>IF('実数 '!J33/ABS('実数 '!$J$40)*100='実質構成比（リンク）'!O35,"○","NG")</f>
        <v>#REF!</v>
      </c>
      <c r="P75" s="114" t="e">
        <f>IF('実数 '!K33/ABS('実数 '!$K$40)*100='実質構成比（リンク）'!P35,"○","NG")</f>
        <v>#REF!</v>
      </c>
      <c r="Q75" s="33" t="s">
        <v>8</v>
      </c>
    </row>
    <row r="76" spans="1:17" x14ac:dyDescent="0.2">
      <c r="A76" s="16" t="s">
        <v>61</v>
      </c>
      <c r="B76" s="107"/>
      <c r="C76" s="108"/>
      <c r="D76" s="108">
        <v>-86.171590360388038</v>
      </c>
      <c r="E76" s="108">
        <v>-1605.7297039917469</v>
      </c>
      <c r="F76" s="108">
        <v>-301.55430670177225</v>
      </c>
      <c r="G76" s="124" t="e">
        <f>IF('実数 '!B34/ABS('実数 '!$B$40)*100='実質構成比（リンク）'!G36,"○","NG")</f>
        <v>#REF!</v>
      </c>
      <c r="H76" s="109" t="e">
        <f>IF('実数 '!C34/ABS('実数 '!$C$40)*100='実質構成比（リンク）'!H36,"○","NG")</f>
        <v>#REF!</v>
      </c>
      <c r="I76" s="109" t="e">
        <f>IF('実数 '!D34/ABS('実数 '!$D$40)*100='実質構成比（リンク）'!I36,"○","NG")</f>
        <v>#REF!</v>
      </c>
      <c r="J76" s="109" t="e">
        <f>IF('実数 '!E34/ABS('実数 '!$E$40)*100='実質構成比（リンク）'!J36,"○","NG")</f>
        <v>#REF!</v>
      </c>
      <c r="K76" s="109" t="e">
        <f>IF('実数 '!F34/ABS('実数 '!$F$40)*100='実質構成比（リンク）'!K36,"○","NG")</f>
        <v>#REF!</v>
      </c>
      <c r="L76" s="109" t="e">
        <f>IF('実数 '!G34/ABS('実数 '!$G$40)*100='実質構成比（リンク）'!L36,"○","NG")</f>
        <v>#REF!</v>
      </c>
      <c r="M76" s="113" t="e">
        <f>IF('実数 '!H34/ABS('実数 '!$H$40)*100='実質構成比（リンク）'!M36,"○","NG")</f>
        <v>#REF!</v>
      </c>
      <c r="N76" s="110" t="e">
        <f>IF('実数 '!I34/ABS('実数 '!$I$40)*100='実質構成比（リンク）'!N36,"○","NG")</f>
        <v>#REF!</v>
      </c>
      <c r="O76" s="111" t="e">
        <f>IF('実数 '!J34/ABS('実数 '!$J$40)*100='実質構成比（リンク）'!O36,"○","NG")</f>
        <v>#REF!</v>
      </c>
      <c r="P76" s="114" t="e">
        <f>IF('実数 '!K34/ABS('実数 '!$K$40)*100='実質構成比（リンク）'!P36,"○","NG")</f>
        <v>#REF!</v>
      </c>
      <c r="Q76" s="31" t="s">
        <v>7</v>
      </c>
    </row>
    <row r="77" spans="1:17" x14ac:dyDescent="0.2">
      <c r="A77" s="16" t="s">
        <v>159</v>
      </c>
      <c r="B77" s="107"/>
      <c r="C77" s="108"/>
      <c r="D77" s="108">
        <v>615.86985391766268</v>
      </c>
      <c r="E77" s="108">
        <v>-246.20929334534688</v>
      </c>
      <c r="F77" s="108">
        <v>-210.99093997734991</v>
      </c>
      <c r="G77" s="124" t="e">
        <f>IF('実数 '!B35/ABS('実数 '!$B$40)*100='実質構成比（リンク）'!G37,"○","NG")</f>
        <v>#REF!</v>
      </c>
      <c r="H77" s="109" t="e">
        <f>IF('実数 '!C35/ABS('実数 '!$C$40)*100='実質構成比（リンク）'!H37,"○","NG")</f>
        <v>#REF!</v>
      </c>
      <c r="I77" s="109" t="e">
        <f>IF('実数 '!D35/ABS('実数 '!$D$40)*100='実質構成比（リンク）'!I37,"○","NG")</f>
        <v>#REF!</v>
      </c>
      <c r="J77" s="109" t="e">
        <f>IF('実数 '!E35/ABS('実数 '!$E$40)*100='実質構成比（リンク）'!J37,"○","NG")</f>
        <v>#REF!</v>
      </c>
      <c r="K77" s="109" t="e">
        <f>IF('実数 '!F35/ABS('実数 '!$F$40)*100='実質構成比（リンク）'!K37,"○","NG")</f>
        <v>#REF!</v>
      </c>
      <c r="L77" s="109" t="e">
        <f>IF('実数 '!G35/ABS('実数 '!$G$40)*100='実質構成比（リンク）'!L37,"○","NG")</f>
        <v>#REF!</v>
      </c>
      <c r="M77" s="113" t="e">
        <f>IF('実数 '!H35/ABS('実数 '!$H$40)*100='実質構成比（リンク）'!M37,"○","NG")</f>
        <v>#REF!</v>
      </c>
      <c r="N77" s="110" t="e">
        <f>IF('実数 '!I35/ABS('実数 '!$I$40)*100='実質構成比（リンク）'!N37,"○","NG")</f>
        <v>#REF!</v>
      </c>
      <c r="O77" s="111" t="e">
        <f>IF('実数 '!J35/ABS('実数 '!$J$40)*100='実質構成比（リンク）'!O37,"○","NG")</f>
        <v>#REF!</v>
      </c>
      <c r="P77" s="114" t="e">
        <f>IF('実数 '!K35/ABS('実数 '!$K$40)*100='実質構成比（リンク）'!P37,"○","NG")</f>
        <v>#REF!</v>
      </c>
      <c r="Q77" s="33" t="s">
        <v>6</v>
      </c>
    </row>
    <row r="78" spans="1:17" x14ac:dyDescent="0.2">
      <c r="A78" s="16" t="s">
        <v>160</v>
      </c>
      <c r="B78" s="107"/>
      <c r="C78" s="108"/>
      <c r="D78" s="108">
        <v>-119.01737555070613</v>
      </c>
      <c r="E78" s="108">
        <v>-681.06089309878212</v>
      </c>
      <c r="F78" s="108">
        <v>-315.11604243159132</v>
      </c>
      <c r="G78" s="124" t="e">
        <f>IF('実数 '!B36/ABS('実数 '!$B$40)*100='実質構成比（リンク）'!G38,"○","NG")</f>
        <v>#REF!</v>
      </c>
      <c r="H78" s="109" t="e">
        <f>IF('実数 '!C36/ABS('実数 '!$C$40)*100='実質構成比（リンク）'!H38,"○","NG")</f>
        <v>#REF!</v>
      </c>
      <c r="I78" s="109" t="e">
        <f>IF('実数 '!D36/ABS('実数 '!$D$40)*100='実質構成比（リンク）'!I38,"○","NG")</f>
        <v>#REF!</v>
      </c>
      <c r="J78" s="109" t="e">
        <f>IF('実数 '!E36/ABS('実数 '!$E$40)*100='実質構成比（リンク）'!J38,"○","NG")</f>
        <v>#REF!</v>
      </c>
      <c r="K78" s="109" t="e">
        <f>IF('実数 '!F36/ABS('実数 '!$F$40)*100='実質構成比（リンク）'!K38,"○","NG")</f>
        <v>#REF!</v>
      </c>
      <c r="L78" s="109" t="e">
        <f>IF('実数 '!G36/ABS('実数 '!$G$40)*100='実質構成比（リンク）'!L38,"○","NG")</f>
        <v>#REF!</v>
      </c>
      <c r="M78" s="113" t="e">
        <f>IF('実数 '!H36/ABS('実数 '!$H$40)*100='実質構成比（リンク）'!M38,"○","NG")</f>
        <v>#REF!</v>
      </c>
      <c r="N78" s="110" t="e">
        <f>IF('実数 '!I36/ABS('実数 '!$I$40)*100='実質構成比（リンク）'!N38,"○","NG")</f>
        <v>#REF!</v>
      </c>
      <c r="O78" s="111" t="e">
        <f>IF('実数 '!J36/ABS('実数 '!$J$40)*100='実質構成比（リンク）'!O38,"○","NG")</f>
        <v>#REF!</v>
      </c>
      <c r="P78" s="114" t="e">
        <f>IF('実数 '!K36/ABS('実数 '!$K$40)*100='実質構成比（リンク）'!P38,"○","NG")</f>
        <v>#REF!</v>
      </c>
      <c r="Q78" s="33" t="s">
        <v>5</v>
      </c>
    </row>
    <row r="79" spans="1:17" x14ac:dyDescent="0.2">
      <c r="A79" s="16"/>
      <c r="B79" s="107"/>
      <c r="C79" s="108"/>
      <c r="D79" s="108"/>
      <c r="E79" s="108"/>
      <c r="F79" s="108"/>
      <c r="G79" s="124"/>
      <c r="H79" s="109"/>
      <c r="I79" s="109"/>
      <c r="J79" s="109"/>
      <c r="K79" s="109"/>
      <c r="L79" s="109"/>
      <c r="M79" s="113"/>
      <c r="N79" s="110"/>
      <c r="O79" s="111"/>
      <c r="P79" s="114"/>
      <c r="Q79" s="33"/>
    </row>
    <row r="80" spans="1:17" x14ac:dyDescent="0.2">
      <c r="A80" s="19" t="s">
        <v>4</v>
      </c>
      <c r="B80" s="107"/>
      <c r="C80" s="108"/>
      <c r="D80" s="108">
        <v>42.647673439059737</v>
      </c>
      <c r="E80" s="108">
        <v>5.6296627352892461</v>
      </c>
      <c r="F80" s="108">
        <v>-4.3743258399312577</v>
      </c>
      <c r="G80" s="124" t="e">
        <f>IF('実数 '!B38/ABS('実数 '!$B$40)*100='実質構成比（リンク）'!G40,"○","NG")</f>
        <v>#REF!</v>
      </c>
      <c r="H80" s="109" t="e">
        <f>IF('実数 '!C38/ABS('実数 '!$C$40)*100='実質構成比（リンク）'!H40,"○","NG")</f>
        <v>#REF!</v>
      </c>
      <c r="I80" s="109" t="e">
        <f>IF('実数 '!D38/ABS('実数 '!$D$40)*100='実質構成比（リンク）'!I40,"○","NG")</f>
        <v>#REF!</v>
      </c>
      <c r="J80" s="109" t="e">
        <f>IF('実数 '!E38/ABS('実数 '!$E$40)*100='実質構成比（リンク）'!J40,"○","NG")</f>
        <v>#REF!</v>
      </c>
      <c r="K80" s="109" t="e">
        <f>IF('実数 '!F38/ABS('実数 '!$F$40)*100='実質構成比（リンク）'!K40,"○","NG")</f>
        <v>#REF!</v>
      </c>
      <c r="L80" s="109" t="e">
        <f>IF('実数 '!G38/ABS('実数 '!$G$40)*100='実質構成比（リンク）'!L40,"○","NG")</f>
        <v>#REF!</v>
      </c>
      <c r="M80" s="113" t="e">
        <f>IF('実数 '!H38/ABS('実数 '!$H$40)*100='実質構成比（リンク）'!M40,"○","NG")</f>
        <v>#REF!</v>
      </c>
      <c r="N80" s="110" t="e">
        <f>IF('実数 '!I38/ABS('実数 '!$I$40)*100='実質構成比（リンク）'!N40,"○","NG")</f>
        <v>#REF!</v>
      </c>
      <c r="O80" s="111" t="e">
        <f>IF('実数 '!J38/ABS('実数 '!$J$40)*100='実質構成比（リンク）'!O40,"○","NG")</f>
        <v>#REF!</v>
      </c>
      <c r="P80" s="114" t="e">
        <f>IF('実数 '!K38/ABS('実数 '!$K$40)*100='実質構成比（リンク）'!P40,"○","NG")</f>
        <v>#REF!</v>
      </c>
      <c r="Q80" s="31" t="s">
        <v>3</v>
      </c>
    </row>
    <row r="81" spans="1:17" x14ac:dyDescent="0.2">
      <c r="A81" s="115" t="s">
        <v>161</v>
      </c>
      <c r="B81" s="116"/>
      <c r="C81" s="117"/>
      <c r="D81" s="118"/>
      <c r="E81" s="118"/>
      <c r="F81" s="118"/>
      <c r="G81" s="125"/>
      <c r="H81" s="119"/>
      <c r="I81" s="119"/>
      <c r="J81" s="119"/>
      <c r="K81" s="119"/>
      <c r="L81" s="119"/>
      <c r="M81" s="120"/>
      <c r="N81" s="121"/>
      <c r="O81" s="122"/>
      <c r="P81" s="123"/>
      <c r="Q81" s="36"/>
    </row>
    <row r="82" spans="1:17" x14ac:dyDescent="0.2">
      <c r="A82" s="19" t="s">
        <v>2</v>
      </c>
      <c r="B82" s="107"/>
      <c r="C82" s="108"/>
      <c r="D82" s="108">
        <v>-0.35627815438034877</v>
      </c>
      <c r="E82" s="108">
        <v>-3.5296186151612154</v>
      </c>
      <c r="F82" s="108">
        <v>-0.52055632484457015</v>
      </c>
      <c r="G82" s="124" t="e">
        <f>IF('実数 '!B40/ABS('実数 '!$B$40)*100='実質構成比（リンク）'!G42,"○","NG")</f>
        <v>#REF!</v>
      </c>
      <c r="H82" s="109" t="e">
        <f>IF('実数 '!C40/ABS('実数 '!$C$40)*100='実質構成比（リンク）'!H42,"○","NG")</f>
        <v>#REF!</v>
      </c>
      <c r="I82" s="109" t="e">
        <f>IF('実数 '!D40/ABS('実数 '!$D$40)*100='実質構成比（リンク）'!I42,"○","NG")</f>
        <v>#REF!</v>
      </c>
      <c r="J82" s="109" t="e">
        <f>IF('実数 '!E40/ABS('実数 '!$E$40)*100='実質構成比（リンク）'!J42,"○","NG")</f>
        <v>#REF!</v>
      </c>
      <c r="K82" s="109" t="e">
        <f>IF('実数 '!F40/ABS('実数 '!$F$40)*100='実質構成比（リンク）'!K42,"○","NG")</f>
        <v>#REF!</v>
      </c>
      <c r="L82" s="109" t="e">
        <f>IF('実数 '!G40/ABS('実数 '!$G$40)*100='実質構成比（リンク）'!L42,"○","NG")</f>
        <v>#REF!</v>
      </c>
      <c r="M82" s="113" t="e">
        <f>IF('実数 '!H40/ABS('実数 '!$H$40)*100='実質構成比（リンク）'!M42,"○","NG")</f>
        <v>#REF!</v>
      </c>
      <c r="N82" s="110" t="e">
        <f>IF('実数 '!I40/ABS('実数 '!$I$40)*100='実質構成比（リンク）'!N42,"○","NG")</f>
        <v>#REF!</v>
      </c>
      <c r="O82" s="111" t="e">
        <f>IF('実数 '!J40/ABS('実数 '!$J$40)*100='実質構成比（リンク）'!O42,"○","NG")</f>
        <v>#REF!</v>
      </c>
      <c r="P82" s="114" t="e">
        <f>IF('実数 '!K40/ABS('実数 '!$K$40)*100='実質構成比（リンク）'!P42,"○","NG")</f>
        <v>#REF!</v>
      </c>
      <c r="Q82" s="31" t="s">
        <v>1</v>
      </c>
    </row>
    <row r="83" spans="1:17" x14ac:dyDescent="0.2">
      <c r="A83" s="115"/>
      <c r="B83" s="116"/>
      <c r="C83" s="118"/>
      <c r="D83" s="118"/>
      <c r="E83" s="118"/>
      <c r="F83" s="118"/>
      <c r="G83" s="118"/>
      <c r="H83" s="119"/>
      <c r="I83" s="119"/>
      <c r="J83" s="119"/>
      <c r="K83" s="119"/>
      <c r="L83" s="119"/>
      <c r="M83" s="120"/>
      <c r="N83" s="121"/>
      <c r="O83" s="122"/>
      <c r="P83" s="123"/>
      <c r="Q83" s="37"/>
    </row>
    <row r="84" spans="1:17" x14ac:dyDescent="0.2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</row>
    <row r="85" spans="1:17" x14ac:dyDescent="0.2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</row>
    <row r="86" spans="1:17" x14ac:dyDescent="0.2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</row>
    <row r="87" spans="1:17" x14ac:dyDescent="0.2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</row>
    <row r="88" spans="1:17" x14ac:dyDescent="0.2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</row>
    <row r="89" spans="1:17" x14ac:dyDescent="0.2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</row>
    <row r="90" spans="1:17" x14ac:dyDescent="0.2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</row>
    <row r="91" spans="1:17" x14ac:dyDescent="0.2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</row>
    <row r="92" spans="1:17" x14ac:dyDescent="0.2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</row>
    <row r="93" spans="1:17" x14ac:dyDescent="0.2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</row>
    <row r="94" spans="1:17" x14ac:dyDescent="0.2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</row>
    <row r="95" spans="1:17" x14ac:dyDescent="0.2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</row>
    <row r="96" spans="1:17" x14ac:dyDescent="0.2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</row>
    <row r="97" spans="2:17" x14ac:dyDescent="0.2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</row>
    <row r="98" spans="2:17" x14ac:dyDescent="0.2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</row>
    <row r="99" spans="2:17" x14ac:dyDescent="0.2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</row>
    <row r="100" spans="2:17" x14ac:dyDescent="0.2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</row>
    <row r="101" spans="2:17" x14ac:dyDescent="0.2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</row>
    <row r="102" spans="2:17" x14ac:dyDescent="0.2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</row>
    <row r="103" spans="2:17" x14ac:dyDescent="0.2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</row>
    <row r="104" spans="2:17" x14ac:dyDescent="0.2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</row>
    <row r="105" spans="2:17" x14ac:dyDescent="0.2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</row>
    <row r="106" spans="2:17" x14ac:dyDescent="0.2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</row>
    <row r="107" spans="2:17" x14ac:dyDescent="0.2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</row>
    <row r="108" spans="2:17" x14ac:dyDescent="0.2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</row>
    <row r="109" spans="2:17" x14ac:dyDescent="0.2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</row>
    <row r="110" spans="2:17" x14ac:dyDescent="0.2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</row>
    <row r="111" spans="2:17" x14ac:dyDescent="0.2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</row>
    <row r="112" spans="2:17" x14ac:dyDescent="0.2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</row>
    <row r="113" spans="2:17" x14ac:dyDescent="0.2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</row>
    <row r="114" spans="2:17" x14ac:dyDescent="0.2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</row>
    <row r="115" spans="2:17" x14ac:dyDescent="0.2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</row>
    <row r="116" spans="2:17" x14ac:dyDescent="0.2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</row>
    <row r="117" spans="2:17" x14ac:dyDescent="0.2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</row>
    <row r="118" spans="2:17" x14ac:dyDescent="0.2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</row>
    <row r="119" spans="2:17" x14ac:dyDescent="0.2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</row>
    <row r="120" spans="2:17" x14ac:dyDescent="0.2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</row>
    <row r="121" spans="2:17" x14ac:dyDescent="0.2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</row>
    <row r="122" spans="2:17" x14ac:dyDescent="0.2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</row>
    <row r="123" spans="2:17" x14ac:dyDescent="0.2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</row>
    <row r="124" spans="2:17" x14ac:dyDescent="0.2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</row>
    <row r="125" spans="2:17" x14ac:dyDescent="0.2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</row>
    <row r="126" spans="2:17" x14ac:dyDescent="0.2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</row>
    <row r="127" spans="2:17" x14ac:dyDescent="0.2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</row>
    <row r="128" spans="2:17" x14ac:dyDescent="0.2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</row>
    <row r="129" spans="2:17" x14ac:dyDescent="0.2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</row>
    <row r="130" spans="2:17" x14ac:dyDescent="0.2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</row>
    <row r="131" spans="2:17" x14ac:dyDescent="0.2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</row>
    <row r="132" spans="2:17" x14ac:dyDescent="0.2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</row>
    <row r="133" spans="2:17" x14ac:dyDescent="0.2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</row>
    <row r="134" spans="2:17" x14ac:dyDescent="0.2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</row>
    <row r="135" spans="2:17" x14ac:dyDescent="0.2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</row>
    <row r="136" spans="2:17" x14ac:dyDescent="0.2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</row>
    <row r="137" spans="2:17" x14ac:dyDescent="0.2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</row>
    <row r="138" spans="2:17" x14ac:dyDescent="0.2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</row>
    <row r="139" spans="2:17" x14ac:dyDescent="0.2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</row>
    <row r="140" spans="2:17" x14ac:dyDescent="0.2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</row>
    <row r="141" spans="2:17" x14ac:dyDescent="0.2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</row>
    <row r="142" spans="2:17" x14ac:dyDescent="0.2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</row>
    <row r="143" spans="2:17" x14ac:dyDescent="0.2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</row>
    <row r="144" spans="2:17" x14ac:dyDescent="0.2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</row>
    <row r="145" spans="2:17" x14ac:dyDescent="0.2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</row>
    <row r="146" spans="2:17" x14ac:dyDescent="0.2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</row>
    <row r="147" spans="2:17" x14ac:dyDescent="0.2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</row>
    <row r="148" spans="2:17" x14ac:dyDescent="0.2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</row>
    <row r="149" spans="2:17" x14ac:dyDescent="0.2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</row>
    <row r="150" spans="2:17" x14ac:dyDescent="0.2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</row>
    <row r="151" spans="2:17" x14ac:dyDescent="0.2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</row>
    <row r="152" spans="2:17" x14ac:dyDescent="0.2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</row>
    <row r="153" spans="2:17" x14ac:dyDescent="0.2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</row>
    <row r="154" spans="2:17" x14ac:dyDescent="0.2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</row>
    <row r="155" spans="2:17" x14ac:dyDescent="0.2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</row>
    <row r="156" spans="2:17" x14ac:dyDescent="0.2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</row>
    <row r="157" spans="2:17" x14ac:dyDescent="0.2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</row>
    <row r="158" spans="2:17" x14ac:dyDescent="0.2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</row>
    <row r="159" spans="2:17" x14ac:dyDescent="0.2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</row>
    <row r="160" spans="2:17" x14ac:dyDescent="0.2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</row>
    <row r="161" spans="2:17" x14ac:dyDescent="0.2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</row>
    <row r="162" spans="2:17" x14ac:dyDescent="0.2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</row>
    <row r="163" spans="2:17" x14ac:dyDescent="0.2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</row>
    <row r="164" spans="2:17" x14ac:dyDescent="0.2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</row>
    <row r="165" spans="2:17" x14ac:dyDescent="0.2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</row>
    <row r="166" spans="2:17" x14ac:dyDescent="0.2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</row>
    <row r="167" spans="2:17" x14ac:dyDescent="0.2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</row>
    <row r="168" spans="2:17" x14ac:dyDescent="0.2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</row>
    <row r="169" spans="2:17" x14ac:dyDescent="0.2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</row>
    <row r="170" spans="2:17" x14ac:dyDescent="0.2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</row>
    <row r="171" spans="2:17" x14ac:dyDescent="0.2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</row>
    <row r="172" spans="2:17" x14ac:dyDescent="0.2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</row>
    <row r="173" spans="2:17" x14ac:dyDescent="0.2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</row>
    <row r="174" spans="2:17" x14ac:dyDescent="0.2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</row>
    <row r="175" spans="2:17" x14ac:dyDescent="0.2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</row>
    <row r="176" spans="2:17" x14ac:dyDescent="0.2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</row>
    <row r="177" spans="2:17" x14ac:dyDescent="0.2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</row>
    <row r="178" spans="2:17" x14ac:dyDescent="0.2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</row>
    <row r="179" spans="2:17" x14ac:dyDescent="0.2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</row>
    <row r="180" spans="2:17" x14ac:dyDescent="0.2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</row>
    <row r="181" spans="2:17" x14ac:dyDescent="0.2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</row>
    <row r="182" spans="2:17" x14ac:dyDescent="0.2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</row>
    <row r="183" spans="2:17" x14ac:dyDescent="0.2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</row>
    <row r="184" spans="2:17" x14ac:dyDescent="0.2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</row>
    <row r="185" spans="2:17" x14ac:dyDescent="0.2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</row>
    <row r="186" spans="2:17" x14ac:dyDescent="0.2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</row>
    <row r="187" spans="2:17" x14ac:dyDescent="0.2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</row>
    <row r="188" spans="2:17" x14ac:dyDescent="0.2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</row>
    <row r="189" spans="2:17" x14ac:dyDescent="0.2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</row>
    <row r="190" spans="2:17" x14ac:dyDescent="0.2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</row>
    <row r="191" spans="2:17" x14ac:dyDescent="0.2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</row>
    <row r="192" spans="2:17" x14ac:dyDescent="0.2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</row>
    <row r="193" spans="2:17" x14ac:dyDescent="0.2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</row>
    <row r="194" spans="2:17" x14ac:dyDescent="0.2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</row>
    <row r="195" spans="2:17" x14ac:dyDescent="0.2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</row>
    <row r="196" spans="2:17" x14ac:dyDescent="0.2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</row>
    <row r="197" spans="2:17" x14ac:dyDescent="0.2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</row>
    <row r="198" spans="2:17" x14ac:dyDescent="0.2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</row>
    <row r="199" spans="2:17" x14ac:dyDescent="0.2"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</row>
    <row r="200" spans="2:17" x14ac:dyDescent="0.2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</row>
    <row r="201" spans="2:17" x14ac:dyDescent="0.2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</row>
    <row r="202" spans="2:17" x14ac:dyDescent="0.2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</row>
    <row r="203" spans="2:17" x14ac:dyDescent="0.2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</row>
    <row r="204" spans="2:17" x14ac:dyDescent="0.2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</row>
    <row r="205" spans="2:17" x14ac:dyDescent="0.2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</row>
    <row r="206" spans="2:17" x14ac:dyDescent="0.2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</row>
    <row r="207" spans="2:17" x14ac:dyDescent="0.2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</row>
    <row r="208" spans="2:17" x14ac:dyDescent="0.2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</row>
    <row r="209" spans="2:17" x14ac:dyDescent="0.2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</row>
    <row r="210" spans="2:17" x14ac:dyDescent="0.2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</row>
    <row r="211" spans="2:17" x14ac:dyDescent="0.2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</row>
    <row r="212" spans="2:17" x14ac:dyDescent="0.2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</row>
    <row r="213" spans="2:17" x14ac:dyDescent="0.2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</row>
    <row r="214" spans="2:17" x14ac:dyDescent="0.2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</row>
    <row r="215" spans="2:17" x14ac:dyDescent="0.2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</row>
    <row r="216" spans="2:17" x14ac:dyDescent="0.2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</row>
    <row r="217" spans="2:17" x14ac:dyDescent="0.2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</row>
    <row r="218" spans="2:17" x14ac:dyDescent="0.2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</row>
    <row r="219" spans="2:17" x14ac:dyDescent="0.2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</row>
    <row r="220" spans="2:17" x14ac:dyDescent="0.2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</row>
    <row r="221" spans="2:17" x14ac:dyDescent="0.2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</row>
    <row r="222" spans="2:17" x14ac:dyDescent="0.2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</row>
    <row r="223" spans="2:17" x14ac:dyDescent="0.2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</row>
    <row r="224" spans="2:17" x14ac:dyDescent="0.2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</row>
    <row r="225" spans="2:17" x14ac:dyDescent="0.2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</row>
    <row r="226" spans="2:17" x14ac:dyDescent="0.2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</row>
    <row r="227" spans="2:17" x14ac:dyDescent="0.2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</row>
    <row r="228" spans="2:17" x14ac:dyDescent="0.2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</row>
    <row r="229" spans="2:17" x14ac:dyDescent="0.2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</row>
    <row r="230" spans="2:17" x14ac:dyDescent="0.2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</row>
    <row r="231" spans="2:17" x14ac:dyDescent="0.2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</row>
    <row r="232" spans="2:17" x14ac:dyDescent="0.2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</row>
    <row r="233" spans="2:17" x14ac:dyDescent="0.2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</row>
    <row r="234" spans="2:17" x14ac:dyDescent="0.2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</row>
    <row r="235" spans="2:17" x14ac:dyDescent="0.2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</row>
    <row r="236" spans="2:17" x14ac:dyDescent="0.2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</row>
    <row r="237" spans="2:17" x14ac:dyDescent="0.2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</row>
    <row r="238" spans="2:17" x14ac:dyDescent="0.2"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</row>
    <row r="239" spans="2:17" x14ac:dyDescent="0.2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</row>
    <row r="240" spans="2:17" x14ac:dyDescent="0.2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</row>
    <row r="241" spans="2:17" x14ac:dyDescent="0.2"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</row>
    <row r="242" spans="2:17" x14ac:dyDescent="0.2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</row>
    <row r="243" spans="2:17" x14ac:dyDescent="0.2"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</row>
    <row r="244" spans="2:17" x14ac:dyDescent="0.2"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</row>
    <row r="245" spans="2:17" x14ac:dyDescent="0.2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</row>
    <row r="246" spans="2:17" x14ac:dyDescent="0.2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</row>
    <row r="247" spans="2:17" x14ac:dyDescent="0.2"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</row>
    <row r="248" spans="2:17" x14ac:dyDescent="0.2"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</row>
    <row r="249" spans="2:17" x14ac:dyDescent="0.2"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</row>
    <row r="250" spans="2:17" x14ac:dyDescent="0.2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</row>
    <row r="251" spans="2:17" x14ac:dyDescent="0.2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</row>
    <row r="252" spans="2:17" x14ac:dyDescent="0.2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</row>
    <row r="253" spans="2:17" x14ac:dyDescent="0.2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</row>
    <row r="254" spans="2:17" x14ac:dyDescent="0.2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</row>
    <row r="255" spans="2:17" x14ac:dyDescent="0.2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</row>
    <row r="256" spans="2:17" x14ac:dyDescent="0.2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</row>
    <row r="257" spans="2:17" x14ac:dyDescent="0.2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</row>
    <row r="258" spans="2:17" x14ac:dyDescent="0.2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</row>
    <row r="259" spans="2:17" x14ac:dyDescent="0.2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</row>
    <row r="260" spans="2:17" x14ac:dyDescent="0.2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</row>
    <row r="261" spans="2:17" x14ac:dyDescent="0.2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</row>
    <row r="262" spans="2:17" x14ac:dyDescent="0.2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</row>
    <row r="263" spans="2:17" x14ac:dyDescent="0.2"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</row>
    <row r="264" spans="2:17" x14ac:dyDescent="0.2"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</row>
    <row r="265" spans="2:17" x14ac:dyDescent="0.2"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</row>
    <row r="266" spans="2:17" x14ac:dyDescent="0.2"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</row>
    <row r="267" spans="2:17" x14ac:dyDescent="0.2"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</row>
    <row r="268" spans="2:17" x14ac:dyDescent="0.2"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</row>
    <row r="269" spans="2:17" x14ac:dyDescent="0.2"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</row>
    <row r="270" spans="2:17" x14ac:dyDescent="0.2"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</row>
    <row r="271" spans="2:17" x14ac:dyDescent="0.2"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</row>
    <row r="272" spans="2:17" x14ac:dyDescent="0.2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</row>
    <row r="273" spans="2:17" x14ac:dyDescent="0.2"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</row>
    <row r="274" spans="2:17" x14ac:dyDescent="0.2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</row>
    <row r="275" spans="2:17" x14ac:dyDescent="0.2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</row>
    <row r="276" spans="2:17" x14ac:dyDescent="0.2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</row>
    <row r="277" spans="2:17" x14ac:dyDescent="0.2"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</row>
    <row r="278" spans="2:17" x14ac:dyDescent="0.2"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</row>
    <row r="279" spans="2:17" x14ac:dyDescent="0.2"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</row>
    <row r="280" spans="2:17" x14ac:dyDescent="0.2"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</row>
    <row r="281" spans="2:17" x14ac:dyDescent="0.2"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</row>
    <row r="282" spans="2:17" x14ac:dyDescent="0.2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</row>
    <row r="283" spans="2:17" x14ac:dyDescent="0.2"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</row>
    <row r="284" spans="2:17" x14ac:dyDescent="0.2"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</row>
    <row r="285" spans="2:17" x14ac:dyDescent="0.2"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</row>
    <row r="286" spans="2:17" x14ac:dyDescent="0.2"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</row>
    <row r="287" spans="2:17" x14ac:dyDescent="0.2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</row>
    <row r="288" spans="2:17" x14ac:dyDescent="0.2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</row>
    <row r="289" spans="2:17" x14ac:dyDescent="0.2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</row>
    <row r="290" spans="2:17" x14ac:dyDescent="0.2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</row>
    <row r="291" spans="2:17" x14ac:dyDescent="0.2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</row>
    <row r="292" spans="2:17" x14ac:dyDescent="0.2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</row>
    <row r="293" spans="2:17" x14ac:dyDescent="0.2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</row>
    <row r="294" spans="2:17" x14ac:dyDescent="0.2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</row>
    <row r="295" spans="2:17" x14ac:dyDescent="0.2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</row>
    <row r="296" spans="2:17" x14ac:dyDescent="0.2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</row>
    <row r="297" spans="2:17" x14ac:dyDescent="0.2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</row>
    <row r="298" spans="2:17" x14ac:dyDescent="0.2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</row>
    <row r="299" spans="2:17" x14ac:dyDescent="0.2"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</row>
    <row r="300" spans="2:17" x14ac:dyDescent="0.2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</row>
    <row r="301" spans="2:17" x14ac:dyDescent="0.2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</row>
    <row r="302" spans="2:17" x14ac:dyDescent="0.2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</row>
    <row r="303" spans="2:17" x14ac:dyDescent="0.2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</row>
    <row r="304" spans="2:17" x14ac:dyDescent="0.2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</row>
    <row r="305" spans="2:17" x14ac:dyDescent="0.2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</row>
    <row r="306" spans="2:17" x14ac:dyDescent="0.2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</row>
    <row r="307" spans="2:17" x14ac:dyDescent="0.2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</row>
    <row r="308" spans="2:17" x14ac:dyDescent="0.2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</row>
    <row r="309" spans="2:17" x14ac:dyDescent="0.2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</row>
    <row r="310" spans="2:17" x14ac:dyDescent="0.2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</row>
    <row r="311" spans="2:17" x14ac:dyDescent="0.2"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</row>
    <row r="312" spans="2:17" x14ac:dyDescent="0.2"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</row>
    <row r="313" spans="2:17" x14ac:dyDescent="0.2"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</row>
    <row r="314" spans="2:17" x14ac:dyDescent="0.2"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</row>
    <row r="315" spans="2:17" x14ac:dyDescent="0.2"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</row>
    <row r="316" spans="2:17" x14ac:dyDescent="0.2"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</row>
    <row r="317" spans="2:17" x14ac:dyDescent="0.2"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</row>
    <row r="318" spans="2:17" x14ac:dyDescent="0.2"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</row>
    <row r="319" spans="2:17" x14ac:dyDescent="0.2"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</row>
    <row r="320" spans="2:17" x14ac:dyDescent="0.2"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</row>
    <row r="321" spans="2:17" x14ac:dyDescent="0.2"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</row>
    <row r="322" spans="2:17" x14ac:dyDescent="0.2"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</row>
    <row r="323" spans="2:17" x14ac:dyDescent="0.2"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</row>
    <row r="324" spans="2:17" x14ac:dyDescent="0.2"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</row>
    <row r="325" spans="2:17" x14ac:dyDescent="0.2"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</row>
    <row r="326" spans="2:17" x14ac:dyDescent="0.2"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</row>
    <row r="327" spans="2:17" x14ac:dyDescent="0.2"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</row>
    <row r="328" spans="2:17" x14ac:dyDescent="0.2"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</row>
    <row r="329" spans="2:17" x14ac:dyDescent="0.2"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</row>
    <row r="330" spans="2:17" x14ac:dyDescent="0.2"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</row>
    <row r="331" spans="2:17" x14ac:dyDescent="0.2"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</row>
    <row r="332" spans="2:17" x14ac:dyDescent="0.2"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</row>
    <row r="333" spans="2:17" x14ac:dyDescent="0.2"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</row>
    <row r="334" spans="2:17" x14ac:dyDescent="0.2"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</row>
    <row r="335" spans="2:17" x14ac:dyDescent="0.2"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</row>
    <row r="336" spans="2:17" x14ac:dyDescent="0.2"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</row>
    <row r="337" spans="2:17" x14ac:dyDescent="0.2"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</row>
    <row r="338" spans="2:17" x14ac:dyDescent="0.2"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</row>
    <row r="339" spans="2:17" x14ac:dyDescent="0.2"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</row>
    <row r="340" spans="2:17" x14ac:dyDescent="0.2"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</row>
    <row r="341" spans="2:17" x14ac:dyDescent="0.2"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</row>
    <row r="342" spans="2:17" x14ac:dyDescent="0.2"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</row>
    <row r="343" spans="2:17" x14ac:dyDescent="0.2"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</row>
    <row r="344" spans="2:17" x14ac:dyDescent="0.2"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</row>
    <row r="345" spans="2:17" x14ac:dyDescent="0.2"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</row>
    <row r="346" spans="2:17" x14ac:dyDescent="0.2"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</row>
    <row r="347" spans="2:17" x14ac:dyDescent="0.2"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</row>
    <row r="348" spans="2:17" x14ac:dyDescent="0.2"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</row>
    <row r="349" spans="2:17" x14ac:dyDescent="0.2"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</row>
    <row r="350" spans="2:17" x14ac:dyDescent="0.2"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</row>
    <row r="351" spans="2:17" x14ac:dyDescent="0.2"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</row>
    <row r="352" spans="2:17" x14ac:dyDescent="0.2"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</row>
    <row r="353" spans="2:17" x14ac:dyDescent="0.2"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</row>
    <row r="354" spans="2:17" x14ac:dyDescent="0.2"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</row>
    <row r="355" spans="2:17" x14ac:dyDescent="0.2"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</row>
    <row r="356" spans="2:17" x14ac:dyDescent="0.2"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</row>
    <row r="357" spans="2:17" x14ac:dyDescent="0.2"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</row>
    <row r="358" spans="2:17" x14ac:dyDescent="0.2"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</row>
    <row r="359" spans="2:17" x14ac:dyDescent="0.2"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</row>
    <row r="360" spans="2:17" x14ac:dyDescent="0.2"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</row>
    <row r="361" spans="2:17" x14ac:dyDescent="0.2"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</row>
    <row r="362" spans="2:17" x14ac:dyDescent="0.2"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</row>
    <row r="363" spans="2:17" x14ac:dyDescent="0.2"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</row>
    <row r="364" spans="2:17" x14ac:dyDescent="0.2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</row>
    <row r="365" spans="2:17" x14ac:dyDescent="0.2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</row>
    <row r="366" spans="2:17" x14ac:dyDescent="0.2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</row>
    <row r="367" spans="2:17" x14ac:dyDescent="0.2"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</row>
    <row r="368" spans="2:17" x14ac:dyDescent="0.2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</row>
    <row r="369" spans="2:17" x14ac:dyDescent="0.2"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</row>
    <row r="370" spans="2:17" x14ac:dyDescent="0.2"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</row>
    <row r="371" spans="2:17" x14ac:dyDescent="0.2"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</row>
    <row r="372" spans="2:17" x14ac:dyDescent="0.2"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</row>
    <row r="373" spans="2:17" x14ac:dyDescent="0.2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</row>
    <row r="374" spans="2:17" x14ac:dyDescent="0.2"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</row>
    <row r="375" spans="2:17" x14ac:dyDescent="0.2"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</row>
    <row r="376" spans="2:17" x14ac:dyDescent="0.2"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</row>
    <row r="377" spans="2:17" x14ac:dyDescent="0.2"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</row>
    <row r="378" spans="2:17" x14ac:dyDescent="0.2"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</row>
    <row r="379" spans="2:17" x14ac:dyDescent="0.2"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</row>
    <row r="380" spans="2:17" x14ac:dyDescent="0.2"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</row>
    <row r="381" spans="2:17" x14ac:dyDescent="0.2"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</row>
    <row r="382" spans="2:17" x14ac:dyDescent="0.2"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</row>
    <row r="383" spans="2:17" x14ac:dyDescent="0.2"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</row>
    <row r="384" spans="2:17" x14ac:dyDescent="0.2"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</row>
    <row r="385" spans="2:17" x14ac:dyDescent="0.2"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</row>
    <row r="386" spans="2:17" x14ac:dyDescent="0.2"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</row>
    <row r="387" spans="2:17" x14ac:dyDescent="0.2"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</row>
    <row r="388" spans="2:17" x14ac:dyDescent="0.2"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</row>
    <row r="389" spans="2:17" x14ac:dyDescent="0.2"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</row>
    <row r="390" spans="2:17" x14ac:dyDescent="0.2"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</row>
    <row r="391" spans="2:17" x14ac:dyDescent="0.2"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</row>
    <row r="392" spans="2:17" x14ac:dyDescent="0.2"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</row>
    <row r="393" spans="2:17" x14ac:dyDescent="0.2"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</row>
    <row r="394" spans="2:17" x14ac:dyDescent="0.2"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</row>
    <row r="395" spans="2:17" x14ac:dyDescent="0.2"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</row>
    <row r="396" spans="2:17" x14ac:dyDescent="0.2"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</row>
    <row r="397" spans="2:17" x14ac:dyDescent="0.2"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</row>
    <row r="398" spans="2:17" x14ac:dyDescent="0.2"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</row>
    <row r="399" spans="2:17" x14ac:dyDescent="0.2"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</row>
    <row r="400" spans="2:17" x14ac:dyDescent="0.2"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</row>
    <row r="401" spans="2:17" x14ac:dyDescent="0.2"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</row>
    <row r="402" spans="2:17" x14ac:dyDescent="0.2"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</row>
    <row r="403" spans="2:17" x14ac:dyDescent="0.2"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</row>
    <row r="404" spans="2:17" x14ac:dyDescent="0.2"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</row>
    <row r="405" spans="2:17" x14ac:dyDescent="0.2"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</row>
    <row r="406" spans="2:17" x14ac:dyDescent="0.2"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</row>
    <row r="407" spans="2:17" x14ac:dyDescent="0.2"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</row>
    <row r="408" spans="2:17" x14ac:dyDescent="0.2"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</row>
    <row r="409" spans="2:17" x14ac:dyDescent="0.2"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</row>
    <row r="410" spans="2:17" x14ac:dyDescent="0.2"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</row>
    <row r="411" spans="2:17" x14ac:dyDescent="0.2"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</row>
    <row r="412" spans="2:17" x14ac:dyDescent="0.2"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</row>
    <row r="413" spans="2:17" x14ac:dyDescent="0.2"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</row>
    <row r="414" spans="2:17" x14ac:dyDescent="0.2"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</row>
    <row r="415" spans="2:17" x14ac:dyDescent="0.2"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</row>
    <row r="416" spans="2:17" x14ac:dyDescent="0.2"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</row>
    <row r="417" spans="2:17" x14ac:dyDescent="0.2"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</row>
    <row r="418" spans="2:17" x14ac:dyDescent="0.2"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</row>
    <row r="419" spans="2:17" x14ac:dyDescent="0.2"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</row>
    <row r="420" spans="2:17" x14ac:dyDescent="0.2"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</row>
    <row r="421" spans="2:17" x14ac:dyDescent="0.2"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</row>
    <row r="422" spans="2:17" x14ac:dyDescent="0.2"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</row>
    <row r="423" spans="2:17" x14ac:dyDescent="0.2"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</row>
    <row r="424" spans="2:17" x14ac:dyDescent="0.2"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</row>
    <row r="425" spans="2:17" x14ac:dyDescent="0.2"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</row>
    <row r="426" spans="2:17" x14ac:dyDescent="0.2"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</row>
    <row r="427" spans="2:17" x14ac:dyDescent="0.2"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</row>
    <row r="428" spans="2:17" x14ac:dyDescent="0.2"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</row>
    <row r="429" spans="2:17" x14ac:dyDescent="0.2"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</row>
    <row r="430" spans="2:17" x14ac:dyDescent="0.2"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</row>
    <row r="431" spans="2:17" x14ac:dyDescent="0.2"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</row>
    <row r="432" spans="2:17" x14ac:dyDescent="0.2"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</row>
    <row r="433" spans="2:17" x14ac:dyDescent="0.2"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</row>
    <row r="434" spans="2:17" x14ac:dyDescent="0.2"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</row>
    <row r="435" spans="2:17" x14ac:dyDescent="0.2"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</row>
    <row r="436" spans="2:17" x14ac:dyDescent="0.2"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</row>
    <row r="437" spans="2:17" x14ac:dyDescent="0.2"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</row>
    <row r="438" spans="2:17" x14ac:dyDescent="0.2"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</row>
    <row r="439" spans="2:17" x14ac:dyDescent="0.2"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</row>
    <row r="440" spans="2:17" x14ac:dyDescent="0.2"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</row>
    <row r="441" spans="2:17" x14ac:dyDescent="0.2"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</row>
    <row r="442" spans="2:17" x14ac:dyDescent="0.2"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</row>
    <row r="443" spans="2:17" x14ac:dyDescent="0.2"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</row>
    <row r="444" spans="2:17" x14ac:dyDescent="0.2"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</row>
    <row r="445" spans="2:17" x14ac:dyDescent="0.2"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</row>
    <row r="446" spans="2:17" x14ac:dyDescent="0.2"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</row>
    <row r="447" spans="2:17" x14ac:dyDescent="0.2"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</row>
    <row r="448" spans="2:17" x14ac:dyDescent="0.2"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</row>
    <row r="449" spans="2:17" x14ac:dyDescent="0.2"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</row>
    <row r="450" spans="2:17" x14ac:dyDescent="0.2"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</row>
    <row r="451" spans="2:17" x14ac:dyDescent="0.2"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</row>
    <row r="452" spans="2:17" x14ac:dyDescent="0.2"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</row>
    <row r="453" spans="2:17" x14ac:dyDescent="0.2"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</row>
    <row r="454" spans="2:17" x14ac:dyDescent="0.2"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</row>
    <row r="455" spans="2:17" x14ac:dyDescent="0.2"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</row>
    <row r="456" spans="2:17" x14ac:dyDescent="0.2"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</row>
    <row r="457" spans="2:17" x14ac:dyDescent="0.2"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</row>
    <row r="458" spans="2:17" x14ac:dyDescent="0.2"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</row>
    <row r="459" spans="2:17" x14ac:dyDescent="0.2"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</row>
    <row r="460" spans="2:17" x14ac:dyDescent="0.2"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</row>
    <row r="461" spans="2:17" x14ac:dyDescent="0.2"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</row>
    <row r="462" spans="2:17" x14ac:dyDescent="0.2"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</row>
    <row r="463" spans="2:17" x14ac:dyDescent="0.2"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</row>
    <row r="464" spans="2:17" x14ac:dyDescent="0.2"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</row>
    <row r="465" spans="2:17" x14ac:dyDescent="0.2"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</row>
    <row r="466" spans="2:17" x14ac:dyDescent="0.2"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</row>
    <row r="467" spans="2:17" x14ac:dyDescent="0.2"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</row>
    <row r="468" spans="2:17" x14ac:dyDescent="0.2"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</row>
    <row r="469" spans="2:17" x14ac:dyDescent="0.2"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</row>
    <row r="470" spans="2:17" x14ac:dyDescent="0.2"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</row>
    <row r="471" spans="2:17" x14ac:dyDescent="0.2"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</row>
    <row r="472" spans="2:17" x14ac:dyDescent="0.2"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</row>
    <row r="473" spans="2:17" x14ac:dyDescent="0.2"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</row>
    <row r="474" spans="2:17" x14ac:dyDescent="0.2"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</row>
    <row r="475" spans="2:17" x14ac:dyDescent="0.2"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</row>
    <row r="476" spans="2:17" x14ac:dyDescent="0.2"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</row>
    <row r="477" spans="2:17" x14ac:dyDescent="0.2"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</row>
    <row r="478" spans="2:17" x14ac:dyDescent="0.2"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</row>
    <row r="479" spans="2:17" x14ac:dyDescent="0.2"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</row>
    <row r="480" spans="2:17" x14ac:dyDescent="0.2"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</row>
    <row r="481" spans="2:17" x14ac:dyDescent="0.2"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</row>
    <row r="482" spans="2:17" x14ac:dyDescent="0.2"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</row>
    <row r="483" spans="2:17" x14ac:dyDescent="0.2"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</row>
    <row r="484" spans="2:17" x14ac:dyDescent="0.2"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</row>
    <row r="485" spans="2:17" x14ac:dyDescent="0.2"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</row>
    <row r="486" spans="2:17" x14ac:dyDescent="0.2"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</row>
    <row r="487" spans="2:17" x14ac:dyDescent="0.2"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</row>
    <row r="488" spans="2:17" x14ac:dyDescent="0.2"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</row>
    <row r="489" spans="2:17" x14ac:dyDescent="0.2"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</row>
    <row r="490" spans="2:17" x14ac:dyDescent="0.2"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</row>
    <row r="491" spans="2:17" x14ac:dyDescent="0.2"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</row>
    <row r="492" spans="2:17" x14ac:dyDescent="0.2"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</row>
    <row r="493" spans="2:17" x14ac:dyDescent="0.2"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</row>
    <row r="494" spans="2:17" x14ac:dyDescent="0.2"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</row>
    <row r="495" spans="2:17" x14ac:dyDescent="0.2"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</row>
    <row r="496" spans="2:17" x14ac:dyDescent="0.2"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</row>
    <row r="497" spans="2:17" x14ac:dyDescent="0.2"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</row>
    <row r="498" spans="2:17" x14ac:dyDescent="0.2"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</row>
    <row r="499" spans="2:17" x14ac:dyDescent="0.2"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</row>
    <row r="500" spans="2:17" x14ac:dyDescent="0.2"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</row>
    <row r="501" spans="2:17" x14ac:dyDescent="0.2"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</row>
    <row r="502" spans="2:17" x14ac:dyDescent="0.2"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</row>
    <row r="503" spans="2:17" x14ac:dyDescent="0.2"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</row>
    <row r="504" spans="2:17" x14ac:dyDescent="0.2"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</row>
    <row r="505" spans="2:17" x14ac:dyDescent="0.2"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</row>
    <row r="506" spans="2:17" x14ac:dyDescent="0.2"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</row>
    <row r="507" spans="2:17" x14ac:dyDescent="0.2"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</row>
    <row r="508" spans="2:17" x14ac:dyDescent="0.2"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</row>
    <row r="509" spans="2:17" x14ac:dyDescent="0.2"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</row>
    <row r="510" spans="2:17" x14ac:dyDescent="0.2"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</row>
    <row r="511" spans="2:17" x14ac:dyDescent="0.2"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</row>
    <row r="512" spans="2:17" x14ac:dyDescent="0.2"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</row>
    <row r="513" spans="2:17" x14ac:dyDescent="0.2"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</row>
    <row r="514" spans="2:17" x14ac:dyDescent="0.2"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</row>
    <row r="515" spans="2:17" x14ac:dyDescent="0.2"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</row>
    <row r="516" spans="2:17" x14ac:dyDescent="0.2"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</row>
    <row r="517" spans="2:17" x14ac:dyDescent="0.2"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</row>
    <row r="518" spans="2:17" x14ac:dyDescent="0.2"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</row>
    <row r="519" spans="2:17" x14ac:dyDescent="0.2"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</row>
    <row r="520" spans="2:17" x14ac:dyDescent="0.2"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</row>
    <row r="521" spans="2:17" x14ac:dyDescent="0.2"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</row>
    <row r="522" spans="2:17" x14ac:dyDescent="0.2"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</row>
    <row r="523" spans="2:17" x14ac:dyDescent="0.2"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</row>
    <row r="524" spans="2:17" x14ac:dyDescent="0.2"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</row>
    <row r="525" spans="2:17" x14ac:dyDescent="0.2"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</row>
    <row r="526" spans="2:17" x14ac:dyDescent="0.2"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</row>
    <row r="527" spans="2:17" x14ac:dyDescent="0.2"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</row>
    <row r="528" spans="2:17" x14ac:dyDescent="0.2"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</row>
    <row r="529" spans="2:17" x14ac:dyDescent="0.2"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</row>
    <row r="530" spans="2:17" x14ac:dyDescent="0.2"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</row>
    <row r="531" spans="2:17" x14ac:dyDescent="0.2"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</row>
    <row r="532" spans="2:17" x14ac:dyDescent="0.2"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</row>
    <row r="533" spans="2:17" x14ac:dyDescent="0.2"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</row>
    <row r="534" spans="2:17" x14ac:dyDescent="0.2"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</row>
    <row r="535" spans="2:17" x14ac:dyDescent="0.2"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</row>
    <row r="536" spans="2:17" x14ac:dyDescent="0.2"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</row>
    <row r="537" spans="2:17" x14ac:dyDescent="0.2"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</row>
    <row r="538" spans="2:17" x14ac:dyDescent="0.2"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</row>
    <row r="539" spans="2:17" x14ac:dyDescent="0.2"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</row>
    <row r="540" spans="2:17" x14ac:dyDescent="0.2"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</row>
    <row r="541" spans="2:17" x14ac:dyDescent="0.2"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</row>
    <row r="542" spans="2:17" x14ac:dyDescent="0.2"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</row>
    <row r="543" spans="2:17" x14ac:dyDescent="0.2"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</row>
    <row r="544" spans="2:17" x14ac:dyDescent="0.2"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</row>
    <row r="545" spans="2:17" x14ac:dyDescent="0.2"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</row>
    <row r="546" spans="2:17" x14ac:dyDescent="0.2"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</row>
    <row r="547" spans="2:17" x14ac:dyDescent="0.2"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</row>
    <row r="548" spans="2:17" x14ac:dyDescent="0.2"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</row>
    <row r="549" spans="2:17" x14ac:dyDescent="0.2"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</row>
    <row r="550" spans="2:17" x14ac:dyDescent="0.2"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</row>
    <row r="551" spans="2:17" x14ac:dyDescent="0.2"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</row>
    <row r="552" spans="2:17" x14ac:dyDescent="0.2"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</row>
    <row r="553" spans="2:17" x14ac:dyDescent="0.2"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</row>
    <row r="554" spans="2:17" x14ac:dyDescent="0.2"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</row>
    <row r="555" spans="2:17" x14ac:dyDescent="0.2"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</row>
    <row r="556" spans="2:17" x14ac:dyDescent="0.2"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</row>
    <row r="557" spans="2:17" x14ac:dyDescent="0.2"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</row>
    <row r="558" spans="2:17" x14ac:dyDescent="0.2"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</row>
    <row r="559" spans="2:17" x14ac:dyDescent="0.2"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</row>
    <row r="560" spans="2:17" x14ac:dyDescent="0.2"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</row>
    <row r="561" spans="2:17" x14ac:dyDescent="0.2"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</row>
    <row r="562" spans="2:17" x14ac:dyDescent="0.2"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</row>
    <row r="563" spans="2:17" x14ac:dyDescent="0.2"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</row>
    <row r="564" spans="2:17" x14ac:dyDescent="0.2"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</row>
    <row r="565" spans="2:17" x14ac:dyDescent="0.2"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</row>
    <row r="566" spans="2:17" x14ac:dyDescent="0.2"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</row>
    <row r="567" spans="2:17" x14ac:dyDescent="0.2"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</row>
    <row r="568" spans="2:17" x14ac:dyDescent="0.2"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</row>
    <row r="569" spans="2:17" x14ac:dyDescent="0.2"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</row>
    <row r="570" spans="2:17" x14ac:dyDescent="0.2"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</row>
    <row r="571" spans="2:17" x14ac:dyDescent="0.2"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</row>
    <row r="572" spans="2:17" x14ac:dyDescent="0.2"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</row>
    <row r="573" spans="2:17" x14ac:dyDescent="0.2"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</row>
    <row r="574" spans="2:17" x14ac:dyDescent="0.2"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</row>
    <row r="575" spans="2:17" x14ac:dyDescent="0.2"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</row>
    <row r="576" spans="2:17" x14ac:dyDescent="0.2"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</row>
    <row r="577" spans="2:17" x14ac:dyDescent="0.2"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</row>
    <row r="578" spans="2:17" x14ac:dyDescent="0.2"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</row>
    <row r="579" spans="2:17" x14ac:dyDescent="0.2"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</row>
    <row r="580" spans="2:17" x14ac:dyDescent="0.2"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</row>
    <row r="581" spans="2:17" x14ac:dyDescent="0.2"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</row>
    <row r="582" spans="2:17" x14ac:dyDescent="0.2"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</row>
    <row r="583" spans="2:17" x14ac:dyDescent="0.2"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</row>
    <row r="584" spans="2:17" x14ac:dyDescent="0.2"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</row>
    <row r="585" spans="2:17" x14ac:dyDescent="0.2"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</row>
    <row r="586" spans="2:17" x14ac:dyDescent="0.2"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</row>
    <row r="587" spans="2:17" x14ac:dyDescent="0.2"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</row>
    <row r="588" spans="2:17" x14ac:dyDescent="0.2"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</row>
    <row r="589" spans="2:17" x14ac:dyDescent="0.2"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</row>
    <row r="590" spans="2:17" x14ac:dyDescent="0.2"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</row>
    <row r="591" spans="2:17" x14ac:dyDescent="0.2"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</row>
    <row r="592" spans="2:17" x14ac:dyDescent="0.2"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</row>
    <row r="593" spans="2:17" x14ac:dyDescent="0.2"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</row>
    <row r="594" spans="2:17" x14ac:dyDescent="0.2"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</row>
    <row r="595" spans="2:17" x14ac:dyDescent="0.2"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</row>
    <row r="596" spans="2:17" x14ac:dyDescent="0.2"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</row>
    <row r="597" spans="2:17" x14ac:dyDescent="0.2"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</row>
    <row r="598" spans="2:17" x14ac:dyDescent="0.2"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</row>
    <row r="599" spans="2:17" x14ac:dyDescent="0.2"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</row>
    <row r="600" spans="2:17" x14ac:dyDescent="0.2"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</row>
    <row r="601" spans="2:17" x14ac:dyDescent="0.2"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</row>
    <row r="602" spans="2:17" x14ac:dyDescent="0.2"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</row>
    <row r="603" spans="2:17" x14ac:dyDescent="0.2"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</row>
    <row r="604" spans="2:17" x14ac:dyDescent="0.2"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</row>
    <row r="605" spans="2:17" x14ac:dyDescent="0.2"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</row>
    <row r="606" spans="2:17" x14ac:dyDescent="0.2"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</row>
    <row r="607" spans="2:17" x14ac:dyDescent="0.2"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</row>
    <row r="608" spans="2:17" x14ac:dyDescent="0.2"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</row>
    <row r="609" spans="2:17" x14ac:dyDescent="0.2"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</row>
    <row r="610" spans="2:17" x14ac:dyDescent="0.2"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</row>
    <row r="611" spans="2:17" x14ac:dyDescent="0.2"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</row>
    <row r="612" spans="2:17" x14ac:dyDescent="0.2"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</row>
    <row r="613" spans="2:17" x14ac:dyDescent="0.2"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</row>
    <row r="614" spans="2:17" x14ac:dyDescent="0.2"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</row>
    <row r="615" spans="2:17" x14ac:dyDescent="0.2"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</row>
    <row r="616" spans="2:17" x14ac:dyDescent="0.2"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</row>
    <row r="617" spans="2:17" x14ac:dyDescent="0.2"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</row>
    <row r="618" spans="2:17" x14ac:dyDescent="0.2"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</row>
    <row r="619" spans="2:17" x14ac:dyDescent="0.2"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</row>
    <row r="620" spans="2:17" x14ac:dyDescent="0.2"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</row>
    <row r="621" spans="2:17" x14ac:dyDescent="0.2"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</row>
    <row r="622" spans="2:17" x14ac:dyDescent="0.2"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</row>
    <row r="623" spans="2:17" x14ac:dyDescent="0.2"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</row>
    <row r="624" spans="2:17" x14ac:dyDescent="0.2"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</row>
    <row r="625" spans="2:17" x14ac:dyDescent="0.2"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</row>
    <row r="626" spans="2:17" x14ac:dyDescent="0.2"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</row>
    <row r="627" spans="2:17" x14ac:dyDescent="0.2"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</row>
    <row r="628" spans="2:17" x14ac:dyDescent="0.2"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</row>
    <row r="629" spans="2:17" x14ac:dyDescent="0.2"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</row>
    <row r="630" spans="2:17" x14ac:dyDescent="0.2"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</row>
    <row r="631" spans="2:17" x14ac:dyDescent="0.2"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</row>
    <row r="632" spans="2:17" x14ac:dyDescent="0.2"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</row>
    <row r="633" spans="2:17" x14ac:dyDescent="0.2"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</row>
    <row r="634" spans="2:17" x14ac:dyDescent="0.2"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</row>
    <row r="635" spans="2:17" x14ac:dyDescent="0.2"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</row>
    <row r="636" spans="2:17" x14ac:dyDescent="0.2"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</row>
    <row r="637" spans="2:17" x14ac:dyDescent="0.2"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</row>
    <row r="638" spans="2:17" x14ac:dyDescent="0.2"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</row>
    <row r="639" spans="2:17" x14ac:dyDescent="0.2"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</row>
    <row r="640" spans="2:17" x14ac:dyDescent="0.2"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</row>
    <row r="641" spans="2:17" x14ac:dyDescent="0.2"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</row>
    <row r="642" spans="2:17" x14ac:dyDescent="0.2"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</row>
    <row r="643" spans="2:17" x14ac:dyDescent="0.2"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</row>
    <row r="644" spans="2:17" x14ac:dyDescent="0.2"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</row>
    <row r="645" spans="2:17" x14ac:dyDescent="0.2"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</row>
    <row r="646" spans="2:17" x14ac:dyDescent="0.2"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</row>
    <row r="647" spans="2:17" x14ac:dyDescent="0.2"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</row>
    <row r="648" spans="2:17" x14ac:dyDescent="0.2"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</row>
    <row r="649" spans="2:17" x14ac:dyDescent="0.2"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</row>
    <row r="650" spans="2:17" x14ac:dyDescent="0.2"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</row>
    <row r="651" spans="2:17" x14ac:dyDescent="0.2"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</row>
    <row r="652" spans="2:17" x14ac:dyDescent="0.2"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</row>
    <row r="653" spans="2:17" x14ac:dyDescent="0.2"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</row>
    <row r="654" spans="2:17" x14ac:dyDescent="0.2"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</row>
    <row r="655" spans="2:17" x14ac:dyDescent="0.2"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</row>
    <row r="656" spans="2:17" x14ac:dyDescent="0.2"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</row>
    <row r="657" spans="2:17" x14ac:dyDescent="0.2"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</row>
    <row r="658" spans="2:17" x14ac:dyDescent="0.2"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</row>
    <row r="659" spans="2:17" x14ac:dyDescent="0.2"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</row>
    <row r="660" spans="2:17" x14ac:dyDescent="0.2"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</row>
    <row r="661" spans="2:17" x14ac:dyDescent="0.2"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</row>
    <row r="662" spans="2:17" x14ac:dyDescent="0.2"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</row>
    <row r="663" spans="2:17" x14ac:dyDescent="0.2"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</row>
    <row r="664" spans="2:17" x14ac:dyDescent="0.2"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</row>
    <row r="665" spans="2:17" x14ac:dyDescent="0.2"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</row>
    <row r="666" spans="2:17" x14ac:dyDescent="0.2"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</row>
    <row r="667" spans="2:17" x14ac:dyDescent="0.2"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</row>
    <row r="668" spans="2:17" x14ac:dyDescent="0.2"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</row>
    <row r="669" spans="2:17" x14ac:dyDescent="0.2"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</row>
    <row r="670" spans="2:17" x14ac:dyDescent="0.2"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</row>
    <row r="671" spans="2:17" x14ac:dyDescent="0.2"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</row>
    <row r="672" spans="2:17" x14ac:dyDescent="0.2"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</row>
    <row r="673" spans="2:17" x14ac:dyDescent="0.2"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</row>
    <row r="674" spans="2:17" x14ac:dyDescent="0.2"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</row>
    <row r="675" spans="2:17" x14ac:dyDescent="0.2"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</row>
    <row r="676" spans="2:17" x14ac:dyDescent="0.2"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</row>
    <row r="677" spans="2:17" x14ac:dyDescent="0.2"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</row>
    <row r="678" spans="2:17" x14ac:dyDescent="0.2"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</row>
    <row r="679" spans="2:17" x14ac:dyDescent="0.2"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</row>
    <row r="680" spans="2:17" x14ac:dyDescent="0.2"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</row>
    <row r="681" spans="2:17" x14ac:dyDescent="0.2"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</row>
    <row r="682" spans="2:17" x14ac:dyDescent="0.2"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</row>
    <row r="683" spans="2:17" x14ac:dyDescent="0.2"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</row>
    <row r="684" spans="2:17" x14ac:dyDescent="0.2"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</row>
    <row r="685" spans="2:17" x14ac:dyDescent="0.2"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</row>
    <row r="686" spans="2:17" x14ac:dyDescent="0.2"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</row>
    <row r="687" spans="2:17" x14ac:dyDescent="0.2"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</row>
    <row r="688" spans="2:17" x14ac:dyDescent="0.2"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</row>
    <row r="689" spans="2:17" x14ac:dyDescent="0.2"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</row>
    <row r="690" spans="2:17" x14ac:dyDescent="0.2"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</row>
    <row r="691" spans="2:17" x14ac:dyDescent="0.2"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</row>
    <row r="692" spans="2:17" x14ac:dyDescent="0.2"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</row>
    <row r="693" spans="2:17" x14ac:dyDescent="0.2"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</row>
    <row r="694" spans="2:17" x14ac:dyDescent="0.2"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</row>
    <row r="695" spans="2:17" x14ac:dyDescent="0.2"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</row>
    <row r="696" spans="2:17" x14ac:dyDescent="0.2"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</row>
    <row r="697" spans="2:17" x14ac:dyDescent="0.2"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</row>
    <row r="698" spans="2:17" x14ac:dyDescent="0.2"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</row>
    <row r="699" spans="2:17" x14ac:dyDescent="0.2"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</row>
    <row r="700" spans="2:17" x14ac:dyDescent="0.2"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</row>
    <row r="701" spans="2:17" x14ac:dyDescent="0.2"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</row>
    <row r="702" spans="2:17" x14ac:dyDescent="0.2"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</row>
    <row r="703" spans="2:17" x14ac:dyDescent="0.2"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</row>
    <row r="704" spans="2:17" x14ac:dyDescent="0.2"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</row>
    <row r="705" spans="2:17" x14ac:dyDescent="0.2"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</row>
    <row r="706" spans="2:17" x14ac:dyDescent="0.2"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</row>
    <row r="707" spans="2:17" x14ac:dyDescent="0.2"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</row>
    <row r="708" spans="2:17" x14ac:dyDescent="0.2"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</row>
    <row r="709" spans="2:17" x14ac:dyDescent="0.2"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</row>
    <row r="710" spans="2:17" x14ac:dyDescent="0.2"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</row>
    <row r="711" spans="2:17" x14ac:dyDescent="0.2"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</row>
    <row r="712" spans="2:17" x14ac:dyDescent="0.2"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</row>
    <row r="713" spans="2:17" x14ac:dyDescent="0.2"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</row>
    <row r="714" spans="2:17" x14ac:dyDescent="0.2"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</row>
    <row r="715" spans="2:17" x14ac:dyDescent="0.2"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</row>
    <row r="716" spans="2:17" x14ac:dyDescent="0.2"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</row>
    <row r="717" spans="2:17" x14ac:dyDescent="0.2"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</row>
    <row r="718" spans="2:17" x14ac:dyDescent="0.2"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</row>
    <row r="719" spans="2:17" x14ac:dyDescent="0.2"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</row>
    <row r="720" spans="2:17" x14ac:dyDescent="0.2"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</row>
    <row r="721" spans="2:17" x14ac:dyDescent="0.2"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</row>
    <row r="722" spans="2:17" x14ac:dyDescent="0.2"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</row>
    <row r="723" spans="2:17" x14ac:dyDescent="0.2"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</row>
    <row r="724" spans="2:17" x14ac:dyDescent="0.2"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</row>
    <row r="725" spans="2:17" x14ac:dyDescent="0.2"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</row>
    <row r="726" spans="2:17" x14ac:dyDescent="0.2"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</row>
    <row r="727" spans="2:17" x14ac:dyDescent="0.2"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</row>
    <row r="728" spans="2:17" x14ac:dyDescent="0.2"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</row>
    <row r="729" spans="2:17" x14ac:dyDescent="0.2"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</row>
    <row r="730" spans="2:17" x14ac:dyDescent="0.2"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</row>
    <row r="731" spans="2:17" x14ac:dyDescent="0.2"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</row>
    <row r="732" spans="2:17" x14ac:dyDescent="0.2"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</row>
    <row r="733" spans="2:17" x14ac:dyDescent="0.2"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</row>
    <row r="734" spans="2:17" x14ac:dyDescent="0.2"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</row>
    <row r="735" spans="2:17" x14ac:dyDescent="0.2"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</row>
    <row r="736" spans="2:17" x14ac:dyDescent="0.2"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</row>
    <row r="737" spans="2:17" x14ac:dyDescent="0.2"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</row>
    <row r="738" spans="2:17" x14ac:dyDescent="0.2"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</row>
    <row r="739" spans="2:17" x14ac:dyDescent="0.2"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</row>
    <row r="740" spans="2:17" x14ac:dyDescent="0.2"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</row>
    <row r="741" spans="2:17" x14ac:dyDescent="0.2"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</row>
    <row r="742" spans="2:17" x14ac:dyDescent="0.2"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</row>
    <row r="743" spans="2:17" x14ac:dyDescent="0.2"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</row>
    <row r="744" spans="2:17" x14ac:dyDescent="0.2"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</row>
    <row r="745" spans="2:17" x14ac:dyDescent="0.2"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</row>
    <row r="746" spans="2:17" x14ac:dyDescent="0.2"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</row>
    <row r="747" spans="2:17" x14ac:dyDescent="0.2"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</row>
    <row r="748" spans="2:17" x14ac:dyDescent="0.2"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</row>
    <row r="749" spans="2:17" x14ac:dyDescent="0.2"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</row>
    <row r="750" spans="2:17" x14ac:dyDescent="0.2"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</row>
    <row r="751" spans="2:17" x14ac:dyDescent="0.2"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</row>
    <row r="752" spans="2:17" x14ac:dyDescent="0.2"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</row>
    <row r="753" spans="2:17" x14ac:dyDescent="0.2"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</row>
    <row r="754" spans="2:17" x14ac:dyDescent="0.2"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</row>
    <row r="755" spans="2:17" x14ac:dyDescent="0.2"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</row>
    <row r="756" spans="2:17" x14ac:dyDescent="0.2"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</row>
    <row r="757" spans="2:17" x14ac:dyDescent="0.2"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</row>
    <row r="758" spans="2:17" x14ac:dyDescent="0.2"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</row>
    <row r="759" spans="2:17" x14ac:dyDescent="0.2"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</row>
    <row r="760" spans="2:17" x14ac:dyDescent="0.2"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</row>
    <row r="761" spans="2:17" x14ac:dyDescent="0.2"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</row>
    <row r="762" spans="2:17" x14ac:dyDescent="0.2"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</row>
    <row r="763" spans="2:17" x14ac:dyDescent="0.2"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</row>
    <row r="764" spans="2:17" x14ac:dyDescent="0.2"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</row>
    <row r="765" spans="2:17" x14ac:dyDescent="0.2"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</row>
    <row r="766" spans="2:17" x14ac:dyDescent="0.2"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</row>
    <row r="767" spans="2:17" x14ac:dyDescent="0.2"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</row>
    <row r="768" spans="2:17" x14ac:dyDescent="0.2"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</row>
    <row r="769" spans="2:17" x14ac:dyDescent="0.2"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</row>
    <row r="770" spans="2:17" x14ac:dyDescent="0.2"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</row>
    <row r="771" spans="2:17" x14ac:dyDescent="0.2"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</row>
    <row r="772" spans="2:17" x14ac:dyDescent="0.2"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</row>
    <row r="773" spans="2:17" x14ac:dyDescent="0.2"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</row>
    <row r="774" spans="2:17" x14ac:dyDescent="0.2"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</row>
    <row r="775" spans="2:17" x14ac:dyDescent="0.2"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</row>
    <row r="776" spans="2:17" x14ac:dyDescent="0.2"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</row>
    <row r="777" spans="2:17" x14ac:dyDescent="0.2"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</row>
    <row r="778" spans="2:17" x14ac:dyDescent="0.2"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</row>
    <row r="779" spans="2:17" x14ac:dyDescent="0.2"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</row>
    <row r="780" spans="2:17" x14ac:dyDescent="0.2"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</row>
    <row r="781" spans="2:17" x14ac:dyDescent="0.2"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</row>
    <row r="782" spans="2:17" x14ac:dyDescent="0.2"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</row>
    <row r="783" spans="2:17" x14ac:dyDescent="0.2"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</row>
    <row r="784" spans="2:17" x14ac:dyDescent="0.2"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</row>
    <row r="785" spans="2:17" x14ac:dyDescent="0.2"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</row>
    <row r="786" spans="2:17" x14ac:dyDescent="0.2"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</row>
    <row r="787" spans="2:17" x14ac:dyDescent="0.2"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</row>
    <row r="788" spans="2:17" x14ac:dyDescent="0.2"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</row>
    <row r="789" spans="2:17" x14ac:dyDescent="0.2"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</row>
    <row r="790" spans="2:17" x14ac:dyDescent="0.2"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</row>
    <row r="791" spans="2:17" x14ac:dyDescent="0.2"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</row>
    <row r="792" spans="2:17" x14ac:dyDescent="0.2"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</row>
    <row r="793" spans="2:17" x14ac:dyDescent="0.2"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</row>
    <row r="794" spans="2:17" x14ac:dyDescent="0.2"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</row>
    <row r="795" spans="2:17" x14ac:dyDescent="0.2"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</row>
    <row r="796" spans="2:17" x14ac:dyDescent="0.2"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</row>
    <row r="797" spans="2:17" x14ac:dyDescent="0.2"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</row>
    <row r="798" spans="2:17" x14ac:dyDescent="0.2"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</row>
    <row r="799" spans="2:17" x14ac:dyDescent="0.2"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</row>
    <row r="800" spans="2:17" x14ac:dyDescent="0.2"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</row>
    <row r="801" spans="2:17" x14ac:dyDescent="0.2"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</row>
    <row r="802" spans="2:17" x14ac:dyDescent="0.2"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</row>
    <row r="803" spans="2:17" x14ac:dyDescent="0.2"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</row>
    <row r="804" spans="2:17" x14ac:dyDescent="0.2"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</row>
    <row r="805" spans="2:17" x14ac:dyDescent="0.2"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</row>
    <row r="806" spans="2:17" x14ac:dyDescent="0.2"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</row>
    <row r="807" spans="2:17" x14ac:dyDescent="0.2"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</row>
    <row r="808" spans="2:17" x14ac:dyDescent="0.2"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</row>
    <row r="809" spans="2:17" x14ac:dyDescent="0.2"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</row>
    <row r="810" spans="2:17" x14ac:dyDescent="0.2"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</row>
    <row r="811" spans="2:17" x14ac:dyDescent="0.2"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</row>
    <row r="812" spans="2:17" x14ac:dyDescent="0.2"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</row>
    <row r="813" spans="2:17" x14ac:dyDescent="0.2"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</row>
    <row r="814" spans="2:17" x14ac:dyDescent="0.2"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</row>
    <row r="815" spans="2:17" x14ac:dyDescent="0.2"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</row>
    <row r="816" spans="2:17" x14ac:dyDescent="0.2"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</row>
    <row r="817" spans="2:17" x14ac:dyDescent="0.2"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</row>
    <row r="818" spans="2:17" x14ac:dyDescent="0.2"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</row>
    <row r="819" spans="2:17" x14ac:dyDescent="0.2"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</row>
    <row r="820" spans="2:17" x14ac:dyDescent="0.2"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</row>
    <row r="821" spans="2:17" x14ac:dyDescent="0.2"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</row>
    <row r="822" spans="2:17" x14ac:dyDescent="0.2"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</row>
    <row r="823" spans="2:17" x14ac:dyDescent="0.2"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</row>
    <row r="824" spans="2:17" x14ac:dyDescent="0.2"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</row>
    <row r="825" spans="2:17" x14ac:dyDescent="0.2"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</row>
    <row r="826" spans="2:17" x14ac:dyDescent="0.2"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</row>
    <row r="827" spans="2:17" x14ac:dyDescent="0.2"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</row>
    <row r="828" spans="2:17" x14ac:dyDescent="0.2"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</row>
    <row r="829" spans="2:17" x14ac:dyDescent="0.2"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</row>
    <row r="830" spans="2:17" x14ac:dyDescent="0.2"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</row>
    <row r="831" spans="2:17" x14ac:dyDescent="0.2"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</row>
    <row r="832" spans="2:17" x14ac:dyDescent="0.2"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</row>
    <row r="833" spans="2:17" x14ac:dyDescent="0.2"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</row>
    <row r="834" spans="2:17" x14ac:dyDescent="0.2"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</row>
    <row r="835" spans="2:17" x14ac:dyDescent="0.2"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</row>
    <row r="836" spans="2:17" x14ac:dyDescent="0.2"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</row>
    <row r="837" spans="2:17" x14ac:dyDescent="0.2"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</row>
    <row r="838" spans="2:17" x14ac:dyDescent="0.2"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</row>
    <row r="839" spans="2:17" x14ac:dyDescent="0.2"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</row>
    <row r="840" spans="2:17" x14ac:dyDescent="0.2"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</row>
    <row r="841" spans="2:17" x14ac:dyDescent="0.2"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</row>
    <row r="842" spans="2:17" x14ac:dyDescent="0.2"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</row>
    <row r="843" spans="2:17" x14ac:dyDescent="0.2"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</row>
    <row r="844" spans="2:17" x14ac:dyDescent="0.2"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</row>
    <row r="845" spans="2:17" x14ac:dyDescent="0.2"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</row>
    <row r="846" spans="2:17" x14ac:dyDescent="0.2"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</row>
    <row r="847" spans="2:17" x14ac:dyDescent="0.2"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</row>
    <row r="848" spans="2:17" x14ac:dyDescent="0.2"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</row>
    <row r="849" spans="2:17" x14ac:dyDescent="0.2"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</row>
    <row r="850" spans="2:17" x14ac:dyDescent="0.2"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</row>
    <row r="851" spans="2:17" x14ac:dyDescent="0.2"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</row>
    <row r="852" spans="2:17" x14ac:dyDescent="0.2"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</row>
    <row r="853" spans="2:17" x14ac:dyDescent="0.2"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</row>
    <row r="854" spans="2:17" x14ac:dyDescent="0.2"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</row>
    <row r="855" spans="2:17" x14ac:dyDescent="0.2"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</row>
    <row r="856" spans="2:17" x14ac:dyDescent="0.2"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</row>
    <row r="857" spans="2:17" x14ac:dyDescent="0.2"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</row>
    <row r="858" spans="2:17" x14ac:dyDescent="0.2"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</row>
    <row r="859" spans="2:17" x14ac:dyDescent="0.2"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</row>
    <row r="860" spans="2:17" x14ac:dyDescent="0.2"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</row>
    <row r="861" spans="2:17" x14ac:dyDescent="0.2"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</row>
    <row r="862" spans="2:17" x14ac:dyDescent="0.2"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</row>
    <row r="863" spans="2:17" x14ac:dyDescent="0.2"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</row>
    <row r="864" spans="2:17" x14ac:dyDescent="0.2"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</row>
    <row r="865" spans="2:17" x14ac:dyDescent="0.2"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</row>
    <row r="866" spans="2:17" x14ac:dyDescent="0.2"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</row>
    <row r="867" spans="2:17" x14ac:dyDescent="0.2"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</row>
    <row r="868" spans="2:17" x14ac:dyDescent="0.2"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</row>
    <row r="869" spans="2:17" x14ac:dyDescent="0.2"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</row>
    <row r="870" spans="2:17" x14ac:dyDescent="0.2"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</row>
    <row r="871" spans="2:17" x14ac:dyDescent="0.2"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</row>
    <row r="872" spans="2:17" x14ac:dyDescent="0.2"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</row>
    <row r="873" spans="2:17" x14ac:dyDescent="0.2"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</row>
    <row r="874" spans="2:17" x14ac:dyDescent="0.2"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</row>
    <row r="875" spans="2:17" x14ac:dyDescent="0.2"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</row>
    <row r="876" spans="2:17" x14ac:dyDescent="0.2"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</row>
    <row r="877" spans="2:17" x14ac:dyDescent="0.2"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</row>
    <row r="878" spans="2:17" x14ac:dyDescent="0.2"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</row>
    <row r="879" spans="2:17" x14ac:dyDescent="0.2"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</row>
    <row r="880" spans="2:17" x14ac:dyDescent="0.2"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</row>
    <row r="881" spans="2:17" x14ac:dyDescent="0.2"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</row>
    <row r="882" spans="2:17" x14ac:dyDescent="0.2"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</row>
    <row r="883" spans="2:17" x14ac:dyDescent="0.2"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</row>
    <row r="884" spans="2:17" x14ac:dyDescent="0.2"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</row>
    <row r="885" spans="2:17" x14ac:dyDescent="0.2"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</row>
    <row r="886" spans="2:17" x14ac:dyDescent="0.2"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</row>
    <row r="887" spans="2:17" x14ac:dyDescent="0.2"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</row>
    <row r="888" spans="2:17" x14ac:dyDescent="0.2"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</row>
    <row r="889" spans="2:17" x14ac:dyDescent="0.2"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</row>
    <row r="890" spans="2:17" x14ac:dyDescent="0.2"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</row>
    <row r="891" spans="2:17" x14ac:dyDescent="0.2"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</row>
    <row r="892" spans="2:17" x14ac:dyDescent="0.2"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</row>
    <row r="893" spans="2:17" x14ac:dyDescent="0.2"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</row>
    <row r="894" spans="2:17" x14ac:dyDescent="0.2"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</row>
    <row r="895" spans="2:17" x14ac:dyDescent="0.2"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</row>
    <row r="896" spans="2:17" x14ac:dyDescent="0.2"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</row>
    <row r="897" spans="2:17" x14ac:dyDescent="0.2"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</row>
    <row r="898" spans="2:17" x14ac:dyDescent="0.2"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</row>
    <row r="899" spans="2:17" x14ac:dyDescent="0.2"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</row>
    <row r="900" spans="2:17" x14ac:dyDescent="0.2"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</row>
    <row r="901" spans="2:17" x14ac:dyDescent="0.2"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</row>
    <row r="902" spans="2:17" x14ac:dyDescent="0.2"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</row>
    <row r="903" spans="2:17" x14ac:dyDescent="0.2"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</row>
    <row r="904" spans="2:17" x14ac:dyDescent="0.2"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</row>
    <row r="905" spans="2:17" x14ac:dyDescent="0.2"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</row>
    <row r="906" spans="2:17" x14ac:dyDescent="0.2"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</row>
    <row r="907" spans="2:17" x14ac:dyDescent="0.2"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</row>
    <row r="908" spans="2:17" x14ac:dyDescent="0.2"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</row>
    <row r="909" spans="2:17" x14ac:dyDescent="0.2"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</row>
    <row r="910" spans="2:17" x14ac:dyDescent="0.2"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</row>
    <row r="911" spans="2:17" x14ac:dyDescent="0.2"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</row>
    <row r="912" spans="2:17" x14ac:dyDescent="0.2"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</row>
    <row r="913" spans="2:17" x14ac:dyDescent="0.2"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</row>
    <row r="914" spans="2:17" x14ac:dyDescent="0.2"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</row>
    <row r="915" spans="2:17" x14ac:dyDescent="0.2"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</row>
    <row r="916" spans="2:17" x14ac:dyDescent="0.2"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</row>
    <row r="917" spans="2:17" x14ac:dyDescent="0.2"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</row>
    <row r="918" spans="2:17" x14ac:dyDescent="0.2"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</row>
    <row r="919" spans="2:17" x14ac:dyDescent="0.2"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</row>
    <row r="920" spans="2:17" x14ac:dyDescent="0.2"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</row>
    <row r="921" spans="2:17" x14ac:dyDescent="0.2"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</row>
    <row r="922" spans="2:17" x14ac:dyDescent="0.2"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</row>
    <row r="923" spans="2:17" x14ac:dyDescent="0.2"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</row>
    <row r="924" spans="2:17" x14ac:dyDescent="0.2"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</row>
    <row r="925" spans="2:17" x14ac:dyDescent="0.2"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</row>
    <row r="926" spans="2:17" x14ac:dyDescent="0.2"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</row>
    <row r="927" spans="2:17" x14ac:dyDescent="0.2"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</row>
    <row r="928" spans="2:17" x14ac:dyDescent="0.2"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</row>
    <row r="929" spans="2:17" x14ac:dyDescent="0.2"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</row>
    <row r="930" spans="2:17" x14ac:dyDescent="0.2"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</row>
    <row r="931" spans="2:17" x14ac:dyDescent="0.2"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</row>
    <row r="932" spans="2:17" x14ac:dyDescent="0.2"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</row>
    <row r="933" spans="2:17" x14ac:dyDescent="0.2"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</row>
    <row r="934" spans="2:17" x14ac:dyDescent="0.2"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</row>
    <row r="935" spans="2:17" x14ac:dyDescent="0.2"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</row>
    <row r="936" spans="2:17" x14ac:dyDescent="0.2"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</row>
    <row r="937" spans="2:17" x14ac:dyDescent="0.2"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</row>
    <row r="938" spans="2:17" x14ac:dyDescent="0.2"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</row>
    <row r="939" spans="2:17" x14ac:dyDescent="0.2"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</row>
    <row r="940" spans="2:17" x14ac:dyDescent="0.2"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</row>
    <row r="941" spans="2:17" x14ac:dyDescent="0.2"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</row>
    <row r="942" spans="2:17" x14ac:dyDescent="0.2"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</row>
    <row r="943" spans="2:17" x14ac:dyDescent="0.2"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</row>
    <row r="944" spans="2:17" x14ac:dyDescent="0.2"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</row>
    <row r="945" spans="2:17" x14ac:dyDescent="0.2"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</row>
    <row r="946" spans="2:17" x14ac:dyDescent="0.2"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</row>
    <row r="947" spans="2:17" x14ac:dyDescent="0.2"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</row>
    <row r="948" spans="2:17" x14ac:dyDescent="0.2"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</row>
    <row r="949" spans="2:17" x14ac:dyDescent="0.2"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</row>
    <row r="950" spans="2:17" x14ac:dyDescent="0.2"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</row>
    <row r="951" spans="2:17" x14ac:dyDescent="0.2"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</row>
    <row r="952" spans="2:17" x14ac:dyDescent="0.2"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</row>
    <row r="953" spans="2:17" x14ac:dyDescent="0.2"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</row>
    <row r="954" spans="2:17" x14ac:dyDescent="0.2"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</row>
    <row r="955" spans="2:17" x14ac:dyDescent="0.2"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</row>
    <row r="956" spans="2:17" x14ac:dyDescent="0.2"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</row>
    <row r="957" spans="2:17" x14ac:dyDescent="0.2"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</row>
    <row r="958" spans="2:17" x14ac:dyDescent="0.2"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</row>
    <row r="959" spans="2:17" x14ac:dyDescent="0.2"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</row>
    <row r="960" spans="2:17" x14ac:dyDescent="0.2"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</row>
    <row r="961" spans="2:17" x14ac:dyDescent="0.2"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</row>
    <row r="962" spans="2:17" x14ac:dyDescent="0.2"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</row>
    <row r="963" spans="2:17" x14ac:dyDescent="0.2"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</row>
    <row r="964" spans="2:17" x14ac:dyDescent="0.2"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</row>
    <row r="965" spans="2:17" x14ac:dyDescent="0.2"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</row>
    <row r="966" spans="2:17" x14ac:dyDescent="0.2"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</row>
    <row r="967" spans="2:17" x14ac:dyDescent="0.2"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</row>
    <row r="968" spans="2:17" x14ac:dyDescent="0.2"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</row>
    <row r="969" spans="2:17" x14ac:dyDescent="0.2"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</row>
    <row r="970" spans="2:17" x14ac:dyDescent="0.2"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</row>
    <row r="971" spans="2:17" x14ac:dyDescent="0.2"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</row>
    <row r="972" spans="2:17" x14ac:dyDescent="0.2"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</row>
    <row r="973" spans="2:17" x14ac:dyDescent="0.2"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</row>
    <row r="974" spans="2:17" x14ac:dyDescent="0.2"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</row>
    <row r="975" spans="2:17" x14ac:dyDescent="0.2"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</row>
    <row r="976" spans="2:17" x14ac:dyDescent="0.2"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</row>
    <row r="977" spans="2:17" x14ac:dyDescent="0.2"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</row>
    <row r="978" spans="2:17" x14ac:dyDescent="0.2"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</row>
    <row r="979" spans="2:17" x14ac:dyDescent="0.2"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</row>
    <row r="980" spans="2:17" x14ac:dyDescent="0.2"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</row>
    <row r="981" spans="2:17" x14ac:dyDescent="0.2"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</row>
    <row r="982" spans="2:17" x14ac:dyDescent="0.2"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</row>
    <row r="983" spans="2:17" x14ac:dyDescent="0.2"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</row>
    <row r="984" spans="2:17" x14ac:dyDescent="0.2"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</row>
    <row r="985" spans="2:17" x14ac:dyDescent="0.2"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</row>
    <row r="986" spans="2:17" x14ac:dyDescent="0.2"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</row>
    <row r="987" spans="2:17" x14ac:dyDescent="0.2"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</row>
    <row r="988" spans="2:17" x14ac:dyDescent="0.2"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</row>
    <row r="989" spans="2:17" x14ac:dyDescent="0.2"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</row>
    <row r="990" spans="2:17" x14ac:dyDescent="0.2"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</row>
    <row r="991" spans="2:17" x14ac:dyDescent="0.2"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</row>
    <row r="992" spans="2:17" x14ac:dyDescent="0.2"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</row>
    <row r="993" spans="2:17" x14ac:dyDescent="0.2"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</row>
    <row r="994" spans="2:17" x14ac:dyDescent="0.2"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</row>
    <row r="995" spans="2:17" x14ac:dyDescent="0.2"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</row>
    <row r="996" spans="2:17" x14ac:dyDescent="0.2"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</row>
    <row r="997" spans="2:17" x14ac:dyDescent="0.2"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</row>
    <row r="998" spans="2:17" x14ac:dyDescent="0.2"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</row>
    <row r="999" spans="2:17" x14ac:dyDescent="0.2"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</row>
    <row r="1000" spans="2:17" x14ac:dyDescent="0.2"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</row>
    <row r="1001" spans="2:17" x14ac:dyDescent="0.2"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</row>
    <row r="1002" spans="2:17" x14ac:dyDescent="0.2"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</row>
    <row r="1003" spans="2:17" x14ac:dyDescent="0.2"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</row>
    <row r="1004" spans="2:17" x14ac:dyDescent="0.2"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</row>
    <row r="1005" spans="2:17" x14ac:dyDescent="0.2"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</row>
    <row r="1006" spans="2:17" x14ac:dyDescent="0.2"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</row>
    <row r="1007" spans="2:17" x14ac:dyDescent="0.2"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</row>
    <row r="1008" spans="2:17" x14ac:dyDescent="0.2"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</row>
    <row r="1009" spans="2:17" x14ac:dyDescent="0.2"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  <c r="P1009" s="12"/>
      <c r="Q1009" s="12"/>
    </row>
    <row r="1010" spans="2:17" x14ac:dyDescent="0.2"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</row>
    <row r="1011" spans="2:17" x14ac:dyDescent="0.2"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</row>
    <row r="1012" spans="2:17" x14ac:dyDescent="0.2"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</row>
    <row r="1013" spans="2:17" x14ac:dyDescent="0.2"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  <c r="P1013" s="12"/>
      <c r="Q1013" s="12"/>
    </row>
    <row r="1014" spans="2:17" x14ac:dyDescent="0.2"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  <c r="P1014" s="12"/>
      <c r="Q1014" s="12"/>
    </row>
    <row r="1015" spans="2:17" x14ac:dyDescent="0.2"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  <c r="P1015" s="12"/>
      <c r="Q1015" s="12"/>
    </row>
    <row r="1016" spans="2:17" x14ac:dyDescent="0.2"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  <c r="P1016" s="12"/>
      <c r="Q1016" s="12"/>
    </row>
    <row r="1017" spans="2:17" x14ac:dyDescent="0.2"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  <c r="P1017" s="12"/>
      <c r="Q1017" s="12"/>
    </row>
    <row r="1018" spans="2:17" x14ac:dyDescent="0.2"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  <c r="P1018" s="12"/>
      <c r="Q1018" s="12"/>
    </row>
    <row r="1019" spans="2:17" x14ac:dyDescent="0.2"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  <c r="P1019" s="12"/>
      <c r="Q1019" s="12"/>
    </row>
    <row r="1020" spans="2:17" x14ac:dyDescent="0.2"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  <c r="P1020" s="12"/>
      <c r="Q1020" s="12"/>
    </row>
    <row r="1021" spans="2:17" x14ac:dyDescent="0.2"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  <c r="P1021" s="12"/>
      <c r="Q1021" s="12"/>
    </row>
    <row r="1022" spans="2:17" x14ac:dyDescent="0.2"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  <c r="P1022" s="12"/>
      <c r="Q1022" s="12"/>
    </row>
    <row r="1023" spans="2:17" x14ac:dyDescent="0.2"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  <c r="P1023" s="12"/>
      <c r="Q1023" s="12"/>
    </row>
    <row r="1024" spans="2:17" x14ac:dyDescent="0.2"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  <c r="P1024" s="12"/>
      <c r="Q1024" s="12"/>
    </row>
    <row r="1025" spans="2:17" x14ac:dyDescent="0.2"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  <c r="P1025" s="12"/>
      <c r="Q1025" s="12"/>
    </row>
    <row r="1026" spans="2:17" x14ac:dyDescent="0.2"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  <c r="P1026" s="12"/>
      <c r="Q1026" s="12"/>
    </row>
    <row r="1027" spans="2:17" x14ac:dyDescent="0.2"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  <c r="P1027" s="12"/>
      <c r="Q1027" s="12"/>
    </row>
    <row r="1028" spans="2:17" x14ac:dyDescent="0.2"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  <c r="P1028" s="12"/>
      <c r="Q1028" s="12"/>
    </row>
    <row r="1029" spans="2:17" x14ac:dyDescent="0.2"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  <c r="P1029" s="12"/>
      <c r="Q1029" s="12"/>
    </row>
    <row r="1030" spans="2:17" x14ac:dyDescent="0.2"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  <c r="P1030" s="12"/>
      <c r="Q1030" s="12"/>
    </row>
    <row r="1031" spans="2:17" x14ac:dyDescent="0.2"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  <c r="P1031" s="12"/>
      <c r="Q1031" s="12"/>
    </row>
    <row r="1032" spans="2:17" x14ac:dyDescent="0.2"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  <c r="P1032" s="12"/>
      <c r="Q1032" s="12"/>
    </row>
    <row r="1033" spans="2:17" x14ac:dyDescent="0.2"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  <c r="P1033" s="12"/>
      <c r="Q1033" s="12"/>
    </row>
    <row r="1034" spans="2:17" x14ac:dyDescent="0.2"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  <c r="P1034" s="12"/>
      <c r="Q1034" s="12"/>
    </row>
    <row r="1035" spans="2:17" x14ac:dyDescent="0.2"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  <c r="P1035" s="12"/>
      <c r="Q1035" s="12"/>
    </row>
    <row r="1036" spans="2:17" x14ac:dyDescent="0.2"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  <c r="P1036" s="12"/>
      <c r="Q1036" s="12"/>
    </row>
    <row r="1037" spans="2:17" x14ac:dyDescent="0.2"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  <c r="P1037" s="12"/>
      <c r="Q1037" s="12"/>
    </row>
    <row r="1038" spans="2:17" x14ac:dyDescent="0.2"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  <c r="P1038" s="12"/>
      <c r="Q1038" s="12"/>
    </row>
    <row r="1039" spans="2:17" x14ac:dyDescent="0.2"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  <c r="P1039" s="12"/>
      <c r="Q1039" s="12"/>
    </row>
    <row r="1040" spans="2:17" x14ac:dyDescent="0.2"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  <c r="P1040" s="12"/>
      <c r="Q1040" s="12"/>
    </row>
    <row r="1041" spans="2:17" x14ac:dyDescent="0.2"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  <c r="P1041" s="12"/>
      <c r="Q1041" s="12"/>
    </row>
    <row r="1042" spans="2:17" x14ac:dyDescent="0.2"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  <c r="P1042" s="12"/>
      <c r="Q1042" s="12"/>
    </row>
    <row r="1043" spans="2:17" x14ac:dyDescent="0.2"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  <c r="P1043" s="12"/>
      <c r="Q1043" s="12"/>
    </row>
    <row r="1044" spans="2:17" x14ac:dyDescent="0.2"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  <c r="P1044" s="12"/>
      <c r="Q1044" s="12"/>
    </row>
    <row r="1045" spans="2:17" x14ac:dyDescent="0.2"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  <c r="P1045" s="12"/>
      <c r="Q1045" s="12"/>
    </row>
    <row r="1046" spans="2:17" x14ac:dyDescent="0.2"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  <c r="P1046" s="12"/>
      <c r="Q1046" s="12"/>
    </row>
    <row r="1047" spans="2:17" x14ac:dyDescent="0.2"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  <c r="P1047" s="12"/>
      <c r="Q1047" s="12"/>
    </row>
    <row r="1048" spans="2:17" x14ac:dyDescent="0.2"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  <c r="P1048" s="12"/>
      <c r="Q1048" s="12"/>
    </row>
    <row r="1049" spans="2:17" x14ac:dyDescent="0.2"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  <c r="P1049" s="12"/>
      <c r="Q1049" s="12"/>
    </row>
    <row r="1050" spans="2:17" x14ac:dyDescent="0.2"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  <c r="P1050" s="12"/>
      <c r="Q1050" s="12"/>
    </row>
    <row r="1051" spans="2:17" x14ac:dyDescent="0.2"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  <c r="P1051" s="12"/>
      <c r="Q1051" s="12"/>
    </row>
    <row r="1052" spans="2:17" x14ac:dyDescent="0.2"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  <c r="P1052" s="12"/>
      <c r="Q1052" s="12"/>
    </row>
    <row r="1053" spans="2:17" x14ac:dyDescent="0.2"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  <c r="P1053" s="12"/>
      <c r="Q1053" s="12"/>
    </row>
    <row r="1054" spans="2:17" x14ac:dyDescent="0.2"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  <c r="P1054" s="12"/>
      <c r="Q1054" s="12"/>
    </row>
    <row r="1055" spans="2:17" x14ac:dyDescent="0.2"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  <c r="P1055" s="12"/>
      <c r="Q1055" s="12"/>
    </row>
    <row r="1056" spans="2:17" x14ac:dyDescent="0.2"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  <c r="P1056" s="12"/>
      <c r="Q1056" s="12"/>
    </row>
    <row r="1057" spans="2:17" x14ac:dyDescent="0.2"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  <c r="P1057" s="12"/>
      <c r="Q1057" s="12"/>
    </row>
    <row r="1058" spans="2:17" x14ac:dyDescent="0.2"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  <c r="P1058" s="12"/>
      <c r="Q1058" s="12"/>
    </row>
    <row r="1059" spans="2:17" x14ac:dyDescent="0.2"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  <c r="P1059" s="12"/>
      <c r="Q1059" s="12"/>
    </row>
    <row r="1060" spans="2:17" x14ac:dyDescent="0.2"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  <c r="P1060" s="12"/>
      <c r="Q1060" s="12"/>
    </row>
    <row r="1061" spans="2:17" x14ac:dyDescent="0.2"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  <c r="P1061" s="12"/>
      <c r="Q1061" s="12"/>
    </row>
    <row r="1062" spans="2:17" x14ac:dyDescent="0.2"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  <c r="P1062" s="12"/>
      <c r="Q1062" s="12"/>
    </row>
    <row r="1063" spans="2:17" x14ac:dyDescent="0.2"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  <c r="P1063" s="12"/>
      <c r="Q1063" s="12"/>
    </row>
    <row r="1064" spans="2:17" x14ac:dyDescent="0.2"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  <c r="P1064" s="12"/>
      <c r="Q1064" s="12"/>
    </row>
    <row r="1065" spans="2:17" x14ac:dyDescent="0.2"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  <c r="P1065" s="12"/>
      <c r="Q1065" s="12"/>
    </row>
    <row r="1066" spans="2:17" x14ac:dyDescent="0.2"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  <c r="P1066" s="12"/>
      <c r="Q1066" s="12"/>
    </row>
    <row r="1067" spans="2:17" x14ac:dyDescent="0.2"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  <c r="P1067" s="12"/>
      <c r="Q1067" s="12"/>
    </row>
    <row r="1068" spans="2:17" x14ac:dyDescent="0.2"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  <c r="P1068" s="12"/>
      <c r="Q1068" s="12"/>
    </row>
    <row r="1069" spans="2:17" x14ac:dyDescent="0.2"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  <c r="P1069" s="12"/>
      <c r="Q1069" s="12"/>
    </row>
    <row r="1070" spans="2:17" x14ac:dyDescent="0.2"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  <c r="P1070" s="12"/>
      <c r="Q1070" s="12"/>
    </row>
    <row r="1071" spans="2:17" x14ac:dyDescent="0.2"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  <c r="P1071" s="12"/>
      <c r="Q1071" s="12"/>
    </row>
    <row r="1072" spans="2:17" x14ac:dyDescent="0.2"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  <c r="P1072" s="12"/>
      <c r="Q1072" s="12"/>
    </row>
    <row r="1073" spans="2:17" x14ac:dyDescent="0.2"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  <c r="P1073" s="12"/>
      <c r="Q1073" s="12"/>
    </row>
    <row r="1074" spans="2:17" x14ac:dyDescent="0.2"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  <c r="P1074" s="12"/>
      <c r="Q1074" s="12"/>
    </row>
    <row r="1075" spans="2:17" x14ac:dyDescent="0.2"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  <c r="P1075" s="12"/>
      <c r="Q1075" s="12"/>
    </row>
    <row r="1076" spans="2:17" x14ac:dyDescent="0.2"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  <c r="P1076" s="12"/>
      <c r="Q1076" s="12"/>
    </row>
    <row r="1077" spans="2:17" x14ac:dyDescent="0.2"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  <c r="P1077" s="12"/>
      <c r="Q1077" s="12"/>
    </row>
    <row r="1078" spans="2:17" x14ac:dyDescent="0.2"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  <c r="P1078" s="12"/>
      <c r="Q1078" s="12"/>
    </row>
    <row r="1079" spans="2:17" x14ac:dyDescent="0.2"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  <c r="P1079" s="12"/>
      <c r="Q1079" s="12"/>
    </row>
    <row r="1080" spans="2:17" x14ac:dyDescent="0.2"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  <c r="P1080" s="12"/>
      <c r="Q1080" s="12"/>
    </row>
    <row r="1081" spans="2:17" x14ac:dyDescent="0.2"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  <c r="P1081" s="12"/>
      <c r="Q1081" s="12"/>
    </row>
    <row r="1082" spans="2:17" x14ac:dyDescent="0.2"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  <c r="P1082" s="12"/>
      <c r="Q1082" s="12"/>
    </row>
    <row r="1083" spans="2:17" x14ac:dyDescent="0.2"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  <c r="P1083" s="12"/>
      <c r="Q1083" s="12"/>
    </row>
    <row r="1084" spans="2:17" x14ac:dyDescent="0.2"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  <c r="P1084" s="12"/>
      <c r="Q1084" s="12"/>
    </row>
    <row r="1085" spans="2:17" x14ac:dyDescent="0.2"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  <c r="P1085" s="12"/>
      <c r="Q1085" s="12"/>
    </row>
    <row r="1086" spans="2:17" x14ac:dyDescent="0.2"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  <c r="P1086" s="12"/>
      <c r="Q1086" s="12"/>
    </row>
    <row r="1087" spans="2:17" x14ac:dyDescent="0.2"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  <c r="P1087" s="12"/>
      <c r="Q1087" s="12"/>
    </row>
    <row r="1088" spans="2:17" x14ac:dyDescent="0.2"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  <c r="P1088" s="12"/>
      <c r="Q1088" s="12"/>
    </row>
    <row r="1089" spans="2:17" x14ac:dyDescent="0.2"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  <c r="P1089" s="12"/>
      <c r="Q1089" s="12"/>
    </row>
    <row r="1090" spans="2:17" x14ac:dyDescent="0.2"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  <c r="P1090" s="12"/>
      <c r="Q1090" s="12"/>
    </row>
    <row r="1091" spans="2:17" x14ac:dyDescent="0.2"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  <c r="P1091" s="12"/>
      <c r="Q1091" s="12"/>
    </row>
    <row r="1092" spans="2:17" x14ac:dyDescent="0.2"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  <c r="P1092" s="12"/>
      <c r="Q1092" s="12"/>
    </row>
    <row r="1093" spans="2:17" x14ac:dyDescent="0.2"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  <c r="P1093" s="12"/>
      <c r="Q1093" s="12"/>
    </row>
    <row r="1094" spans="2:17" x14ac:dyDescent="0.2"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  <c r="P1094" s="12"/>
      <c r="Q1094" s="12"/>
    </row>
    <row r="1095" spans="2:17" x14ac:dyDescent="0.2"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  <c r="P1095" s="12"/>
      <c r="Q1095" s="12"/>
    </row>
    <row r="1096" spans="2:17" x14ac:dyDescent="0.2"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  <c r="P1096" s="12"/>
      <c r="Q1096" s="12"/>
    </row>
    <row r="1097" spans="2:17" x14ac:dyDescent="0.2"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  <c r="P1097" s="12"/>
      <c r="Q1097" s="12"/>
    </row>
    <row r="1098" spans="2:17" x14ac:dyDescent="0.2"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  <c r="P1098" s="12"/>
      <c r="Q1098" s="12"/>
    </row>
    <row r="1099" spans="2:17" x14ac:dyDescent="0.2"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  <c r="P1099" s="12"/>
      <c r="Q1099" s="12"/>
    </row>
    <row r="1100" spans="2:17" x14ac:dyDescent="0.2"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  <c r="P1100" s="12"/>
      <c r="Q1100" s="12"/>
    </row>
    <row r="1101" spans="2:17" x14ac:dyDescent="0.2"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  <c r="P1101" s="12"/>
      <c r="Q1101" s="12"/>
    </row>
    <row r="1102" spans="2:17" x14ac:dyDescent="0.2"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  <c r="P1102" s="12"/>
      <c r="Q1102" s="12"/>
    </row>
    <row r="1103" spans="2:17" x14ac:dyDescent="0.2"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  <c r="P1103" s="12"/>
      <c r="Q1103" s="12"/>
    </row>
    <row r="1104" spans="2:17" x14ac:dyDescent="0.2"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  <c r="P1104" s="12"/>
      <c r="Q1104" s="12"/>
    </row>
    <row r="1105" spans="2:17" x14ac:dyDescent="0.2"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  <c r="P1105" s="12"/>
      <c r="Q1105" s="12"/>
    </row>
    <row r="1106" spans="2:17" x14ac:dyDescent="0.2"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  <c r="P1106" s="12"/>
      <c r="Q1106" s="12"/>
    </row>
    <row r="1107" spans="2:17" x14ac:dyDescent="0.2"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  <c r="P1107" s="12"/>
      <c r="Q1107" s="12"/>
    </row>
    <row r="1108" spans="2:17" x14ac:dyDescent="0.2"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  <c r="P1108" s="12"/>
      <c r="Q1108" s="12"/>
    </row>
    <row r="1109" spans="2:17" x14ac:dyDescent="0.2"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  <c r="P1109" s="12"/>
      <c r="Q1109" s="12"/>
    </row>
    <row r="1110" spans="2:17" x14ac:dyDescent="0.2"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  <c r="P1110" s="12"/>
      <c r="Q1110" s="12"/>
    </row>
    <row r="1111" spans="2:17" x14ac:dyDescent="0.2"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  <c r="P1111" s="12"/>
      <c r="Q1111" s="12"/>
    </row>
    <row r="1112" spans="2:17" x14ac:dyDescent="0.2"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  <c r="P1112" s="12"/>
      <c r="Q1112" s="12"/>
    </row>
    <row r="1113" spans="2:17" x14ac:dyDescent="0.2"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  <c r="P1113" s="12"/>
      <c r="Q1113" s="12"/>
    </row>
    <row r="1114" spans="2:17" x14ac:dyDescent="0.2"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  <c r="P1114" s="12"/>
      <c r="Q1114" s="12"/>
    </row>
    <row r="1115" spans="2:17" x14ac:dyDescent="0.2"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  <c r="P1115" s="12"/>
      <c r="Q1115" s="12"/>
    </row>
    <row r="1116" spans="2:17" x14ac:dyDescent="0.2"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  <c r="P1116" s="12"/>
      <c r="Q1116" s="12"/>
    </row>
    <row r="1117" spans="2:17" x14ac:dyDescent="0.2"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  <c r="P1117" s="12"/>
      <c r="Q1117" s="12"/>
    </row>
    <row r="1118" spans="2:17" x14ac:dyDescent="0.2"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  <c r="P1118" s="12"/>
      <c r="Q1118" s="12"/>
    </row>
    <row r="1119" spans="2:17" x14ac:dyDescent="0.2"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  <c r="P1119" s="12"/>
      <c r="Q1119" s="12"/>
    </row>
    <row r="1120" spans="2:17" x14ac:dyDescent="0.2"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  <c r="P1120" s="12"/>
      <c r="Q1120" s="12"/>
    </row>
    <row r="1121" spans="2:17" x14ac:dyDescent="0.2"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  <c r="P1121" s="12"/>
      <c r="Q1121" s="12"/>
    </row>
    <row r="1122" spans="2:17" x14ac:dyDescent="0.2"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  <c r="P1122" s="12"/>
      <c r="Q1122" s="12"/>
    </row>
    <row r="1123" spans="2:17" x14ac:dyDescent="0.2"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  <c r="P1123" s="12"/>
      <c r="Q1123" s="12"/>
    </row>
    <row r="1124" spans="2:17" x14ac:dyDescent="0.2"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  <c r="P1124" s="12"/>
      <c r="Q1124" s="12"/>
    </row>
    <row r="1125" spans="2:17" x14ac:dyDescent="0.2"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  <c r="P1125" s="12"/>
      <c r="Q1125" s="12"/>
    </row>
    <row r="1126" spans="2:17" x14ac:dyDescent="0.2"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  <c r="P1126" s="12"/>
      <c r="Q1126" s="12"/>
    </row>
    <row r="1127" spans="2:17" x14ac:dyDescent="0.2"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  <c r="P1127" s="12"/>
      <c r="Q1127" s="12"/>
    </row>
    <row r="1128" spans="2:17" x14ac:dyDescent="0.2"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  <c r="P1128" s="12"/>
      <c r="Q1128" s="12"/>
    </row>
    <row r="1129" spans="2:17" x14ac:dyDescent="0.2"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  <c r="P1129" s="12"/>
      <c r="Q1129" s="12"/>
    </row>
    <row r="1130" spans="2:17" x14ac:dyDescent="0.2"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  <c r="P1130" s="12"/>
      <c r="Q1130" s="12"/>
    </row>
    <row r="1131" spans="2:17" x14ac:dyDescent="0.2"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  <c r="P1131" s="12"/>
      <c r="Q1131" s="12"/>
    </row>
    <row r="1132" spans="2:17" x14ac:dyDescent="0.2"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  <c r="P1132" s="12"/>
      <c r="Q1132" s="12"/>
    </row>
    <row r="1133" spans="2:17" x14ac:dyDescent="0.2"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  <c r="P1133" s="12"/>
      <c r="Q1133" s="12"/>
    </row>
    <row r="1134" spans="2:17" x14ac:dyDescent="0.2"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  <c r="P1134" s="12"/>
      <c r="Q1134" s="12"/>
    </row>
    <row r="1135" spans="2:17" x14ac:dyDescent="0.2"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  <c r="P1135" s="12"/>
      <c r="Q1135" s="12"/>
    </row>
    <row r="1136" spans="2:17" x14ac:dyDescent="0.2"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  <c r="P1136" s="12"/>
      <c r="Q1136" s="12"/>
    </row>
    <row r="1137" spans="2:17" x14ac:dyDescent="0.2"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  <c r="P1137" s="12"/>
      <c r="Q1137" s="12"/>
    </row>
    <row r="1138" spans="2:17" x14ac:dyDescent="0.2"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  <c r="P1138" s="12"/>
      <c r="Q1138" s="12"/>
    </row>
    <row r="1139" spans="2:17" x14ac:dyDescent="0.2"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  <c r="P1139" s="12"/>
      <c r="Q1139" s="12"/>
    </row>
    <row r="1140" spans="2:17" x14ac:dyDescent="0.2"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  <c r="P1140" s="12"/>
      <c r="Q1140" s="12"/>
    </row>
    <row r="1141" spans="2:17" x14ac:dyDescent="0.2">
      <c r="B1141" s="12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  <c r="P1141" s="12"/>
      <c r="Q1141" s="12"/>
    </row>
    <row r="1142" spans="2:17" x14ac:dyDescent="0.2"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  <c r="P1142" s="12"/>
      <c r="Q1142" s="12"/>
    </row>
    <row r="1143" spans="2:17" x14ac:dyDescent="0.2">
      <c r="B1143" s="12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  <c r="P1143" s="12"/>
      <c r="Q1143" s="12"/>
    </row>
    <row r="1144" spans="2:17" x14ac:dyDescent="0.2"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  <c r="P1144" s="12"/>
      <c r="Q1144" s="12"/>
    </row>
    <row r="1145" spans="2:17" x14ac:dyDescent="0.2">
      <c r="B1145" s="12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  <c r="P1145" s="12"/>
      <c r="Q1145" s="12"/>
    </row>
    <row r="1146" spans="2:17" x14ac:dyDescent="0.2"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  <c r="P1146" s="12"/>
      <c r="Q1146" s="12"/>
    </row>
    <row r="1147" spans="2:17" x14ac:dyDescent="0.2"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  <c r="P1147" s="12"/>
      <c r="Q1147" s="12"/>
    </row>
    <row r="1148" spans="2:17" x14ac:dyDescent="0.2"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  <c r="P1148" s="12"/>
      <c r="Q1148" s="12"/>
    </row>
    <row r="1149" spans="2:17" x14ac:dyDescent="0.2"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  <c r="P1149" s="12"/>
      <c r="Q1149" s="12"/>
    </row>
    <row r="1150" spans="2:17" x14ac:dyDescent="0.2"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  <c r="P1150" s="12"/>
      <c r="Q1150" s="12"/>
    </row>
    <row r="1151" spans="2:17" x14ac:dyDescent="0.2"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  <c r="P1151" s="12"/>
      <c r="Q1151" s="12"/>
    </row>
    <row r="1152" spans="2:17" x14ac:dyDescent="0.2"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  <c r="P1152" s="12"/>
      <c r="Q1152" s="12"/>
    </row>
    <row r="1153" spans="2:17" x14ac:dyDescent="0.2">
      <c r="B1153" s="12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  <c r="P1153" s="12"/>
      <c r="Q1153" s="12"/>
    </row>
    <row r="1154" spans="2:17" x14ac:dyDescent="0.2"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  <c r="P1154" s="12"/>
      <c r="Q1154" s="12"/>
    </row>
    <row r="1155" spans="2:17" x14ac:dyDescent="0.2"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  <c r="P1155" s="12"/>
      <c r="Q1155" s="12"/>
    </row>
    <row r="1156" spans="2:17" x14ac:dyDescent="0.2"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  <c r="P1156" s="12"/>
      <c r="Q1156" s="12"/>
    </row>
    <row r="1157" spans="2:17" x14ac:dyDescent="0.2">
      <c r="B1157" s="12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  <c r="P1157" s="12"/>
      <c r="Q1157" s="12"/>
    </row>
    <row r="1158" spans="2:17" x14ac:dyDescent="0.2">
      <c r="B1158" s="12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  <c r="P1158" s="12"/>
      <c r="Q1158" s="12"/>
    </row>
    <row r="1159" spans="2:17" x14ac:dyDescent="0.2">
      <c r="B1159" s="12"/>
      <c r="C1159" s="12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  <c r="P1159" s="12"/>
      <c r="Q1159" s="12"/>
    </row>
    <row r="1160" spans="2:17" x14ac:dyDescent="0.2">
      <c r="B1160" s="12"/>
      <c r="C1160" s="12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  <c r="P1160" s="12"/>
      <c r="Q1160" s="12"/>
    </row>
    <row r="1161" spans="2:17" x14ac:dyDescent="0.2">
      <c r="B1161" s="12"/>
      <c r="C1161" s="12"/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  <c r="O1161" s="12"/>
      <c r="P1161" s="12"/>
      <c r="Q1161" s="12"/>
    </row>
    <row r="1162" spans="2:17" x14ac:dyDescent="0.2">
      <c r="B1162" s="12"/>
      <c r="C1162" s="12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  <c r="O1162" s="12"/>
      <c r="P1162" s="12"/>
      <c r="Q1162" s="12"/>
    </row>
    <row r="1163" spans="2:17" x14ac:dyDescent="0.2">
      <c r="B1163" s="12"/>
      <c r="C1163" s="12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  <c r="O1163" s="12"/>
      <c r="P1163" s="12"/>
      <c r="Q1163" s="12"/>
    </row>
    <row r="1164" spans="2:17" x14ac:dyDescent="0.2">
      <c r="B1164" s="12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  <c r="P1164" s="12"/>
      <c r="Q1164" s="12"/>
    </row>
    <row r="1165" spans="2:17" x14ac:dyDescent="0.2">
      <c r="B1165" s="12"/>
      <c r="C1165" s="12"/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  <c r="O1165" s="12"/>
      <c r="P1165" s="12"/>
      <c r="Q1165" s="12"/>
    </row>
    <row r="1166" spans="2:17" x14ac:dyDescent="0.2">
      <c r="B1166" s="12"/>
      <c r="C1166" s="12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  <c r="O1166" s="12"/>
      <c r="P1166" s="12"/>
      <c r="Q1166" s="12"/>
    </row>
    <row r="1167" spans="2:17" x14ac:dyDescent="0.2">
      <c r="B1167" s="12"/>
      <c r="C1167" s="12"/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  <c r="O1167" s="12"/>
      <c r="P1167" s="12"/>
      <c r="Q1167" s="12"/>
    </row>
    <row r="1168" spans="2:17" x14ac:dyDescent="0.2"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  <c r="P1168" s="12"/>
      <c r="Q1168" s="12"/>
    </row>
    <row r="1169" spans="2:17" x14ac:dyDescent="0.2">
      <c r="B1169" s="12"/>
      <c r="C1169" s="12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  <c r="P1169" s="12"/>
      <c r="Q1169" s="12"/>
    </row>
    <row r="1170" spans="2:17" x14ac:dyDescent="0.2">
      <c r="B1170" s="12"/>
      <c r="C1170" s="12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  <c r="P1170" s="12"/>
      <c r="Q1170" s="12"/>
    </row>
    <row r="1171" spans="2:17" x14ac:dyDescent="0.2">
      <c r="B1171" s="12"/>
      <c r="C1171" s="12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  <c r="P1171" s="12"/>
      <c r="Q1171" s="12"/>
    </row>
    <row r="1172" spans="2:17" x14ac:dyDescent="0.2">
      <c r="B1172" s="12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  <c r="P1172" s="12"/>
      <c r="Q1172" s="12"/>
    </row>
    <row r="1173" spans="2:17" x14ac:dyDescent="0.2">
      <c r="B1173" s="12"/>
      <c r="C1173" s="12"/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  <c r="O1173" s="12"/>
      <c r="P1173" s="12"/>
      <c r="Q1173" s="12"/>
    </row>
    <row r="1174" spans="2:17" x14ac:dyDescent="0.2">
      <c r="B1174" s="12"/>
      <c r="C1174" s="12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  <c r="P1174" s="12"/>
      <c r="Q1174" s="12"/>
    </row>
    <row r="1175" spans="2:17" x14ac:dyDescent="0.2">
      <c r="B1175" s="12"/>
      <c r="C1175" s="12"/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  <c r="O1175" s="12"/>
      <c r="P1175" s="12"/>
      <c r="Q1175" s="12"/>
    </row>
    <row r="1176" spans="2:17" x14ac:dyDescent="0.2">
      <c r="B1176" s="12"/>
      <c r="C1176" s="12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  <c r="P1176" s="12"/>
      <c r="Q1176" s="12"/>
    </row>
    <row r="1177" spans="2:17" x14ac:dyDescent="0.2">
      <c r="B1177" s="12"/>
      <c r="C1177" s="12"/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  <c r="O1177" s="12"/>
      <c r="P1177" s="12"/>
      <c r="Q1177" s="12"/>
    </row>
    <row r="1178" spans="2:17" x14ac:dyDescent="0.2">
      <c r="B1178" s="12"/>
      <c r="C1178" s="12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  <c r="P1178" s="12"/>
      <c r="Q1178" s="12"/>
    </row>
    <row r="1179" spans="2:17" x14ac:dyDescent="0.2">
      <c r="B1179" s="12"/>
      <c r="C1179" s="12"/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  <c r="O1179" s="12"/>
      <c r="P1179" s="12"/>
      <c r="Q1179" s="12"/>
    </row>
    <row r="1180" spans="2:17" x14ac:dyDescent="0.2">
      <c r="B1180" s="12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  <c r="P1180" s="12"/>
      <c r="Q1180" s="12"/>
    </row>
    <row r="1181" spans="2:17" x14ac:dyDescent="0.2">
      <c r="B1181" s="12"/>
      <c r="C1181" s="12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  <c r="P1181" s="12"/>
      <c r="Q1181" s="12"/>
    </row>
    <row r="1182" spans="2:17" x14ac:dyDescent="0.2">
      <c r="B1182" s="12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  <c r="P1182" s="12"/>
      <c r="Q1182" s="12"/>
    </row>
    <row r="1183" spans="2:17" x14ac:dyDescent="0.2">
      <c r="B1183" s="12"/>
      <c r="C1183" s="12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  <c r="O1183" s="12"/>
      <c r="P1183" s="12"/>
      <c r="Q1183" s="12"/>
    </row>
    <row r="1184" spans="2:17" x14ac:dyDescent="0.2">
      <c r="B1184" s="12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  <c r="P1184" s="12"/>
      <c r="Q1184" s="12"/>
    </row>
    <row r="1185" spans="2:17" x14ac:dyDescent="0.2">
      <c r="B1185" s="12"/>
      <c r="C1185" s="12"/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  <c r="O1185" s="12"/>
      <c r="P1185" s="12"/>
      <c r="Q1185" s="12"/>
    </row>
    <row r="1186" spans="2:17" x14ac:dyDescent="0.2">
      <c r="B1186" s="12"/>
      <c r="C1186" s="12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  <c r="O1186" s="12"/>
      <c r="P1186" s="12"/>
      <c r="Q1186" s="12"/>
    </row>
    <row r="1187" spans="2:17" x14ac:dyDescent="0.2">
      <c r="B1187" s="12"/>
      <c r="C1187" s="12"/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  <c r="O1187" s="12"/>
      <c r="P1187" s="12"/>
      <c r="Q1187" s="12"/>
    </row>
  </sheetData>
  <phoneticPr fontId="3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A1:U85"/>
  <sheetViews>
    <sheetView zoomScale="70" zoomScaleNormal="70" workbookViewId="0">
      <selection activeCell="J15" sqref="J15"/>
    </sheetView>
  </sheetViews>
  <sheetFormatPr defaultColWidth="14.6640625" defaultRowHeight="17.25" x14ac:dyDescent="0.2"/>
  <cols>
    <col min="1" max="1" width="45" style="12" customWidth="1"/>
    <col min="2" max="6" width="14.77734375" style="23" hidden="1" customWidth="1"/>
    <col min="7" max="16" width="14.77734375" style="2" customWidth="1"/>
    <col min="17" max="17" width="6.21875" style="2" customWidth="1"/>
    <col min="18" max="18" width="4.6640625" style="10" customWidth="1"/>
    <col min="19" max="19" width="32.88671875" style="11" customWidth="1"/>
    <col min="20" max="21" width="8.6640625" style="12" customWidth="1"/>
    <col min="22" max="16384" width="14.6640625" style="12"/>
  </cols>
  <sheetData>
    <row r="1" spans="1:21" ht="30" customHeight="1" x14ac:dyDescent="0.2">
      <c r="A1" s="8" t="s">
        <v>74</v>
      </c>
      <c r="B1" s="9"/>
      <c r="C1" s="9"/>
      <c r="D1" s="9"/>
      <c r="E1" s="9"/>
      <c r="F1" s="9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x14ac:dyDescent="0.2">
      <c r="A2" s="9"/>
      <c r="B2" s="9"/>
      <c r="C2" s="9"/>
      <c r="D2" s="9"/>
      <c r="E2" s="9"/>
      <c r="F2" s="9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8.75" x14ac:dyDescent="0.2">
      <c r="A3" s="13" t="s">
        <v>58</v>
      </c>
      <c r="B3" s="9"/>
      <c r="C3" s="9"/>
      <c r="D3" s="9"/>
      <c r="E3" s="9"/>
      <c r="F3" s="9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1" x14ac:dyDescent="0.2">
      <c r="A4" s="9"/>
      <c r="B4" s="9"/>
      <c r="C4" s="9"/>
      <c r="D4" s="9"/>
      <c r="E4" s="9"/>
      <c r="F4" s="9"/>
      <c r="G4" s="1"/>
      <c r="H4" s="1"/>
      <c r="I4" s="1"/>
      <c r="J4" s="1"/>
      <c r="K4" s="1"/>
      <c r="P4" s="1" t="s">
        <v>33</v>
      </c>
      <c r="Q4" s="1"/>
      <c r="R4" s="9"/>
      <c r="S4" s="9"/>
      <c r="T4" s="10"/>
      <c r="U4" s="11"/>
    </row>
    <row r="5" spans="1:21" ht="9.75" customHeight="1" x14ac:dyDescent="0.2">
      <c r="A5" s="9"/>
      <c r="B5" s="9"/>
      <c r="C5" s="9"/>
      <c r="D5" s="9"/>
      <c r="E5" s="9"/>
      <c r="F5" s="9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21" ht="37.5" customHeight="1" x14ac:dyDescent="0.2">
      <c r="A6" s="14" t="s">
        <v>73</v>
      </c>
      <c r="B6" s="24">
        <v>18</v>
      </c>
      <c r="C6" s="24">
        <v>19</v>
      </c>
      <c r="D6" s="24">
        <v>20</v>
      </c>
      <c r="E6" s="24">
        <v>21</v>
      </c>
      <c r="F6" s="24">
        <v>22</v>
      </c>
      <c r="G6" s="71">
        <v>23</v>
      </c>
      <c r="H6" s="72">
        <v>24</v>
      </c>
      <c r="I6" s="73">
        <v>25</v>
      </c>
      <c r="J6" s="73">
        <v>26</v>
      </c>
      <c r="K6" s="73">
        <v>27</v>
      </c>
      <c r="L6" s="73">
        <v>28</v>
      </c>
      <c r="M6" s="73">
        <v>29</v>
      </c>
      <c r="N6" s="73">
        <v>30</v>
      </c>
      <c r="O6" s="74" t="s">
        <v>77</v>
      </c>
      <c r="P6" s="103" t="s">
        <v>139</v>
      </c>
      <c r="Q6" s="91" t="s">
        <v>32</v>
      </c>
    </row>
    <row r="7" spans="1:21" ht="10.5" customHeight="1" x14ac:dyDescent="0.2">
      <c r="A7" s="16"/>
      <c r="B7" s="28"/>
      <c r="C7" s="28"/>
      <c r="D7" s="28"/>
      <c r="E7" s="28"/>
      <c r="F7" s="28"/>
      <c r="G7" s="75"/>
      <c r="H7" s="75"/>
      <c r="I7" s="75"/>
      <c r="J7" s="75"/>
      <c r="K7" s="75"/>
      <c r="L7" s="75"/>
      <c r="M7" s="75"/>
      <c r="N7" s="75"/>
      <c r="O7" s="89"/>
      <c r="P7" s="104"/>
      <c r="Q7" s="82"/>
    </row>
    <row r="8" spans="1:21" ht="20.25" customHeight="1" x14ac:dyDescent="0.2">
      <c r="A8" s="16" t="s">
        <v>31</v>
      </c>
      <c r="B8" s="30"/>
      <c r="C8" s="30">
        <v>-3.9795125709070822</v>
      </c>
      <c r="D8" s="30">
        <v>-1.3172776935641166</v>
      </c>
      <c r="E8" s="30">
        <v>1.0126076942626481</v>
      </c>
      <c r="F8" s="30">
        <v>0.60858598350811721</v>
      </c>
      <c r="G8" s="76" t="e">
        <f>#REF!</f>
        <v>#REF!</v>
      </c>
      <c r="H8" s="77" t="e">
        <f>#REF!</f>
        <v>#REF!</v>
      </c>
      <c r="I8" s="77" t="e">
        <f>#REF!</f>
        <v>#REF!</v>
      </c>
      <c r="J8" s="77" t="e">
        <f>#REF!</f>
        <v>#REF!</v>
      </c>
      <c r="K8" s="77" t="e">
        <f>#REF!</f>
        <v>#REF!</v>
      </c>
      <c r="L8" s="77" t="e">
        <f>#REF!</f>
        <v>#REF!</v>
      </c>
      <c r="M8" s="77" t="e">
        <f>#REF!</f>
        <v>#REF!</v>
      </c>
      <c r="N8" s="77" t="e">
        <f>#REF!</f>
        <v>#REF!</v>
      </c>
      <c r="O8" s="99" t="e">
        <f>#REF!</f>
        <v>#REF!</v>
      </c>
      <c r="P8" s="105" t="e">
        <f>#REF!</f>
        <v>#REF!</v>
      </c>
      <c r="Q8" s="92" t="s">
        <v>30</v>
      </c>
    </row>
    <row r="9" spans="1:21" ht="20.25" customHeight="1" x14ac:dyDescent="0.2">
      <c r="A9" s="16" t="s">
        <v>31</v>
      </c>
      <c r="B9" s="30"/>
      <c r="C9" s="30">
        <v>-3.8185351234279858</v>
      </c>
      <c r="D9" s="30">
        <v>-1.2692653403177072</v>
      </c>
      <c r="E9" s="30">
        <v>0.99355780973687069</v>
      </c>
      <c r="F9" s="30">
        <v>0.58018535034210472</v>
      </c>
      <c r="G9" s="76" t="e">
        <f>#REF!</f>
        <v>#REF!</v>
      </c>
      <c r="H9" s="77" t="e">
        <f>#REF!</f>
        <v>#REF!</v>
      </c>
      <c r="I9" s="77" t="e">
        <f>#REF!</f>
        <v>#REF!</v>
      </c>
      <c r="J9" s="77" t="e">
        <f>#REF!</f>
        <v>#REF!</v>
      </c>
      <c r="K9" s="77" t="e">
        <f>#REF!</f>
        <v>#REF!</v>
      </c>
      <c r="L9" s="77" t="e">
        <f>#REF!</f>
        <v>#REF!</v>
      </c>
      <c r="M9" s="77" t="e">
        <f>#REF!</f>
        <v>#REF!</v>
      </c>
      <c r="N9" s="77" t="e">
        <f>#REF!</f>
        <v>#REF!</v>
      </c>
      <c r="O9" s="77" t="e">
        <f>#REF!</f>
        <v>#REF!</v>
      </c>
      <c r="P9" s="77" t="e">
        <f>#REF!</f>
        <v>#REF!</v>
      </c>
      <c r="Q9" s="92" t="s">
        <v>11</v>
      </c>
    </row>
    <row r="10" spans="1:21" ht="20.25" customHeight="1" x14ac:dyDescent="0.2">
      <c r="A10" s="16" t="s">
        <v>85</v>
      </c>
      <c r="B10" s="30"/>
      <c r="C10" s="30">
        <v>-1.1030573002563451</v>
      </c>
      <c r="D10" s="30">
        <v>-0.37790505877807878</v>
      </c>
      <c r="E10" s="30">
        <v>-3.5195094905801157E-3</v>
      </c>
      <c r="F10" s="30">
        <v>4.6225525898801793E-2</v>
      </c>
      <c r="G10" s="76" t="e">
        <f>#REF!</f>
        <v>#REF!</v>
      </c>
      <c r="H10" s="77" t="e">
        <f>#REF!</f>
        <v>#REF!</v>
      </c>
      <c r="I10" s="77" t="e">
        <f>#REF!</f>
        <v>#REF!</v>
      </c>
      <c r="J10" s="77" t="e">
        <f>#REF!</f>
        <v>#REF!</v>
      </c>
      <c r="K10" s="77" t="e">
        <f>#REF!</f>
        <v>#REF!</v>
      </c>
      <c r="L10" s="77" t="e">
        <f>#REF!</f>
        <v>#REF!</v>
      </c>
      <c r="M10" s="77" t="e">
        <f>#REF!</f>
        <v>#REF!</v>
      </c>
      <c r="N10" s="77" t="e">
        <f>#REF!</f>
        <v>#REF!</v>
      </c>
      <c r="O10" s="77" t="e">
        <f>#REF!</f>
        <v>#REF!</v>
      </c>
      <c r="P10" s="77" t="e">
        <f>#REF!</f>
        <v>#REF!</v>
      </c>
      <c r="Q10" s="90" t="s">
        <v>6</v>
      </c>
    </row>
    <row r="11" spans="1:21" ht="20.25" customHeight="1" x14ac:dyDescent="0.2">
      <c r="A11" s="16" t="s">
        <v>79</v>
      </c>
      <c r="B11" s="30"/>
      <c r="C11" s="30">
        <v>-6.0194527546057516E-2</v>
      </c>
      <c r="D11" s="30">
        <v>-2.1971569103791611E-2</v>
      </c>
      <c r="E11" s="30">
        <v>-2.4237153713435738E-3</v>
      </c>
      <c r="F11" s="30">
        <v>-6.3076153008584629E-2</v>
      </c>
      <c r="G11" s="76" t="e">
        <f>#REF!</f>
        <v>#REF!</v>
      </c>
      <c r="H11" s="77" t="e">
        <f>#REF!</f>
        <v>#REF!</v>
      </c>
      <c r="I11" s="77" t="e">
        <f>#REF!</f>
        <v>#REF!</v>
      </c>
      <c r="J11" s="77" t="e">
        <f>#REF!</f>
        <v>#REF!</v>
      </c>
      <c r="K11" s="77" t="e">
        <f>#REF!</f>
        <v>#REF!</v>
      </c>
      <c r="L11" s="77" t="e">
        <f>#REF!</f>
        <v>#REF!</v>
      </c>
      <c r="M11" s="77" t="e">
        <f>#REF!</f>
        <v>#REF!</v>
      </c>
      <c r="N11" s="77" t="e">
        <f>#REF!</f>
        <v>#REF!</v>
      </c>
      <c r="O11" s="77" t="e">
        <f>#REF!</f>
        <v>#REF!</v>
      </c>
      <c r="P11" s="77" t="e">
        <f>#REF!</f>
        <v>#REF!</v>
      </c>
      <c r="Q11" s="90" t="s">
        <v>5</v>
      </c>
    </row>
    <row r="12" spans="1:21" ht="20.25" customHeight="1" x14ac:dyDescent="0.2">
      <c r="A12" s="16" t="s">
        <v>89</v>
      </c>
      <c r="B12" s="30"/>
      <c r="C12" s="30">
        <v>-0.50431869091477211</v>
      </c>
      <c r="D12" s="30">
        <v>-8.5080008224814985E-2</v>
      </c>
      <c r="E12" s="30">
        <v>-6.6076089933756729E-2</v>
      </c>
      <c r="F12" s="30">
        <v>1.0580669342844877E-3</v>
      </c>
      <c r="G12" s="76" t="e">
        <f>#REF!</f>
        <v>#REF!</v>
      </c>
      <c r="H12" s="77" t="e">
        <f>#REF!</f>
        <v>#REF!</v>
      </c>
      <c r="I12" s="77" t="e">
        <f>#REF!</f>
        <v>#REF!</v>
      </c>
      <c r="J12" s="77" t="e">
        <f>#REF!</f>
        <v>#REF!</v>
      </c>
      <c r="K12" s="77" t="e">
        <f>#REF!</f>
        <v>#REF!</v>
      </c>
      <c r="L12" s="77" t="e">
        <f>#REF!</f>
        <v>#REF!</v>
      </c>
      <c r="M12" s="77" t="e">
        <f>#REF!</f>
        <v>#REF!</v>
      </c>
      <c r="N12" s="77" t="e">
        <f>#REF!</f>
        <v>#REF!</v>
      </c>
      <c r="O12" s="77" t="e">
        <f>#REF!</f>
        <v>#REF!</v>
      </c>
      <c r="P12" s="77" t="e">
        <f>#REF!</f>
        <v>#REF!</v>
      </c>
      <c r="Q12" s="90" t="s">
        <v>27</v>
      </c>
    </row>
    <row r="13" spans="1:21" ht="20.25" customHeight="1" x14ac:dyDescent="0.2">
      <c r="A13" s="16" t="s">
        <v>28</v>
      </c>
      <c r="B13" s="30"/>
      <c r="C13" s="30">
        <v>-0.25378250974094696</v>
      </c>
      <c r="D13" s="30">
        <v>-7.7560892335238496E-2</v>
      </c>
      <c r="E13" s="30">
        <v>0.2481676782327272</v>
      </c>
      <c r="F13" s="30">
        <v>5.8267311877973474E-2</v>
      </c>
      <c r="G13" s="76" t="e">
        <f>#REF!</f>
        <v>#REF!</v>
      </c>
      <c r="H13" s="77" t="e">
        <f>#REF!</f>
        <v>#REF!</v>
      </c>
      <c r="I13" s="77" t="e">
        <f>#REF!</f>
        <v>#REF!</v>
      </c>
      <c r="J13" s="77" t="e">
        <f>#REF!</f>
        <v>#REF!</v>
      </c>
      <c r="K13" s="77" t="e">
        <f>#REF!</f>
        <v>#REF!</v>
      </c>
      <c r="L13" s="77" t="e">
        <f>#REF!</f>
        <v>#REF!</v>
      </c>
      <c r="M13" s="77" t="e">
        <f>#REF!</f>
        <v>#REF!</v>
      </c>
      <c r="N13" s="77" t="e">
        <f>#REF!</f>
        <v>#REF!</v>
      </c>
      <c r="O13" s="77" t="e">
        <f>#REF!</f>
        <v>#REF!</v>
      </c>
      <c r="P13" s="77" t="e">
        <f>#REF!</f>
        <v>#REF!</v>
      </c>
      <c r="Q13" s="90" t="s">
        <v>25</v>
      </c>
    </row>
    <row r="14" spans="1:21" ht="20.25" customHeight="1" x14ac:dyDescent="0.2">
      <c r="A14" s="16" t="s">
        <v>138</v>
      </c>
      <c r="B14" s="30"/>
      <c r="C14" s="30">
        <v>-1.8809938300968203E-2</v>
      </c>
      <c r="D14" s="30">
        <v>-1.7791654090812761E-2</v>
      </c>
      <c r="E14" s="30">
        <v>4.5980326203786587E-2</v>
      </c>
      <c r="F14" s="30">
        <v>9.9928362387241995E-2</v>
      </c>
      <c r="G14" s="76" t="e">
        <f>#REF!</f>
        <v>#REF!</v>
      </c>
      <c r="H14" s="77" t="e">
        <f>#REF!</f>
        <v>#REF!</v>
      </c>
      <c r="I14" s="77" t="e">
        <f>#REF!</f>
        <v>#REF!</v>
      </c>
      <c r="J14" s="77" t="e">
        <f>#REF!</f>
        <v>#REF!</v>
      </c>
      <c r="K14" s="77" t="e">
        <f>#REF!</f>
        <v>#REF!</v>
      </c>
      <c r="L14" s="77" t="e">
        <f>#REF!</f>
        <v>#REF!</v>
      </c>
      <c r="M14" s="77" t="e">
        <f>#REF!</f>
        <v>#REF!</v>
      </c>
      <c r="N14" s="77" t="e">
        <f>#REF!</f>
        <v>#REF!</v>
      </c>
      <c r="O14" s="77" t="e">
        <f>#REF!</f>
        <v>#REF!</v>
      </c>
      <c r="P14" s="77" t="e">
        <f>#REF!</f>
        <v>#REF!</v>
      </c>
      <c r="Q14" s="90" t="s">
        <v>24</v>
      </c>
    </row>
    <row r="15" spans="1:21" ht="20.25" customHeight="1" x14ac:dyDescent="0.2">
      <c r="A15" s="16" t="s">
        <v>90</v>
      </c>
      <c r="B15" s="30"/>
      <c r="C15" s="30">
        <v>3.8272197348001268E-2</v>
      </c>
      <c r="D15" s="30">
        <v>6.674619373514204E-2</v>
      </c>
      <c r="E15" s="30">
        <v>2.8695975990816209E-2</v>
      </c>
      <c r="F15" s="30">
        <v>3.6506279458136615E-2</v>
      </c>
      <c r="G15" s="76" t="e">
        <f>#REF!</f>
        <v>#REF!</v>
      </c>
      <c r="H15" s="77" t="e">
        <f>#REF!</f>
        <v>#REF!</v>
      </c>
      <c r="I15" s="77" t="e">
        <f>#REF!</f>
        <v>#REF!</v>
      </c>
      <c r="J15" s="77" t="e">
        <f>#REF!</f>
        <v>#REF!</v>
      </c>
      <c r="K15" s="77" t="e">
        <f>#REF!</f>
        <v>#REF!</v>
      </c>
      <c r="L15" s="77" t="e">
        <f>#REF!</f>
        <v>#REF!</v>
      </c>
      <c r="M15" s="77" t="e">
        <f>#REF!</f>
        <v>#REF!</v>
      </c>
      <c r="N15" s="77" t="e">
        <f>#REF!</f>
        <v>#REF!</v>
      </c>
      <c r="O15" s="77" t="e">
        <f>#REF!</f>
        <v>#REF!</v>
      </c>
      <c r="P15" s="77" t="e">
        <f>#REF!</f>
        <v>#REF!</v>
      </c>
      <c r="Q15" s="90" t="s">
        <v>22</v>
      </c>
    </row>
    <row r="16" spans="1:21" ht="20.25" customHeight="1" x14ac:dyDescent="0.2">
      <c r="A16" s="16" t="s">
        <v>80</v>
      </c>
      <c r="B16" s="30"/>
      <c r="C16" s="30">
        <v>-0.48663026411192845</v>
      </c>
      <c r="D16" s="30">
        <v>-2.2087003854192672E-2</v>
      </c>
      <c r="E16" s="30">
        <v>0.28567389956415973</v>
      </c>
      <c r="F16" s="30">
        <v>1.3784621401453938E-2</v>
      </c>
      <c r="G16" s="76" t="e">
        <f>#REF!</f>
        <v>#REF!</v>
      </c>
      <c r="H16" s="77" t="e">
        <f>#REF!</f>
        <v>#REF!</v>
      </c>
      <c r="I16" s="77" t="e">
        <f>#REF!</f>
        <v>#REF!</v>
      </c>
      <c r="J16" s="77" t="e">
        <f>#REF!</f>
        <v>#REF!</v>
      </c>
      <c r="K16" s="77" t="e">
        <f>#REF!</f>
        <v>#REF!</v>
      </c>
      <c r="L16" s="77" t="e">
        <f>#REF!</f>
        <v>#REF!</v>
      </c>
      <c r="M16" s="77" t="e">
        <f>#REF!</f>
        <v>#REF!</v>
      </c>
      <c r="N16" s="77" t="e">
        <f>#REF!</f>
        <v>#REF!</v>
      </c>
      <c r="O16" s="77" t="e">
        <f>#REF!</f>
        <v>#REF!</v>
      </c>
      <c r="P16" s="77" t="e">
        <f>#REF!</f>
        <v>#REF!</v>
      </c>
      <c r="Q16" s="90" t="s">
        <v>20</v>
      </c>
    </row>
    <row r="17" spans="1:17" ht="20.25" customHeight="1" x14ac:dyDescent="0.2">
      <c r="A17" s="16" t="s">
        <v>86</v>
      </c>
      <c r="B17" s="30"/>
      <c r="C17" s="30">
        <v>4.4969347443095942E-2</v>
      </c>
      <c r="D17" s="30">
        <v>-1.354505992649656E-2</v>
      </c>
      <c r="E17" s="30">
        <v>2.1996553275215849E-2</v>
      </c>
      <c r="F17" s="30">
        <v>6.0538706701943244E-2</v>
      </c>
      <c r="G17" s="76" t="e">
        <f>#REF!</f>
        <v>#REF!</v>
      </c>
      <c r="H17" s="77" t="e">
        <f>#REF!</f>
        <v>#REF!</v>
      </c>
      <c r="I17" s="77" t="e">
        <f>#REF!</f>
        <v>#REF!</v>
      </c>
      <c r="J17" s="77" t="e">
        <f>#REF!</f>
        <v>#REF!</v>
      </c>
      <c r="K17" s="77" t="e">
        <f>#REF!</f>
        <v>#REF!</v>
      </c>
      <c r="L17" s="77" t="e">
        <f>#REF!</f>
        <v>#REF!</v>
      </c>
      <c r="M17" s="77" t="e">
        <f>#REF!</f>
        <v>#REF!</v>
      </c>
      <c r="N17" s="77" t="e">
        <f>#REF!</f>
        <v>#REF!</v>
      </c>
      <c r="O17" s="77" t="e">
        <f>#REF!</f>
        <v>#REF!</v>
      </c>
      <c r="P17" s="77" t="e">
        <f>#REF!</f>
        <v>#REF!</v>
      </c>
      <c r="Q17" s="90" t="s">
        <v>19</v>
      </c>
    </row>
    <row r="18" spans="1:17" ht="20.25" customHeight="1" x14ac:dyDescent="0.2">
      <c r="A18" s="16" t="s">
        <v>81</v>
      </c>
      <c r="B18" s="30"/>
      <c r="C18" s="30">
        <v>-0.65812484239563207</v>
      </c>
      <c r="D18" s="30">
        <v>0.1026568548425099</v>
      </c>
      <c r="E18" s="30">
        <v>0.23647176111388662</v>
      </c>
      <c r="F18" s="30">
        <v>0.24494868180624127</v>
      </c>
      <c r="G18" s="76" t="e">
        <f>#REF!</f>
        <v>#REF!</v>
      </c>
      <c r="H18" s="77" t="e">
        <f>#REF!</f>
        <v>#REF!</v>
      </c>
      <c r="I18" s="77" t="e">
        <f>#REF!</f>
        <v>#REF!</v>
      </c>
      <c r="J18" s="77" t="e">
        <f>#REF!</f>
        <v>#REF!</v>
      </c>
      <c r="K18" s="77" t="e">
        <f>#REF!</f>
        <v>#REF!</v>
      </c>
      <c r="L18" s="77" t="e">
        <f>#REF!</f>
        <v>#REF!</v>
      </c>
      <c r="M18" s="77" t="e">
        <f>#REF!</f>
        <v>#REF!</v>
      </c>
      <c r="N18" s="77" t="e">
        <f>#REF!</f>
        <v>#REF!</v>
      </c>
      <c r="O18" s="77" t="e">
        <f>#REF!</f>
        <v>#REF!</v>
      </c>
      <c r="P18" s="77" t="e">
        <f>#REF!</f>
        <v>#REF!</v>
      </c>
      <c r="Q18" s="90" t="s">
        <v>18</v>
      </c>
    </row>
    <row r="19" spans="1:17" ht="20.25" customHeight="1" x14ac:dyDescent="0.2">
      <c r="A19" s="16" t="s">
        <v>91</v>
      </c>
      <c r="B19" s="30"/>
      <c r="C19" s="30">
        <v>-0.34062863451389408</v>
      </c>
      <c r="D19" s="30">
        <v>-0.13734783097143596</v>
      </c>
      <c r="E19" s="30">
        <v>-0.10508750089297887</v>
      </c>
      <c r="F19" s="30">
        <v>-3.210493615339198E-2</v>
      </c>
      <c r="G19" s="76" t="e">
        <f>#REF!</f>
        <v>#REF!</v>
      </c>
      <c r="H19" s="77" t="e">
        <f>#REF!</f>
        <v>#REF!</v>
      </c>
      <c r="I19" s="77" t="e">
        <f>#REF!</f>
        <v>#REF!</v>
      </c>
      <c r="J19" s="77" t="e">
        <f>#REF!</f>
        <v>#REF!</v>
      </c>
      <c r="K19" s="77" t="e">
        <f>#REF!</f>
        <v>#REF!</v>
      </c>
      <c r="L19" s="77" t="e">
        <f>#REF!</f>
        <v>#REF!</v>
      </c>
      <c r="M19" s="77" t="e">
        <f>#REF!</f>
        <v>#REF!</v>
      </c>
      <c r="N19" s="77" t="e">
        <f>#REF!</f>
        <v>#REF!</v>
      </c>
      <c r="O19" s="77" t="e">
        <f>#REF!</f>
        <v>#REF!</v>
      </c>
      <c r="P19" s="77" t="e">
        <f>#REF!</f>
        <v>#REF!</v>
      </c>
      <c r="Q19" s="90" t="s">
        <v>17</v>
      </c>
    </row>
    <row r="20" spans="1:17" ht="20.25" customHeight="1" x14ac:dyDescent="0.2">
      <c r="A20" s="16" t="s">
        <v>92</v>
      </c>
      <c r="B20" s="30"/>
      <c r="C20" s="30">
        <v>-0.52084546693480449</v>
      </c>
      <c r="D20" s="30">
        <v>-9.4981527799869486E-2</v>
      </c>
      <c r="E20" s="30">
        <v>-4.2936166102289619E-2</v>
      </c>
      <c r="F20" s="30">
        <v>3.390987831357909E-3</v>
      </c>
      <c r="G20" s="76" t="e">
        <f>#REF!</f>
        <v>#REF!</v>
      </c>
      <c r="H20" s="77" t="e">
        <f>#REF!</f>
        <v>#REF!</v>
      </c>
      <c r="I20" s="77" t="e">
        <f>#REF!</f>
        <v>#REF!</v>
      </c>
      <c r="J20" s="77" t="e">
        <f>#REF!</f>
        <v>#REF!</v>
      </c>
      <c r="K20" s="77" t="e">
        <f>#REF!</f>
        <v>#REF!</v>
      </c>
      <c r="L20" s="77" t="e">
        <f>#REF!</f>
        <v>#REF!</v>
      </c>
      <c r="M20" s="77" t="e">
        <f>#REF!</f>
        <v>#REF!</v>
      </c>
      <c r="N20" s="77" t="e">
        <f>#REF!</f>
        <v>#REF!</v>
      </c>
      <c r="O20" s="77" t="e">
        <f>#REF!</f>
        <v>#REF!</v>
      </c>
      <c r="P20" s="77" t="e">
        <f>#REF!</f>
        <v>#REF!</v>
      </c>
      <c r="Q20" s="90" t="s">
        <v>16</v>
      </c>
    </row>
    <row r="21" spans="1:17" ht="20.25" customHeight="1" x14ac:dyDescent="0.2">
      <c r="A21" s="16" t="s">
        <v>82</v>
      </c>
      <c r="B21" s="30"/>
      <c r="C21" s="30">
        <v>9.4918975313766862E-2</v>
      </c>
      <c r="D21" s="30">
        <v>-0.6394887541567863</v>
      </c>
      <c r="E21" s="30">
        <v>0.31466434790608622</v>
      </c>
      <c r="F21" s="30">
        <v>6.2078879659834059E-2</v>
      </c>
      <c r="G21" s="76" t="e">
        <f>#REF!</f>
        <v>#REF!</v>
      </c>
      <c r="H21" s="77" t="e">
        <f>#REF!</f>
        <v>#REF!</v>
      </c>
      <c r="I21" s="77" t="e">
        <f>#REF!</f>
        <v>#REF!</v>
      </c>
      <c r="J21" s="77" t="e">
        <f>#REF!</f>
        <v>#REF!</v>
      </c>
      <c r="K21" s="77" t="e">
        <f>#REF!</f>
        <v>#REF!</v>
      </c>
      <c r="L21" s="77" t="e">
        <f>#REF!</f>
        <v>#REF!</v>
      </c>
      <c r="M21" s="77" t="e">
        <f>#REF!</f>
        <v>#REF!</v>
      </c>
      <c r="N21" s="77" t="e">
        <f>#REF!</f>
        <v>#REF!</v>
      </c>
      <c r="O21" s="77" t="e">
        <f>#REF!</f>
        <v>#REF!</v>
      </c>
      <c r="P21" s="77" t="e">
        <f>#REF!</f>
        <v>#REF!</v>
      </c>
      <c r="Q21" s="90" t="s">
        <v>15</v>
      </c>
    </row>
    <row r="22" spans="1:17" ht="20.25" customHeight="1" x14ac:dyDescent="0.2">
      <c r="A22" s="16" t="s">
        <v>87</v>
      </c>
      <c r="B22" s="30"/>
      <c r="C22" s="30"/>
      <c r="D22" s="30"/>
      <c r="E22" s="30"/>
      <c r="F22" s="30"/>
      <c r="G22" s="76" t="e">
        <f>#REF!</f>
        <v>#REF!</v>
      </c>
      <c r="H22" s="77" t="e">
        <f>#REF!</f>
        <v>#REF!</v>
      </c>
      <c r="I22" s="77" t="e">
        <f>#REF!</f>
        <v>#REF!</v>
      </c>
      <c r="J22" s="77" t="e">
        <f>#REF!</f>
        <v>#REF!</v>
      </c>
      <c r="K22" s="77" t="e">
        <f>#REF!</f>
        <v>#REF!</v>
      </c>
      <c r="L22" s="77" t="e">
        <f>#REF!</f>
        <v>#REF!</v>
      </c>
      <c r="M22" s="77" t="e">
        <f>#REF!</f>
        <v>#REF!</v>
      </c>
      <c r="N22" s="77" t="e">
        <f>#REF!</f>
        <v>#REF!</v>
      </c>
      <c r="O22" s="77" t="e">
        <f>#REF!</f>
        <v>#REF!</v>
      </c>
      <c r="P22" s="77" t="e">
        <f>#REF!</f>
        <v>#REF!</v>
      </c>
      <c r="Q22" s="90"/>
    </row>
    <row r="23" spans="1:17" ht="20.25" customHeight="1" x14ac:dyDescent="0.2">
      <c r="A23" s="16" t="s">
        <v>88</v>
      </c>
      <c r="B23" s="30"/>
      <c r="C23" s="30">
        <v>-0.15904191734068457</v>
      </c>
      <c r="D23" s="30">
        <v>-4.7489646523314548E-2</v>
      </c>
      <c r="E23" s="30">
        <v>1.9116190644566839E-2</v>
      </c>
      <c r="F23" s="30">
        <v>2.8381063850840039E-2</v>
      </c>
      <c r="G23" s="76" t="e">
        <f>#REF!</f>
        <v>#REF!</v>
      </c>
      <c r="H23" s="77" t="e">
        <f>#REF!</f>
        <v>#REF!</v>
      </c>
      <c r="I23" s="77" t="e">
        <f>#REF!</f>
        <v>#REF!</v>
      </c>
      <c r="J23" s="77" t="e">
        <f>#REF!</f>
        <v>#REF!</v>
      </c>
      <c r="K23" s="77" t="e">
        <f>#REF!</f>
        <v>#REF!</v>
      </c>
      <c r="L23" s="77" t="e">
        <f>#REF!</f>
        <v>#REF!</v>
      </c>
      <c r="M23" s="77" t="e">
        <f>#REF!</f>
        <v>#REF!</v>
      </c>
      <c r="N23" s="77" t="e">
        <f>#REF!</f>
        <v>#REF!</v>
      </c>
      <c r="O23" s="77" t="e">
        <f>#REF!</f>
        <v>#REF!</v>
      </c>
      <c r="P23" s="77" t="e">
        <f>#REF!</f>
        <v>#REF!</v>
      </c>
      <c r="Q23" s="92" t="s">
        <v>7</v>
      </c>
    </row>
    <row r="24" spans="1:17" ht="20.25" customHeight="1" x14ac:dyDescent="0.2">
      <c r="A24" s="16"/>
      <c r="B24" s="32"/>
      <c r="C24" s="32"/>
      <c r="D24" s="32"/>
      <c r="E24" s="32"/>
      <c r="F24" s="32"/>
      <c r="G24" s="78"/>
      <c r="H24" s="79"/>
      <c r="I24" s="79"/>
      <c r="J24" s="79"/>
      <c r="K24" s="79"/>
      <c r="L24" s="79"/>
      <c r="M24" s="79"/>
      <c r="N24" s="79"/>
      <c r="O24" s="79"/>
      <c r="P24" s="97"/>
      <c r="Q24" s="93" t="s">
        <v>14</v>
      </c>
    </row>
    <row r="25" spans="1:17" ht="20.25" customHeight="1" x14ac:dyDescent="0.2">
      <c r="A25" s="16" t="s">
        <v>83</v>
      </c>
      <c r="B25" s="30"/>
      <c r="C25" s="30">
        <v>-0.59206414167496169</v>
      </c>
      <c r="D25" s="30">
        <v>-0.22486199900206946</v>
      </c>
      <c r="E25" s="30">
        <v>1.3746587408610087</v>
      </c>
      <c r="F25" s="30">
        <v>-0.93238614870722902</v>
      </c>
      <c r="G25" s="76" t="e">
        <f>#REF!</f>
        <v>#REF!</v>
      </c>
      <c r="H25" s="77" t="e">
        <f>#REF!</f>
        <v>#REF!</v>
      </c>
      <c r="I25" s="77" t="e">
        <f>#REF!</f>
        <v>#REF!</v>
      </c>
      <c r="J25" s="77" t="e">
        <f>#REF!</f>
        <v>#REF!</v>
      </c>
      <c r="K25" s="77" t="e">
        <f>#REF!</f>
        <v>#REF!</v>
      </c>
      <c r="L25" s="77" t="e">
        <f>#REF!</f>
        <v>#REF!</v>
      </c>
      <c r="M25" s="77" t="e">
        <f>#REF!</f>
        <v>#REF!</v>
      </c>
      <c r="N25" s="77" t="e">
        <f>#REF!</f>
        <v>#REF!</v>
      </c>
      <c r="O25" s="77" t="e">
        <f>#REF!</f>
        <v>#REF!</v>
      </c>
      <c r="P25" s="77" t="e">
        <f>#REF!</f>
        <v>#REF!</v>
      </c>
      <c r="Q25" s="92" t="s">
        <v>13</v>
      </c>
    </row>
    <row r="26" spans="1:17" ht="20.25" customHeight="1" x14ac:dyDescent="0.2">
      <c r="A26" s="16"/>
      <c r="B26" s="32"/>
      <c r="C26" s="32"/>
      <c r="D26" s="32"/>
      <c r="E26" s="32"/>
      <c r="F26" s="32"/>
      <c r="G26" s="78"/>
      <c r="H26" s="79"/>
      <c r="I26" s="79"/>
      <c r="J26" s="79"/>
      <c r="K26" s="79"/>
      <c r="L26" s="79"/>
      <c r="M26" s="79"/>
      <c r="N26" s="79"/>
      <c r="O26" s="79"/>
      <c r="P26" s="97"/>
      <c r="Q26" s="93"/>
    </row>
    <row r="27" spans="1:17" ht="20.25" customHeight="1" x14ac:dyDescent="0.2">
      <c r="A27" s="16" t="s">
        <v>59</v>
      </c>
      <c r="B27" s="30"/>
      <c r="C27" s="30">
        <v>-2.2278040651631597</v>
      </c>
      <c r="D27" s="30">
        <v>-2.8762202852979892</v>
      </c>
      <c r="E27" s="30">
        <v>1.6612249457831636</v>
      </c>
      <c r="F27" s="30">
        <v>1.1808394276096625</v>
      </c>
      <c r="G27" s="76" t="e">
        <f>#REF!</f>
        <v>#REF!</v>
      </c>
      <c r="H27" s="77" t="e">
        <f>#REF!</f>
        <v>#REF!</v>
      </c>
      <c r="I27" s="77" t="e">
        <f>#REF!</f>
        <v>#REF!</v>
      </c>
      <c r="J27" s="77" t="e">
        <f>#REF!</f>
        <v>#REF!</v>
      </c>
      <c r="K27" s="77" t="e">
        <f>#REF!</f>
        <v>#REF!</v>
      </c>
      <c r="L27" s="77" t="e">
        <f>#REF!</f>
        <v>#REF!</v>
      </c>
      <c r="M27" s="77" t="e">
        <f>#REF!</f>
        <v>#REF!</v>
      </c>
      <c r="N27" s="77" t="e">
        <f>#REF!</f>
        <v>#REF!</v>
      </c>
      <c r="O27" s="77" t="e">
        <f>#REF!</f>
        <v>#REF!</v>
      </c>
      <c r="P27" s="77" t="e">
        <f>#REF!</f>
        <v>#REF!</v>
      </c>
      <c r="Q27" s="92" t="s">
        <v>12</v>
      </c>
    </row>
    <row r="28" spans="1:17" ht="20.25" customHeight="1" x14ac:dyDescent="0.2">
      <c r="A28" s="16" t="s">
        <v>84</v>
      </c>
      <c r="B28" s="30"/>
      <c r="C28" s="30">
        <v>-2.2059945575775299</v>
      </c>
      <c r="D28" s="30">
        <v>-2.8172375502070204</v>
      </c>
      <c r="E28" s="30">
        <v>1.5193406739519102</v>
      </c>
      <c r="F28" s="30">
        <v>1.4205307910669616</v>
      </c>
      <c r="G28" s="76" t="e">
        <f>#REF!</f>
        <v>#REF!</v>
      </c>
      <c r="H28" s="77" t="e">
        <f>#REF!</f>
        <v>#REF!</v>
      </c>
      <c r="I28" s="77" t="e">
        <f>#REF!</f>
        <v>#REF!</v>
      </c>
      <c r="J28" s="77" t="e">
        <f>#REF!</f>
        <v>#REF!</v>
      </c>
      <c r="K28" s="77" t="e">
        <f>#REF!</f>
        <v>#REF!</v>
      </c>
      <c r="L28" s="77" t="e">
        <f>#REF!</f>
        <v>#REF!</v>
      </c>
      <c r="M28" s="77" t="e">
        <f>#REF!</f>
        <v>#REF!</v>
      </c>
      <c r="N28" s="77" t="e">
        <f>#REF!</f>
        <v>#REF!</v>
      </c>
      <c r="O28" s="77" t="e">
        <f>#REF!</f>
        <v>#REF!</v>
      </c>
      <c r="P28" s="77" t="e">
        <f>#REF!</f>
        <v>#REF!</v>
      </c>
      <c r="Q28" s="92" t="s">
        <v>11</v>
      </c>
    </row>
    <row r="29" spans="1:17" ht="20.25" customHeight="1" x14ac:dyDescent="0.2">
      <c r="A29" s="16" t="s">
        <v>97</v>
      </c>
      <c r="B29" s="30"/>
      <c r="C29" s="30">
        <v>-0.36621250875781874</v>
      </c>
      <c r="D29" s="30">
        <v>-1.0767357139210936</v>
      </c>
      <c r="E29" s="30">
        <v>-0.4688833549374733</v>
      </c>
      <c r="F29" s="30">
        <v>0.39007276132301483</v>
      </c>
      <c r="G29" s="76" t="e">
        <f>#REF!</f>
        <v>#REF!</v>
      </c>
      <c r="H29" s="77" t="e">
        <f>#REF!</f>
        <v>#REF!</v>
      </c>
      <c r="I29" s="77" t="e">
        <f>#REF!</f>
        <v>#REF!</v>
      </c>
      <c r="J29" s="77" t="e">
        <f>#REF!</f>
        <v>#REF!</v>
      </c>
      <c r="K29" s="77" t="e">
        <f>#REF!</f>
        <v>#REF!</v>
      </c>
      <c r="L29" s="77" t="e">
        <f>#REF!</f>
        <v>#REF!</v>
      </c>
      <c r="M29" s="77" t="e">
        <f>#REF!</f>
        <v>#REF!</v>
      </c>
      <c r="N29" s="77" t="e">
        <f>#REF!</f>
        <v>#REF!</v>
      </c>
      <c r="O29" s="77" t="e">
        <f>#REF!</f>
        <v>#REF!</v>
      </c>
      <c r="P29" s="77" t="e">
        <f>#REF!</f>
        <v>#REF!</v>
      </c>
      <c r="Q29" s="93" t="s">
        <v>6</v>
      </c>
    </row>
    <row r="30" spans="1:17" ht="20.25" customHeight="1" x14ac:dyDescent="0.2">
      <c r="A30" s="16" t="s">
        <v>99</v>
      </c>
      <c r="B30" s="30"/>
      <c r="C30" s="30">
        <v>-0.22608072617185831</v>
      </c>
      <c r="D30" s="30">
        <v>-0.2214785376277883</v>
      </c>
      <c r="E30" s="30">
        <v>-3.8434809463102855E-2</v>
      </c>
      <c r="F30" s="30">
        <v>-0.15945926331728916</v>
      </c>
      <c r="G30" s="76" t="e">
        <f>#REF!</f>
        <v>#REF!</v>
      </c>
      <c r="H30" s="77" t="e">
        <f>#REF!</f>
        <v>#REF!</v>
      </c>
      <c r="I30" s="77" t="e">
        <f>#REF!</f>
        <v>#REF!</v>
      </c>
      <c r="J30" s="77" t="e">
        <f>#REF!</f>
        <v>#REF!</v>
      </c>
      <c r="K30" s="77" t="e">
        <f>#REF!</f>
        <v>#REF!</v>
      </c>
      <c r="L30" s="77" t="e">
        <f>#REF!</f>
        <v>#REF!</v>
      </c>
      <c r="M30" s="77" t="e">
        <f>#REF!</f>
        <v>#REF!</v>
      </c>
      <c r="N30" s="77" t="e">
        <f>#REF!</f>
        <v>#REF!</v>
      </c>
      <c r="O30" s="77" t="e">
        <f>#REF!</f>
        <v>#REF!</v>
      </c>
      <c r="P30" s="77" t="e">
        <f>#REF!</f>
        <v>#REF!</v>
      </c>
      <c r="Q30" s="93" t="s">
        <v>10</v>
      </c>
    </row>
    <row r="31" spans="1:17" ht="20.25" customHeight="1" x14ac:dyDescent="0.2">
      <c r="A31" s="16" t="s">
        <v>101</v>
      </c>
      <c r="B31" s="30"/>
      <c r="C31" s="30">
        <v>-0.15047009516293605</v>
      </c>
      <c r="D31" s="30">
        <v>-0.85897724582658774</v>
      </c>
      <c r="E31" s="30">
        <v>-0.43016979658632454</v>
      </c>
      <c r="F31" s="30">
        <v>0.54551717124437915</v>
      </c>
      <c r="G31" s="76" t="e">
        <f>#REF!</f>
        <v>#REF!</v>
      </c>
      <c r="H31" s="77" t="e">
        <f>#REF!</f>
        <v>#REF!</v>
      </c>
      <c r="I31" s="77" t="e">
        <f>#REF!</f>
        <v>#REF!</v>
      </c>
      <c r="J31" s="77" t="e">
        <f>#REF!</f>
        <v>#REF!</v>
      </c>
      <c r="K31" s="77" t="e">
        <f>#REF!</f>
        <v>#REF!</v>
      </c>
      <c r="L31" s="77" t="e">
        <f>#REF!</f>
        <v>#REF!</v>
      </c>
      <c r="M31" s="77" t="e">
        <f>#REF!</f>
        <v>#REF!</v>
      </c>
      <c r="N31" s="77" t="e">
        <f>#REF!</f>
        <v>#REF!</v>
      </c>
      <c r="O31" s="77" t="e">
        <f>#REF!</f>
        <v>#REF!</v>
      </c>
      <c r="P31" s="77" t="e">
        <f>#REF!</f>
        <v>#REF!</v>
      </c>
      <c r="Q31" s="93" t="s">
        <v>9</v>
      </c>
    </row>
    <row r="32" spans="1:17" ht="20.25" customHeight="1" x14ac:dyDescent="0.2">
      <c r="A32" s="16" t="s">
        <v>103</v>
      </c>
      <c r="B32" s="30"/>
      <c r="C32" s="30">
        <v>-1.8662135855857958</v>
      </c>
      <c r="D32" s="30">
        <v>-1.7428092484266646</v>
      </c>
      <c r="E32" s="30">
        <v>2.0040429427285558</v>
      </c>
      <c r="F32" s="30">
        <v>1.0332271258681143</v>
      </c>
      <c r="G32" s="76" t="e">
        <f>#REF!</f>
        <v>#REF!</v>
      </c>
      <c r="H32" s="77" t="e">
        <f>#REF!</f>
        <v>#REF!</v>
      </c>
      <c r="I32" s="77" t="e">
        <f>#REF!</f>
        <v>#REF!</v>
      </c>
      <c r="J32" s="77" t="e">
        <f>#REF!</f>
        <v>#REF!</v>
      </c>
      <c r="K32" s="77" t="e">
        <f>#REF!</f>
        <v>#REF!</v>
      </c>
      <c r="L32" s="77" t="e">
        <f>#REF!</f>
        <v>#REF!</v>
      </c>
      <c r="M32" s="77" t="e">
        <f>#REF!</f>
        <v>#REF!</v>
      </c>
      <c r="N32" s="77" t="e">
        <f>#REF!</f>
        <v>#REF!</v>
      </c>
      <c r="O32" s="77" t="e">
        <f>#REF!</f>
        <v>#REF!</v>
      </c>
      <c r="P32" s="77" t="e">
        <f>#REF!</f>
        <v>#REF!</v>
      </c>
      <c r="Q32" s="93" t="s">
        <v>5</v>
      </c>
    </row>
    <row r="33" spans="1:17" ht="20.25" customHeight="1" x14ac:dyDescent="0.2">
      <c r="A33" s="16" t="s">
        <v>99</v>
      </c>
      <c r="B33" s="30"/>
      <c r="C33" s="30">
        <v>-6.2260930301952094E-2</v>
      </c>
      <c r="D33" s="30">
        <v>-4.1955025330873377E-2</v>
      </c>
      <c r="E33" s="30">
        <v>9.3912870434128909E-2</v>
      </c>
      <c r="F33" s="30">
        <v>-3.1818987718203413E-2</v>
      </c>
      <c r="G33" s="76" t="e">
        <f>#REF!</f>
        <v>#REF!</v>
      </c>
      <c r="H33" s="77" t="e">
        <f>#REF!</f>
        <v>#REF!</v>
      </c>
      <c r="I33" s="77" t="e">
        <f>#REF!</f>
        <v>#REF!</v>
      </c>
      <c r="J33" s="77" t="e">
        <f>#REF!</f>
        <v>#REF!</v>
      </c>
      <c r="K33" s="77" t="e">
        <f>#REF!</f>
        <v>#REF!</v>
      </c>
      <c r="L33" s="77" t="e">
        <f>#REF!</f>
        <v>#REF!</v>
      </c>
      <c r="M33" s="77" t="e">
        <f>#REF!</f>
        <v>#REF!</v>
      </c>
      <c r="N33" s="77" t="e">
        <f>#REF!</f>
        <v>#REF!</v>
      </c>
      <c r="O33" s="77" t="e">
        <f>#REF!</f>
        <v>#REF!</v>
      </c>
      <c r="P33" s="77" t="e">
        <f>#REF!</f>
        <v>#REF!</v>
      </c>
      <c r="Q33" s="93" t="s">
        <v>10</v>
      </c>
    </row>
    <row r="34" spans="1:17" ht="20.25" customHeight="1" x14ac:dyDescent="0.2">
      <c r="A34" s="16" t="s">
        <v>105</v>
      </c>
      <c r="B34" s="30"/>
      <c r="C34" s="30">
        <v>0.32035152518645371</v>
      </c>
      <c r="D34" s="30">
        <v>-0.12083006895548412</v>
      </c>
      <c r="E34" s="30">
        <v>8.2625547764089979E-2</v>
      </c>
      <c r="F34" s="30">
        <v>8.3836369639060493E-2</v>
      </c>
      <c r="G34" s="76" t="e">
        <f>#REF!</f>
        <v>#REF!</v>
      </c>
      <c r="H34" s="77" t="e">
        <f>#REF!</f>
        <v>#REF!</v>
      </c>
      <c r="I34" s="77" t="e">
        <f>#REF!</f>
        <v>#REF!</v>
      </c>
      <c r="J34" s="77" t="e">
        <f>#REF!</f>
        <v>#REF!</v>
      </c>
      <c r="K34" s="77" t="e">
        <f>#REF!</f>
        <v>#REF!</v>
      </c>
      <c r="L34" s="77" t="e">
        <f>#REF!</f>
        <v>#REF!</v>
      </c>
      <c r="M34" s="77" t="e">
        <f>#REF!</f>
        <v>#REF!</v>
      </c>
      <c r="N34" s="77" t="e">
        <f>#REF!</f>
        <v>#REF!</v>
      </c>
      <c r="O34" s="77" t="e">
        <f>#REF!</f>
        <v>#REF!</v>
      </c>
      <c r="P34" s="77" t="e">
        <f>#REF!</f>
        <v>#REF!</v>
      </c>
      <c r="Q34" s="93" t="s">
        <v>9</v>
      </c>
    </row>
    <row r="35" spans="1:17" ht="20.25" customHeight="1" x14ac:dyDescent="0.2">
      <c r="A35" s="16" t="s">
        <v>107</v>
      </c>
      <c r="B35" s="30"/>
      <c r="C35" s="30">
        <v>-2.1398796719602817</v>
      </c>
      <c r="D35" s="30">
        <v>-1.5810374419439073</v>
      </c>
      <c r="E35" s="30">
        <v>1.8289120479448355</v>
      </c>
      <c r="F35" s="30">
        <v>0.98098535067072057</v>
      </c>
      <c r="G35" s="76" t="e">
        <f>#REF!</f>
        <v>#REF!</v>
      </c>
      <c r="H35" s="77" t="e">
        <f>#REF!</f>
        <v>#REF!</v>
      </c>
      <c r="I35" s="77" t="e">
        <f>#REF!</f>
        <v>#REF!</v>
      </c>
      <c r="J35" s="77" t="e">
        <f>#REF!</f>
        <v>#REF!</v>
      </c>
      <c r="K35" s="77" t="e">
        <f>#REF!</f>
        <v>#REF!</v>
      </c>
      <c r="L35" s="77" t="e">
        <f>#REF!</f>
        <v>#REF!</v>
      </c>
      <c r="M35" s="77" t="e">
        <f>#REF!</f>
        <v>#REF!</v>
      </c>
      <c r="N35" s="77" t="e">
        <f>#REF!</f>
        <v>#REF!</v>
      </c>
      <c r="O35" s="77" t="e">
        <f>#REF!</f>
        <v>#REF!</v>
      </c>
      <c r="P35" s="77" t="e">
        <f>#REF!</f>
        <v>#REF!</v>
      </c>
      <c r="Q35" s="93" t="s">
        <v>8</v>
      </c>
    </row>
    <row r="36" spans="1:17" ht="20.25" customHeight="1" x14ac:dyDescent="0.2">
      <c r="A36" s="16" t="s">
        <v>61</v>
      </c>
      <c r="B36" s="30"/>
      <c r="C36" s="30">
        <v>-1.9579526186870727E-2</v>
      </c>
      <c r="D36" s="30">
        <v>-5.8816628717916389E-2</v>
      </c>
      <c r="E36" s="30">
        <v>0.14856404196458661</v>
      </c>
      <c r="F36" s="30">
        <v>-0.27141418740528156</v>
      </c>
      <c r="G36" s="76" t="e">
        <f>#REF!</f>
        <v>#REF!</v>
      </c>
      <c r="H36" s="77" t="e">
        <f>#REF!</f>
        <v>#REF!</v>
      </c>
      <c r="I36" s="77" t="e">
        <f>#REF!</f>
        <v>#REF!</v>
      </c>
      <c r="J36" s="77" t="e">
        <f>#REF!</f>
        <v>#REF!</v>
      </c>
      <c r="K36" s="77" t="e">
        <f>#REF!</f>
        <v>#REF!</v>
      </c>
      <c r="L36" s="77" t="e">
        <f>#REF!</f>
        <v>#REF!</v>
      </c>
      <c r="M36" s="77" t="e">
        <f>#REF!</f>
        <v>#REF!</v>
      </c>
      <c r="N36" s="77" t="e">
        <f>#REF!</f>
        <v>#REF!</v>
      </c>
      <c r="O36" s="77" t="e">
        <f>#REF!</f>
        <v>#REF!</v>
      </c>
      <c r="P36" s="77" t="e">
        <f>#REF!</f>
        <v>#REF!</v>
      </c>
      <c r="Q36" s="92" t="s">
        <v>7</v>
      </c>
    </row>
    <row r="37" spans="1:17" ht="20.25" customHeight="1" x14ac:dyDescent="0.2">
      <c r="A37" s="16" t="s">
        <v>95</v>
      </c>
      <c r="B37" s="30"/>
      <c r="C37" s="30">
        <v>1.0465076358791816E-2</v>
      </c>
      <c r="D37" s="30">
        <v>-2.1385811781445895E-2</v>
      </c>
      <c r="E37" s="30">
        <v>2.3839939260213987E-2</v>
      </c>
      <c r="F37" s="30">
        <v>-2.2852740138170128E-2</v>
      </c>
      <c r="G37" s="76" t="e">
        <f>#REF!</f>
        <v>#REF!</v>
      </c>
      <c r="H37" s="77" t="e">
        <f>#REF!</f>
        <v>#REF!</v>
      </c>
      <c r="I37" s="77" t="e">
        <f>#REF!</f>
        <v>#REF!</v>
      </c>
      <c r="J37" s="77" t="e">
        <f>#REF!</f>
        <v>#REF!</v>
      </c>
      <c r="K37" s="77" t="e">
        <f>#REF!</f>
        <v>#REF!</v>
      </c>
      <c r="L37" s="77" t="e">
        <f>#REF!</f>
        <v>#REF!</v>
      </c>
      <c r="M37" s="77" t="e">
        <f>#REF!</f>
        <v>#REF!</v>
      </c>
      <c r="N37" s="77" t="e">
        <f>#REF!</f>
        <v>#REF!</v>
      </c>
      <c r="O37" s="77" t="e">
        <f>#REF!</f>
        <v>#REF!</v>
      </c>
      <c r="P37" s="77" t="e">
        <f>#REF!</f>
        <v>#REF!</v>
      </c>
      <c r="Q37" s="93" t="s">
        <v>6</v>
      </c>
    </row>
    <row r="38" spans="1:17" ht="20.25" customHeight="1" x14ac:dyDescent="0.2">
      <c r="A38" s="16" t="s">
        <v>108</v>
      </c>
      <c r="B38" s="30"/>
      <c r="C38" s="30">
        <v>-3.5398620897097222E-2</v>
      </c>
      <c r="D38" s="30">
        <v>-3.7086341327269796E-2</v>
      </c>
      <c r="E38" s="30">
        <v>0.12414959368628874</v>
      </c>
      <c r="F38" s="30">
        <v>-0.249193458270978</v>
      </c>
      <c r="G38" s="76" t="e">
        <f>#REF!</f>
        <v>#REF!</v>
      </c>
      <c r="H38" s="77" t="e">
        <f>#REF!</f>
        <v>#REF!</v>
      </c>
      <c r="I38" s="77" t="e">
        <f>#REF!</f>
        <v>#REF!</v>
      </c>
      <c r="J38" s="77" t="e">
        <f>#REF!</f>
        <v>#REF!</v>
      </c>
      <c r="K38" s="77" t="e">
        <f>#REF!</f>
        <v>#REF!</v>
      </c>
      <c r="L38" s="77" t="e">
        <f>#REF!</f>
        <v>#REF!</v>
      </c>
      <c r="M38" s="77" t="e">
        <f>#REF!</f>
        <v>#REF!</v>
      </c>
      <c r="N38" s="77" t="e">
        <f>#REF!</f>
        <v>#REF!</v>
      </c>
      <c r="O38" s="77" t="e">
        <f>#REF!</f>
        <v>#REF!</v>
      </c>
      <c r="P38" s="77" t="e">
        <f>#REF!</f>
        <v>#REF!</v>
      </c>
      <c r="Q38" s="93" t="s">
        <v>5</v>
      </c>
    </row>
    <row r="39" spans="1:17" ht="20.25" customHeight="1" x14ac:dyDescent="0.2">
      <c r="A39" s="16"/>
      <c r="B39" s="32"/>
      <c r="C39" s="32"/>
      <c r="D39" s="32"/>
      <c r="E39" s="32"/>
      <c r="F39" s="32"/>
      <c r="G39" s="78"/>
      <c r="H39" s="79"/>
      <c r="I39" s="79"/>
      <c r="J39" s="79"/>
      <c r="K39" s="79"/>
      <c r="L39" s="79"/>
      <c r="M39" s="79"/>
      <c r="N39" s="79"/>
      <c r="O39" s="79"/>
      <c r="P39" s="97"/>
      <c r="Q39" s="93"/>
    </row>
    <row r="40" spans="1:17" ht="20.25" customHeight="1" x14ac:dyDescent="0.2">
      <c r="A40" s="16" t="s">
        <v>4</v>
      </c>
      <c r="B40" s="34"/>
      <c r="C40" s="30">
        <v>6.8902754075428634</v>
      </c>
      <c r="D40" s="30">
        <v>1.1562468588808696</v>
      </c>
      <c r="E40" s="30">
        <v>-5.2579411445245583</v>
      </c>
      <c r="F40" s="30">
        <v>-1.318632901562639</v>
      </c>
      <c r="G40" s="76" t="e">
        <f>#REF!</f>
        <v>#REF!</v>
      </c>
      <c r="H40" s="77" t="e">
        <f>#REF!</f>
        <v>#REF!</v>
      </c>
      <c r="I40" s="77" t="e">
        <f>#REF!</f>
        <v>#REF!</v>
      </c>
      <c r="J40" s="77" t="e">
        <f>#REF!</f>
        <v>#REF!</v>
      </c>
      <c r="K40" s="77" t="e">
        <f>#REF!</f>
        <v>#REF!</v>
      </c>
      <c r="L40" s="77" t="e">
        <f>#REF!</f>
        <v>#REF!</v>
      </c>
      <c r="M40" s="77" t="e">
        <f>#REF!</f>
        <v>#REF!</v>
      </c>
      <c r="N40" s="77" t="e">
        <f>#REF!</f>
        <v>#REF!</v>
      </c>
      <c r="O40" s="77" t="e">
        <f>#REF!</f>
        <v>#REF!</v>
      </c>
      <c r="P40" s="77" t="e">
        <f>#REF!</f>
        <v>#REF!</v>
      </c>
      <c r="Q40" s="92" t="s">
        <v>3</v>
      </c>
    </row>
    <row r="41" spans="1:17" ht="20.25" customHeight="1" x14ac:dyDescent="0.2">
      <c r="A41" s="20" t="s">
        <v>109</v>
      </c>
      <c r="B41" s="35"/>
      <c r="C41" s="35"/>
      <c r="D41" s="35"/>
      <c r="E41" s="35"/>
      <c r="F41" s="35"/>
      <c r="G41" s="80"/>
      <c r="H41" s="81"/>
      <c r="I41" s="81"/>
      <c r="J41" s="81"/>
      <c r="K41" s="81"/>
      <c r="L41" s="81"/>
      <c r="M41" s="81"/>
      <c r="N41" s="81"/>
      <c r="O41" s="81"/>
      <c r="P41" s="98"/>
      <c r="Q41" s="94"/>
    </row>
    <row r="42" spans="1:17" ht="20.25" customHeight="1" x14ac:dyDescent="0.2">
      <c r="A42" s="16" t="s">
        <v>2</v>
      </c>
      <c r="B42" s="30"/>
      <c r="C42" s="30">
        <v>9.0894629797660012E-2</v>
      </c>
      <c r="D42" s="30">
        <v>-3.2621131189833057</v>
      </c>
      <c r="E42" s="30">
        <v>-1.2094497636177379</v>
      </c>
      <c r="F42" s="30">
        <v>-0.46159363915208829</v>
      </c>
      <c r="G42" s="76" t="e">
        <f>#REF!</f>
        <v>#REF!</v>
      </c>
      <c r="H42" s="77" t="e">
        <f>#REF!</f>
        <v>#REF!</v>
      </c>
      <c r="I42" s="77" t="e">
        <f>#REF!</f>
        <v>#REF!</v>
      </c>
      <c r="J42" s="77" t="e">
        <f>#REF!</f>
        <v>#REF!</v>
      </c>
      <c r="K42" s="77" t="e">
        <f>#REF!</f>
        <v>#REF!</v>
      </c>
      <c r="L42" s="77" t="e">
        <f>#REF!</f>
        <v>#REF!</v>
      </c>
      <c r="M42" s="77" t="e">
        <f>#REF!</f>
        <v>#REF!</v>
      </c>
      <c r="N42" s="77" t="e">
        <f>#REF!</f>
        <v>#REF!</v>
      </c>
      <c r="O42" s="77" t="e">
        <f>#REF!</f>
        <v>#REF!</v>
      </c>
      <c r="P42" s="77" t="e">
        <f>#REF!</f>
        <v>#REF!</v>
      </c>
      <c r="Q42" s="92" t="s">
        <v>1</v>
      </c>
    </row>
    <row r="43" spans="1:17" ht="20.25" customHeight="1" x14ac:dyDescent="0.2">
      <c r="A43" s="20" t="s">
        <v>113</v>
      </c>
      <c r="B43" s="35"/>
      <c r="C43" s="35"/>
      <c r="D43" s="35"/>
      <c r="E43" s="35"/>
      <c r="F43" s="35"/>
      <c r="G43" s="80"/>
      <c r="H43" s="81"/>
      <c r="I43" s="81"/>
      <c r="J43" s="81"/>
      <c r="K43" s="81"/>
      <c r="L43" s="81"/>
      <c r="M43" s="81"/>
      <c r="N43" s="81"/>
      <c r="O43" s="81"/>
      <c r="P43" s="98"/>
      <c r="Q43" s="95"/>
    </row>
    <row r="44" spans="1:17" x14ac:dyDescent="0.2">
      <c r="A44" s="21"/>
      <c r="B44" s="9"/>
      <c r="C44" s="9"/>
      <c r="D44" s="9"/>
      <c r="E44" s="9"/>
      <c r="F44" s="9"/>
      <c r="G44" s="1"/>
      <c r="H44" s="1"/>
      <c r="I44" s="1"/>
      <c r="J44" s="1"/>
      <c r="K44" s="1"/>
      <c r="L44" s="1"/>
      <c r="M44" s="1"/>
      <c r="N44" s="1"/>
      <c r="O44" s="1"/>
      <c r="P44" s="1"/>
      <c r="Q44" s="83"/>
    </row>
    <row r="45" spans="1:17" x14ac:dyDescent="0.2">
      <c r="B45" s="12"/>
      <c r="C45" s="12" t="b">
        <v>1</v>
      </c>
      <c r="D45" s="12" t="b">
        <v>1</v>
      </c>
      <c r="E45" s="12" t="b">
        <v>1</v>
      </c>
      <c r="F45" s="12" t="b">
        <v>1</v>
      </c>
      <c r="Q45" s="84"/>
    </row>
    <row r="46" spans="1:17" ht="34.5" x14ac:dyDescent="0.2">
      <c r="A46" s="14" t="s">
        <v>73</v>
      </c>
      <c r="B46" s="24">
        <v>13</v>
      </c>
      <c r="C46" s="24">
        <v>18</v>
      </c>
      <c r="D46" s="24">
        <v>19</v>
      </c>
      <c r="E46" s="24">
        <v>20</v>
      </c>
      <c r="F46" s="24">
        <v>22</v>
      </c>
      <c r="G46" s="24">
        <v>23</v>
      </c>
      <c r="H46" s="25">
        <v>24</v>
      </c>
      <c r="I46" s="26">
        <v>25</v>
      </c>
      <c r="J46" s="26">
        <v>26</v>
      </c>
      <c r="K46" s="26">
        <v>27</v>
      </c>
      <c r="L46" s="26">
        <v>28</v>
      </c>
      <c r="M46" s="26">
        <v>29</v>
      </c>
      <c r="N46" s="15">
        <v>30</v>
      </c>
      <c r="O46" s="101" t="s">
        <v>77</v>
      </c>
      <c r="P46" s="49" t="s">
        <v>140</v>
      </c>
      <c r="Q46" s="27" t="s">
        <v>32</v>
      </c>
    </row>
    <row r="47" spans="1:17" x14ac:dyDescent="0.2">
      <c r="A47" s="16"/>
      <c r="B47" s="106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17"/>
      <c r="O47" s="41"/>
      <c r="P47" s="28"/>
      <c r="Q47" s="29"/>
    </row>
    <row r="48" spans="1:17" x14ac:dyDescent="0.2">
      <c r="A48" s="16" t="s">
        <v>31</v>
      </c>
      <c r="B48" s="107"/>
      <c r="C48" s="108"/>
      <c r="D48" s="108">
        <v>-8.5453353141573984</v>
      </c>
      <c r="E48" s="108">
        <v>-2.6531133627079271</v>
      </c>
      <c r="F48" s="108">
        <v>9.4837262327610417E-2</v>
      </c>
      <c r="G48" s="108"/>
      <c r="H48" s="109" t="e">
        <f>IF(('実数 '!C6-'実数 '!B6)/ABS('実数 '!$B$40)*100=H8,"○","NG")</f>
        <v>#REF!</v>
      </c>
      <c r="I48" s="109" t="e">
        <f>IF(('実数 '!D6-'実数 '!C6)/ABS('実数 '!$C$40)*100=I8,"○","NG")</f>
        <v>#REF!</v>
      </c>
      <c r="J48" s="109" t="e">
        <f>IF(('実数 '!E6-'実数 '!D6)/ABS('実数 '!$D$40)*100=J8,"○","NG")</f>
        <v>#REF!</v>
      </c>
      <c r="K48" s="109" t="e">
        <f>IF(('実数 '!F6-'実数 '!E6)/ABS('実数 '!$E$40)*100=K8,"○","NG")</f>
        <v>#REF!</v>
      </c>
      <c r="L48" s="109" t="e">
        <f>IF(('実数 '!G6-'実数 '!F6)/ABS('実数 '!$F$40)*100=L8,"○","NG")</f>
        <v>#REF!</v>
      </c>
      <c r="M48" s="109" t="e">
        <f>IF(('実数 '!H6-'実数 '!G6)/ABS('実数 '!$G$40)*100=M8,"○","NG")</f>
        <v>#REF!</v>
      </c>
      <c r="N48" s="109" t="e">
        <f>IF(('実数 '!I6-'実数 '!H6)/ABS('実数 '!$H$40)*100=N8,"○","NG")</f>
        <v>#REF!</v>
      </c>
      <c r="O48" s="109" t="e">
        <f>IF(('実数 '!J6-'実数 '!I6)/ABS('実数 '!$I$40)*100=O8,"○","NG")</f>
        <v>#REF!</v>
      </c>
      <c r="P48" s="109" t="e">
        <f>IF(('実数 '!K6-'実数 '!J6)/ABS('実数 '!$J$40)*100=P8,"○","NG")</f>
        <v>#REF!</v>
      </c>
      <c r="Q48" s="31" t="s">
        <v>30</v>
      </c>
    </row>
    <row r="49" spans="1:17" x14ac:dyDescent="0.2">
      <c r="A49" s="16" t="s">
        <v>85</v>
      </c>
      <c r="B49" s="107"/>
      <c r="C49" s="108"/>
      <c r="D49" s="108">
        <v>-8.4065269187497336</v>
      </c>
      <c r="E49" s="108">
        <v>-2.5875896929462074</v>
      </c>
      <c r="F49" s="108">
        <v>5.720501593541135E-2</v>
      </c>
      <c r="G49" s="108"/>
      <c r="H49" s="109" t="e">
        <f>IF(('実数 '!C7-'実数 '!B7)/ABS('実数 '!$B$40)*100=H9,"○","NG")</f>
        <v>#REF!</v>
      </c>
      <c r="I49" s="109" t="e">
        <f>IF(('実数 '!D7-'実数 '!C7)/ABS('実数 '!$C$40)*100=I9,"○","NG")</f>
        <v>#REF!</v>
      </c>
      <c r="J49" s="109" t="e">
        <f>IF(('実数 '!E7-'実数 '!D7)/ABS('実数 '!$D$40)*100=J9,"○","NG")</f>
        <v>#REF!</v>
      </c>
      <c r="K49" s="109" t="e">
        <f>IF(('実数 '!F7-'実数 '!E7)/ABS('実数 '!$E$40)*100=K9,"○","NG")</f>
        <v>#REF!</v>
      </c>
      <c r="L49" s="109" t="e">
        <f>IF(('実数 '!G7-'実数 '!F7)/ABS('実数 '!$F$40)*100=L9,"○","NG")</f>
        <v>#REF!</v>
      </c>
      <c r="M49" s="109" t="e">
        <f>IF(('実数 '!H7-'実数 '!G7)/ABS('実数 '!$G$40)*100=M9,"○","NG")</f>
        <v>#REF!</v>
      </c>
      <c r="N49" s="110" t="e">
        <f>IF(('実数 '!I7-'実数 '!H7)/ABS('実数 '!$H$40)*100=N9,"○","NG")</f>
        <v>#REF!</v>
      </c>
      <c r="O49" s="111" t="e">
        <f>IF(('実数 '!J7-'実数 '!I7)/ABS('実数 '!$I$40)*100=O9,"○","NG")</f>
        <v>#REF!</v>
      </c>
      <c r="P49" s="112" t="e">
        <f>IF(('実数 '!K7-'実数 '!J7)/ABS('実数 '!$J$40)*100=P9,"○","NG")</f>
        <v>#REF!</v>
      </c>
      <c r="Q49" s="31" t="s">
        <v>11</v>
      </c>
    </row>
    <row r="50" spans="1:17" x14ac:dyDescent="0.2">
      <c r="A50" s="16" t="s">
        <v>141</v>
      </c>
      <c r="B50" s="107"/>
      <c r="C50" s="108"/>
      <c r="D50" s="108">
        <v>-11.946801508469923</v>
      </c>
      <c r="E50" s="108">
        <v>-1.6344517424684617</v>
      </c>
      <c r="F50" s="108">
        <v>-0.10542739751907809</v>
      </c>
      <c r="G50" s="108"/>
      <c r="H50" s="109" t="e">
        <f>IF(('実数 '!C8-'実数 '!B8)/ABS('実数 '!$B$40)*100=H10,"○","NG")</f>
        <v>#REF!</v>
      </c>
      <c r="I50" s="109" t="e">
        <f>IF(('実数 '!D8-'実数 '!C8)/ABS('実数 '!$C$40)*100=I10,"○","NG")</f>
        <v>#REF!</v>
      </c>
      <c r="J50" s="109" t="e">
        <f>IF(('実数 '!E8-'実数 '!D8)/ABS('実数 '!$D$40)*100=J10,"○","NG")</f>
        <v>#REF!</v>
      </c>
      <c r="K50" s="109" t="e">
        <f>IF(('実数 '!F8-'実数 '!E8)/ABS('実数 '!$E$40)*100=K10,"○","NG")</f>
        <v>#REF!</v>
      </c>
      <c r="L50" s="109" t="e">
        <f>IF(('実数 '!G8-'実数 '!F8)/ABS('実数 '!$F$40)*100=L10,"○","NG")</f>
        <v>#REF!</v>
      </c>
      <c r="M50" s="109" t="e">
        <f>IF(('実数 '!H8-'実数 '!G8)/ABS('実数 '!$G$40)*100=M10,"○","NG")</f>
        <v>#REF!</v>
      </c>
      <c r="N50" s="110" t="e">
        <f>IF(('実数 '!I8-'実数 '!H8)/ABS('実数 '!$H$40)*100=N10,"○","NG")</f>
        <v>#REF!</v>
      </c>
      <c r="O50" s="111" t="e">
        <f>IF(('実数 '!J8-'実数 '!I8)/ABS('実数 '!$I$40)*100=O10,"○","NG")</f>
        <v>#REF!</v>
      </c>
      <c r="P50" s="112" t="e">
        <f>IF(('実数 '!K8-'実数 '!J8)/ABS('実数 '!$J$40)*100=P10,"○","NG")</f>
        <v>#REF!</v>
      </c>
      <c r="Q50" s="18" t="s">
        <v>6</v>
      </c>
    </row>
    <row r="51" spans="1:17" x14ac:dyDescent="0.2">
      <c r="A51" s="16" t="s">
        <v>142</v>
      </c>
      <c r="B51" s="107"/>
      <c r="C51" s="108"/>
      <c r="D51" s="108">
        <v>-4.7766048532867114</v>
      </c>
      <c r="E51" s="108">
        <v>-1.3405562565763902</v>
      </c>
      <c r="F51" s="108">
        <v>-0.63288236466218595</v>
      </c>
      <c r="G51" s="108"/>
      <c r="H51" s="109" t="e">
        <f>IF(('実数 '!C9-'実数 '!B9)/ABS('実数 '!$B$40)*100=H11,"○","NG")</f>
        <v>#REF!</v>
      </c>
      <c r="I51" s="109" t="e">
        <f>IF(('実数 '!D9-'実数 '!C9)/ABS('実数 '!$C$40)*100=I11,"○","NG")</f>
        <v>#REF!</v>
      </c>
      <c r="J51" s="109" t="e">
        <f>IF(('実数 '!E9-'実数 '!D9)/ABS('実数 '!$D$40)*100=J11,"○","NG")</f>
        <v>#REF!</v>
      </c>
      <c r="K51" s="109" t="e">
        <f>IF(('実数 '!F9-'実数 '!E9)/ABS('実数 '!$E$40)*100=K11,"○","NG")</f>
        <v>#REF!</v>
      </c>
      <c r="L51" s="109" t="e">
        <f>IF(('実数 '!G9-'実数 '!F9)/ABS('実数 '!$F$40)*100=L11,"○","NG")</f>
        <v>#REF!</v>
      </c>
      <c r="M51" s="109" t="e">
        <f>IF(('実数 '!H9-'実数 '!G9)/ABS('実数 '!$G$40)*100=M11,"○","NG")</f>
        <v>#REF!</v>
      </c>
      <c r="N51" s="110" t="e">
        <f>IF(('実数 '!I9-'実数 '!H9)/ABS('実数 '!$H$40)*100=N11,"○","NG")</f>
        <v>#REF!</v>
      </c>
      <c r="O51" s="111" t="e">
        <f>IF(('実数 '!J9-'実数 '!I9)/ABS('実数 '!$I$40)*100=O11,"○","NG")</f>
        <v>#REF!</v>
      </c>
      <c r="P51" s="112" t="e">
        <f>IF(('実数 '!K9-'実数 '!J9)/ABS('実数 '!$J$40)*100=P11,"○","NG")</f>
        <v>#REF!</v>
      </c>
      <c r="Q51" s="18" t="s">
        <v>5</v>
      </c>
    </row>
    <row r="52" spans="1:17" x14ac:dyDescent="0.2">
      <c r="A52" s="16" t="s">
        <v>143</v>
      </c>
      <c r="B52" s="107"/>
      <c r="C52" s="108"/>
      <c r="D52" s="108">
        <v>-21.921638622337209</v>
      </c>
      <c r="E52" s="108">
        <v>-4.3564799400530285</v>
      </c>
      <c r="F52" s="108">
        <v>-1.2189287556792525</v>
      </c>
      <c r="G52" s="108"/>
      <c r="H52" s="109" t="e">
        <f>IF(('実数 '!C10-'実数 '!B10)/ABS('実数 '!$B$40)*100=H12,"○","NG")</f>
        <v>#REF!</v>
      </c>
      <c r="I52" s="109" t="e">
        <f>IF(('実数 '!D10-'実数 '!C10)/ABS('実数 '!$C$40)*100=I12,"○","NG")</f>
        <v>#REF!</v>
      </c>
      <c r="J52" s="109" t="e">
        <f>IF(('実数 '!E10-'実数 '!D10)/ABS('実数 '!$D$40)*100=J12,"○","NG")</f>
        <v>#REF!</v>
      </c>
      <c r="K52" s="109" t="e">
        <f>IF(('実数 '!F10-'実数 '!E10)/ABS('実数 '!$E$40)*100=K12,"○","NG")</f>
        <v>#REF!</v>
      </c>
      <c r="L52" s="109" t="e">
        <f>IF(('実数 '!G10-'実数 '!F10)/ABS('実数 '!$F$40)*100=L12,"○","NG")</f>
        <v>#REF!</v>
      </c>
      <c r="M52" s="109" t="e">
        <f>IF(('実数 '!H10-'実数 '!G10)/ABS('実数 '!$G$40)*100=M12,"○","NG")</f>
        <v>#REF!</v>
      </c>
      <c r="N52" s="110" t="e">
        <f>IF(('実数 '!I10-'実数 '!H10)/ABS('実数 '!$H$40)*100=N12,"○","NG")</f>
        <v>#REF!</v>
      </c>
      <c r="O52" s="111" t="e">
        <f>IF(('実数 '!J10-'実数 '!I10)/ABS('実数 '!$I$40)*100=O12,"○","NG")</f>
        <v>#REF!</v>
      </c>
      <c r="P52" s="112" t="e">
        <f>IF(('実数 '!K10-'実数 '!J10)/ABS('実数 '!$J$40)*100=P12,"○","NG")</f>
        <v>#REF!</v>
      </c>
      <c r="Q52" s="18" t="s">
        <v>27</v>
      </c>
    </row>
    <row r="53" spans="1:17" x14ac:dyDescent="0.2">
      <c r="A53" s="16" t="s">
        <v>144</v>
      </c>
      <c r="B53" s="107"/>
      <c r="C53" s="108"/>
      <c r="D53" s="108">
        <v>-1.1969162181946345</v>
      </c>
      <c r="E53" s="108">
        <v>3.7639615473764543E-2</v>
      </c>
      <c r="F53" s="108">
        <v>-4.0116928434204259E-2</v>
      </c>
      <c r="G53" s="108"/>
      <c r="H53" s="109" t="e">
        <f>IF(('実数 '!C11-'実数 '!B11)/ABS('実数 '!$B$40)*100=H13,"○","NG")</f>
        <v>#REF!</v>
      </c>
      <c r="I53" s="109" t="e">
        <f>IF(('実数 '!D11-'実数 '!C11)/ABS('実数 '!$C$40)*100=I13,"○","NG")</f>
        <v>#REF!</v>
      </c>
      <c r="J53" s="109" t="e">
        <f>IF(('実数 '!E11-'実数 '!D11)/ABS('実数 '!$D$40)*100=J13,"○","NG")</f>
        <v>#REF!</v>
      </c>
      <c r="K53" s="109" t="e">
        <f>IF(('実数 '!F11-'実数 '!E11)/ABS('実数 '!$E$40)*100=K13,"○","NG")</f>
        <v>#REF!</v>
      </c>
      <c r="L53" s="109" t="e">
        <f>IF(('実数 '!G11-'実数 '!F11)/ABS('実数 '!$F$40)*100=L13,"○","NG")</f>
        <v>#REF!</v>
      </c>
      <c r="M53" s="109" t="e">
        <f>IF(('実数 '!H11-'実数 '!G11)/ABS('実数 '!$G$40)*100=M13,"○","NG")</f>
        <v>#REF!</v>
      </c>
      <c r="N53" s="110" t="e">
        <f>IF(('実数 '!I11-'実数 '!H11)/ABS('実数 '!$H$40)*100=N13,"○","NG")</f>
        <v>#REF!</v>
      </c>
      <c r="O53" s="111" t="e">
        <f>IF(('実数 '!J11-'実数 '!I11)/ABS('実数 '!$I$40)*100=O13,"○","NG")</f>
        <v>#REF!</v>
      </c>
      <c r="P53" s="112" t="e">
        <f>IF(('実数 '!K11-'実数 '!J11)/ABS('実数 '!$J$40)*100=P13,"○","NG")</f>
        <v>#REF!</v>
      </c>
      <c r="Q53" s="18" t="s">
        <v>25</v>
      </c>
    </row>
    <row r="54" spans="1:17" x14ac:dyDescent="0.2">
      <c r="A54" s="16" t="s">
        <v>145</v>
      </c>
      <c r="B54" s="107"/>
      <c r="C54" s="108"/>
      <c r="D54" s="108">
        <v>-4.4767600030616972</v>
      </c>
      <c r="E54" s="108">
        <v>-2.6018446843234404</v>
      </c>
      <c r="F54" s="108">
        <v>-1.080693586593211</v>
      </c>
      <c r="G54" s="108"/>
      <c r="H54" s="109" t="e">
        <f>IF(('実数 '!C12-'実数 '!B12)/ABS('実数 '!$B$40)*100=H14,"○","NG")</f>
        <v>#REF!</v>
      </c>
      <c r="I54" s="109" t="e">
        <f>IF(('実数 '!D12-'実数 '!C12)/ABS('実数 '!$C$40)*100=I14,"○","NG")</f>
        <v>#REF!</v>
      </c>
      <c r="J54" s="109" t="e">
        <f>IF(('実数 '!E12-'実数 '!D12)/ABS('実数 '!$D$40)*100=J14,"○","NG")</f>
        <v>#REF!</v>
      </c>
      <c r="K54" s="109" t="e">
        <f>IF(('実数 '!F12-'実数 '!E12)/ABS('実数 '!$E$40)*100=K14,"○","NG")</f>
        <v>#REF!</v>
      </c>
      <c r="L54" s="109" t="e">
        <f>IF(('実数 '!G12-'実数 '!F12)/ABS('実数 '!$F$40)*100=L14,"○","NG")</f>
        <v>#REF!</v>
      </c>
      <c r="M54" s="109" t="e">
        <f>IF(('実数 '!H12-'実数 '!G12)/ABS('実数 '!$G$40)*100=M14,"○","NG")</f>
        <v>#REF!</v>
      </c>
      <c r="N54" s="110" t="e">
        <f>IF(('実数 '!I12-'実数 '!H12)/ABS('実数 '!$H$40)*100=N14,"○","NG")</f>
        <v>#REF!</v>
      </c>
      <c r="O54" s="111" t="e">
        <f>IF(('実数 '!J12-'実数 '!I12)/ABS('実数 '!$I$40)*100=O14,"○","NG")</f>
        <v>#REF!</v>
      </c>
      <c r="P54" s="112" t="e">
        <f>IF(('実数 '!K12-'実数 '!J12)/ABS('実数 '!$J$40)*100=P14,"○","NG")</f>
        <v>#REF!</v>
      </c>
      <c r="Q54" s="18" t="s">
        <v>24</v>
      </c>
    </row>
    <row r="55" spans="1:17" x14ac:dyDescent="0.2">
      <c r="A55" s="16" t="s">
        <v>80</v>
      </c>
      <c r="B55" s="107"/>
      <c r="C55" s="108"/>
      <c r="D55" s="108">
        <v>1.222358002047413</v>
      </c>
      <c r="E55" s="108">
        <v>2.0095489498861285</v>
      </c>
      <c r="F55" s="108">
        <v>1.0164744362608624</v>
      </c>
      <c r="G55" s="108"/>
      <c r="H55" s="109" t="e">
        <f>IF(('実数 '!C13-'実数 '!B13)/ABS('実数 '!$B$40)*100=H15,"○","NG")</f>
        <v>#REF!</v>
      </c>
      <c r="I55" s="109" t="e">
        <f>IF(('実数 '!D13-'実数 '!C13)/ABS('実数 '!$C$40)*100=I15,"○","NG")</f>
        <v>#REF!</v>
      </c>
      <c r="J55" s="109" t="e">
        <f>IF(('実数 '!E13-'実数 '!D13)/ABS('実数 '!$D$40)*100=J15,"○","NG")</f>
        <v>#REF!</v>
      </c>
      <c r="K55" s="109" t="e">
        <f>IF(('実数 '!F13-'実数 '!E13)/ABS('実数 '!$E$40)*100=K15,"○","NG")</f>
        <v>#REF!</v>
      </c>
      <c r="L55" s="109" t="e">
        <f>IF(('実数 '!G13-'実数 '!F13)/ABS('実数 '!$F$40)*100=L15,"○","NG")</f>
        <v>#REF!</v>
      </c>
      <c r="M55" s="109" t="e">
        <f>IF(('実数 '!H13-'実数 '!G13)/ABS('実数 '!$G$40)*100=M15,"○","NG")</f>
        <v>#REF!</v>
      </c>
      <c r="N55" s="110" t="e">
        <f>IF(('実数 '!I13-'実数 '!H13)/ABS('実数 '!$H$40)*100=N15,"○","NG")</f>
        <v>#REF!</v>
      </c>
      <c r="O55" s="111" t="e">
        <f>IF(('実数 '!J13-'実数 '!I13)/ABS('実数 '!$I$40)*100=O15,"○","NG")</f>
        <v>#REF!</v>
      </c>
      <c r="P55" s="112" t="e">
        <f>IF(('実数 '!K13-'実数 '!J13)/ABS('実数 '!$J$40)*100=P15,"○","NG")</f>
        <v>#REF!</v>
      </c>
      <c r="Q55" s="18" t="s">
        <v>22</v>
      </c>
    </row>
    <row r="56" spans="1:17" x14ac:dyDescent="0.2">
      <c r="A56" s="16" t="s">
        <v>86</v>
      </c>
      <c r="B56" s="107"/>
      <c r="C56" s="108"/>
      <c r="D56" s="108">
        <v>-10.855545888001176</v>
      </c>
      <c r="E56" s="108">
        <v>0.53386005174619178</v>
      </c>
      <c r="F56" s="108">
        <v>2.2453621737932536</v>
      </c>
      <c r="G56" s="108"/>
      <c r="H56" s="109" t="e">
        <f>IF(('実数 '!C14-'実数 '!B14)/ABS('実数 '!$B$40)*100=H16,"○","NG")</f>
        <v>#REF!</v>
      </c>
      <c r="I56" s="109" t="e">
        <f>IF(('実数 '!D14-'実数 '!C14)/ABS('実数 '!$C$40)*100=I16,"○","NG")</f>
        <v>#REF!</v>
      </c>
      <c r="J56" s="109" t="e">
        <f>IF(('実数 '!E14-'実数 '!D14)/ABS('実数 '!$D$40)*100=J16,"○","NG")</f>
        <v>#REF!</v>
      </c>
      <c r="K56" s="109" t="e">
        <f>IF(('実数 '!F14-'実数 '!E14)/ABS('実数 '!$E$40)*100=K16,"○","NG")</f>
        <v>#REF!</v>
      </c>
      <c r="L56" s="109" t="e">
        <f>IF(('実数 '!G14-'実数 '!F14)/ABS('実数 '!$F$40)*100=L16,"○","NG")</f>
        <v>#REF!</v>
      </c>
      <c r="M56" s="109" t="e">
        <f>IF(('実数 '!H14-'実数 '!G14)/ABS('実数 '!$G$40)*100=M16,"○","NG")</f>
        <v>#REF!</v>
      </c>
      <c r="N56" s="110" t="e">
        <f>IF(('実数 '!I14-'実数 '!H14)/ABS('実数 '!$H$40)*100=N16,"○","NG")</f>
        <v>#REF!</v>
      </c>
      <c r="O56" s="111" t="e">
        <f>IF(('実数 '!J14-'実数 '!I14)/ABS('実数 '!$I$40)*100=O16,"○","NG")</f>
        <v>#REF!</v>
      </c>
      <c r="P56" s="112" t="e">
        <f>IF(('実数 '!K14-'実数 '!J14)/ABS('実数 '!$J$40)*100=P16,"○","NG")</f>
        <v>#REF!</v>
      </c>
      <c r="Q56" s="18" t="s">
        <v>20</v>
      </c>
    </row>
    <row r="57" spans="1:17" x14ac:dyDescent="0.2">
      <c r="A57" s="16" t="s">
        <v>146</v>
      </c>
      <c r="B57" s="107"/>
      <c r="C57" s="108"/>
      <c r="D57" s="108">
        <v>-9.0604162287596532E-2</v>
      </c>
      <c r="E57" s="108">
        <v>-0.22304324638690926</v>
      </c>
      <c r="F57" s="108">
        <v>2.2207123242848263</v>
      </c>
      <c r="G57" s="108"/>
      <c r="H57" s="109" t="e">
        <f>IF(('実数 '!C15-'実数 '!B15)/ABS('実数 '!$B$40)*100=H17,"○","NG")</f>
        <v>#REF!</v>
      </c>
      <c r="I57" s="109" t="e">
        <f>IF(('実数 '!D15-'実数 '!C15)/ABS('実数 '!$C$40)*100=I17,"○","NG")</f>
        <v>#REF!</v>
      </c>
      <c r="J57" s="109" t="e">
        <f>IF(('実数 '!E15-'実数 '!D15)/ABS('実数 '!$D$40)*100=J17,"○","NG")</f>
        <v>#REF!</v>
      </c>
      <c r="K57" s="109" t="e">
        <f>IF(('実数 '!F15-'実数 '!E15)/ABS('実数 '!$E$40)*100=K17,"○","NG")</f>
        <v>#REF!</v>
      </c>
      <c r="L57" s="109" t="e">
        <f>IF(('実数 '!G15-'実数 '!F15)/ABS('実数 '!$F$40)*100=L17,"○","NG")</f>
        <v>#REF!</v>
      </c>
      <c r="M57" s="109" t="e">
        <f>IF(('実数 '!H15-'実数 '!G15)/ABS('実数 '!$G$40)*100=M17,"○","NG")</f>
        <v>#REF!</v>
      </c>
      <c r="N57" s="110" t="e">
        <f>IF(('実数 '!I15-'実数 '!H15)/ABS('実数 '!$H$40)*100=N17,"○","NG")</f>
        <v>#REF!</v>
      </c>
      <c r="O57" s="111" t="e">
        <f>IF(('実数 '!J15-'実数 '!I15)/ABS('実数 '!$I$40)*100=O17,"○","NG")</f>
        <v>#REF!</v>
      </c>
      <c r="P57" s="112" t="e">
        <f>IF(('実数 '!K15-'実数 '!J15)/ABS('実数 '!$J$40)*100=P17,"○","NG")</f>
        <v>#REF!</v>
      </c>
      <c r="Q57" s="18" t="s">
        <v>19</v>
      </c>
    </row>
    <row r="58" spans="1:17" x14ac:dyDescent="0.2">
      <c r="A58" s="16" t="s">
        <v>147</v>
      </c>
      <c r="B58" s="107"/>
      <c r="C58" s="108"/>
      <c r="D58" s="108">
        <v>-20.106701483465773</v>
      </c>
      <c r="E58" s="108">
        <v>-1.414330954340467</v>
      </c>
      <c r="F58" s="108">
        <v>-2.1633276851573702</v>
      </c>
      <c r="G58" s="108"/>
      <c r="H58" s="109" t="e">
        <f>IF(('実数 '!C16-'実数 '!B16)/ABS('実数 '!$B$40)*100=H18,"○","NG")</f>
        <v>#REF!</v>
      </c>
      <c r="I58" s="109" t="e">
        <f>IF(('実数 '!D16-'実数 '!C16)/ABS('実数 '!$C$40)*100=I18,"○","NG")</f>
        <v>#REF!</v>
      </c>
      <c r="J58" s="109" t="e">
        <f>IF(('実数 '!E16-'実数 '!D16)/ABS('実数 '!$D$40)*100=J18,"○","NG")</f>
        <v>#REF!</v>
      </c>
      <c r="K58" s="109" t="e">
        <f>IF(('実数 '!F16-'実数 '!E16)/ABS('実数 '!$E$40)*100=K18,"○","NG")</f>
        <v>#REF!</v>
      </c>
      <c r="L58" s="109" t="e">
        <f>IF(('実数 '!G16-'実数 '!F16)/ABS('実数 '!$F$40)*100=L18,"○","NG")</f>
        <v>#REF!</v>
      </c>
      <c r="M58" s="109" t="e">
        <f>IF(('実数 '!H16-'実数 '!G16)/ABS('実数 '!$G$40)*100=M18,"○","NG")</f>
        <v>#REF!</v>
      </c>
      <c r="N58" s="110" t="e">
        <f>IF(('実数 '!I16-'実数 '!H16)/ABS('実数 '!$H$40)*100=N18,"○","NG")</f>
        <v>#REF!</v>
      </c>
      <c r="O58" s="111" t="e">
        <f>IF(('実数 '!J16-'実数 '!I16)/ABS('実数 '!$I$40)*100=O18,"○","NG")</f>
        <v>#REF!</v>
      </c>
      <c r="P58" s="112" t="e">
        <f>IF(('実数 '!K16-'実数 '!J16)/ABS('実数 '!$J$40)*100=P18,"○","NG")</f>
        <v>#REF!</v>
      </c>
      <c r="Q58" s="18" t="s">
        <v>18</v>
      </c>
    </row>
    <row r="59" spans="1:17" x14ac:dyDescent="0.2">
      <c r="A59" s="16" t="s">
        <v>148</v>
      </c>
      <c r="B59" s="107"/>
      <c r="C59" s="108"/>
      <c r="D59" s="108">
        <v>-20.276894956968761</v>
      </c>
      <c r="E59" s="108">
        <v>-10.913813045907926</v>
      </c>
      <c r="F59" s="108">
        <v>-4.5472138602890855</v>
      </c>
      <c r="G59" s="108"/>
      <c r="H59" s="109" t="e">
        <f>IF(('実数 '!C17-'実数 '!B17)/ABS('実数 '!$B$40)*100=H19,"○","NG")</f>
        <v>#REF!</v>
      </c>
      <c r="I59" s="109" t="e">
        <f>IF(('実数 '!D17-'実数 '!C17)/ABS('実数 '!$C$40)*100=I19,"○","NG")</f>
        <v>#REF!</v>
      </c>
      <c r="J59" s="109" t="e">
        <f>IF(('実数 '!E17-'実数 '!D17)/ABS('実数 '!$D$40)*100=J19,"○","NG")</f>
        <v>#REF!</v>
      </c>
      <c r="K59" s="109" t="e">
        <f>IF(('実数 '!F17-'実数 '!E17)/ABS('実数 '!$E$40)*100=K19,"○","NG")</f>
        <v>#REF!</v>
      </c>
      <c r="L59" s="109" t="e">
        <f>IF(('実数 '!G17-'実数 '!F17)/ABS('実数 '!$F$40)*100=L19,"○","NG")</f>
        <v>#REF!</v>
      </c>
      <c r="M59" s="109" t="e">
        <f>IF(('実数 '!H17-'実数 '!G17)/ABS('実数 '!$G$40)*100=M19,"○","NG")</f>
        <v>#REF!</v>
      </c>
      <c r="N59" s="110" t="e">
        <f>IF(('実数 '!I17-'実数 '!H17)/ABS('実数 '!$H$40)*100=N19,"○","NG")</f>
        <v>#REF!</v>
      </c>
      <c r="O59" s="111" t="e">
        <f>IF(('実数 '!J17-'実数 '!I17)/ABS('実数 '!$I$40)*100=O19,"○","NG")</f>
        <v>#REF!</v>
      </c>
      <c r="P59" s="112" t="e">
        <f>IF(('実数 '!K17-'実数 '!J17)/ABS('実数 '!$J$40)*100=P19,"○","NG")</f>
        <v>#REF!</v>
      </c>
      <c r="Q59" s="18" t="s">
        <v>17</v>
      </c>
    </row>
    <row r="60" spans="1:17" x14ac:dyDescent="0.2">
      <c r="A60" s="16" t="s">
        <v>149</v>
      </c>
      <c r="B60" s="107"/>
      <c r="C60" s="108"/>
      <c r="D60" s="108">
        <v>-18.417828740322044</v>
      </c>
      <c r="E60" s="108">
        <v>-2.5348359794124407</v>
      </c>
      <c r="F60" s="108">
        <v>-4.3892197770569984E-2</v>
      </c>
      <c r="G60" s="108"/>
      <c r="H60" s="109" t="e">
        <f>IF(('実数 '!C18-'実数 '!B18)/ABS('実数 '!$B$40)*100=H20,"○","NG")</f>
        <v>#REF!</v>
      </c>
      <c r="I60" s="109" t="e">
        <f>IF(('実数 '!D18-'実数 '!C18)/ABS('実数 '!$C$40)*100=I20,"○","NG")</f>
        <v>#REF!</v>
      </c>
      <c r="J60" s="109" t="e">
        <f>IF(('実数 '!E18-'実数 '!D18)/ABS('実数 '!$D$40)*100=J20,"○","NG")</f>
        <v>#REF!</v>
      </c>
      <c r="K60" s="109" t="e">
        <f>IF(('実数 '!F18-'実数 '!E18)/ABS('実数 '!$E$40)*100=K20,"○","NG")</f>
        <v>#REF!</v>
      </c>
      <c r="L60" s="109" t="e">
        <f>IF(('実数 '!G18-'実数 '!F18)/ABS('実数 '!$F$40)*100=L20,"○","NG")</f>
        <v>#REF!</v>
      </c>
      <c r="M60" s="109" t="e">
        <f>IF(('実数 '!H18-'実数 '!G18)/ABS('実数 '!$G$40)*100=M20,"○","NG")</f>
        <v>#REF!</v>
      </c>
      <c r="N60" s="110" t="e">
        <f>IF(('実数 '!I18-'実数 '!H18)/ABS('実数 '!$H$40)*100=N20,"○","NG")</f>
        <v>#REF!</v>
      </c>
      <c r="O60" s="111" t="e">
        <f>IF(('実数 '!J18-'実数 '!I18)/ABS('実数 '!$I$40)*100=O20,"○","NG")</f>
        <v>#REF!</v>
      </c>
      <c r="P60" s="112" t="e">
        <f>IF(('実数 '!K18-'実数 '!J18)/ABS('実数 '!$J$40)*100=P20,"○","NG")</f>
        <v>#REF!</v>
      </c>
      <c r="Q60" s="18" t="s">
        <v>16</v>
      </c>
    </row>
    <row r="61" spans="1:17" x14ac:dyDescent="0.2">
      <c r="A61" s="16" t="s">
        <v>150</v>
      </c>
      <c r="B61" s="107"/>
      <c r="C61" s="108"/>
      <c r="D61" s="108">
        <v>1.7140283511657644</v>
      </c>
      <c r="E61" s="108">
        <v>-17.577216036274599</v>
      </c>
      <c r="F61" s="108">
        <v>1.8432622960792093</v>
      </c>
      <c r="G61" s="108"/>
      <c r="H61" s="109" t="e">
        <f>IF(('実数 '!C19-'実数 '!B19)/ABS('実数 '!$B$40)*100=H21,"○","NG")</f>
        <v>#REF!</v>
      </c>
      <c r="I61" s="109" t="e">
        <f>IF(('実数 '!D19-'実数 '!C19)/ABS('実数 '!$C$40)*100=I21,"○","NG")</f>
        <v>#REF!</v>
      </c>
      <c r="J61" s="109" t="e">
        <f>IF(('実数 '!E19-'実数 '!D19)/ABS('実数 '!$D$40)*100=J21,"○","NG")</f>
        <v>#REF!</v>
      </c>
      <c r="K61" s="109" t="e">
        <f>IF(('実数 '!F19-'実数 '!E19)/ABS('実数 '!$E$40)*100=K21,"○","NG")</f>
        <v>#REF!</v>
      </c>
      <c r="L61" s="109" t="e">
        <f>IF(('実数 '!G19-'実数 '!F19)/ABS('実数 '!$F$40)*100=L21,"○","NG")</f>
        <v>#REF!</v>
      </c>
      <c r="M61" s="109" t="e">
        <f>IF(('実数 '!H19-'実数 '!G19)/ABS('実数 '!$G$40)*100=M21,"○","NG")</f>
        <v>#REF!</v>
      </c>
      <c r="N61" s="110" t="e">
        <f>IF(('実数 '!I19-'実数 '!H19)/ABS('実数 '!$H$40)*100=N21,"○","NG")</f>
        <v>#REF!</v>
      </c>
      <c r="O61" s="111" t="e">
        <f>IF(('実数 '!J19-'実数 '!I19)/ABS('実数 '!$I$40)*100=O21,"○","NG")</f>
        <v>#REF!</v>
      </c>
      <c r="P61" s="112" t="e">
        <f>IF(('実数 '!K19-'実数 '!J19)/ABS('実数 '!$J$40)*100=P21,"○","NG")</f>
        <v>#REF!</v>
      </c>
      <c r="Q61" s="18" t="s">
        <v>15</v>
      </c>
    </row>
    <row r="62" spans="1:17" x14ac:dyDescent="0.2">
      <c r="A62" s="16" t="s">
        <v>151</v>
      </c>
      <c r="B62" s="107"/>
      <c r="C62" s="108"/>
      <c r="D62" s="108"/>
      <c r="E62" s="108"/>
      <c r="F62" s="108"/>
      <c r="G62" s="108"/>
      <c r="H62" s="109" t="e">
        <f>IF(('実数 '!C20-'実数 '!B20)/ABS('実数 '!$B$40)*100=H22,"○","NG")</f>
        <v>#REF!</v>
      </c>
      <c r="I62" s="109" t="e">
        <f>IF(('実数 '!D20-'実数 '!C20)/ABS('実数 '!$C$40)*100=I22,"○","NG")</f>
        <v>#REF!</v>
      </c>
      <c r="J62" s="109" t="e">
        <f>IF(('実数 '!E20-'実数 '!D20)/ABS('実数 '!$D$40)*100=J22,"○","NG")</f>
        <v>#REF!</v>
      </c>
      <c r="K62" s="109" t="e">
        <f>IF(('実数 '!F20-'実数 '!E20)/ABS('実数 '!$E$40)*100=K22,"○","NG")</f>
        <v>#REF!</v>
      </c>
      <c r="L62" s="109" t="e">
        <f>IF(('実数 '!G20-'実数 '!F20)/ABS('実数 '!$F$40)*100=L22,"○","NG")</f>
        <v>#REF!</v>
      </c>
      <c r="M62" s="109" t="e">
        <f>IF(('実数 '!H20-'実数 '!G20)/ABS('実数 '!$G$40)*100=M22,"○","NG")</f>
        <v>#REF!</v>
      </c>
      <c r="N62" s="110" t="e">
        <f>IF(('実数 '!I20-'実数 '!H20)/ABS('実数 '!$H$40)*100=N22,"○","NG")</f>
        <v>#REF!</v>
      </c>
      <c r="O62" s="111" t="e">
        <f>IF(('実数 '!J20-'実数 '!I20)/ABS('実数 '!$I$40)*100=O22,"○","NG")</f>
        <v>#REF!</v>
      </c>
      <c r="P62" s="112" t="e">
        <f>IF(('実数 '!K20-'実数 '!J20)/ABS('実数 '!$J$40)*100=P22,"○","NG")</f>
        <v>#REF!</v>
      </c>
      <c r="Q62" s="18"/>
    </row>
    <row r="63" spans="1:17" x14ac:dyDescent="0.2">
      <c r="A63" s="16" t="s">
        <v>152</v>
      </c>
      <c r="B63" s="107"/>
      <c r="C63" s="108"/>
      <c r="D63" s="108">
        <v>-14.04037184186927</v>
      </c>
      <c r="E63" s="108">
        <v>-5.4170180445333056</v>
      </c>
      <c r="F63" s="108">
        <v>1.7632429144799635</v>
      </c>
      <c r="G63" s="108"/>
      <c r="H63" s="109" t="e">
        <f>IF(('実数 '!C21-'実数 '!B21)/ABS('実数 '!$B$40)*100=H23,"○","NG")</f>
        <v>#REF!</v>
      </c>
      <c r="I63" s="109" t="e">
        <f>IF(('実数 '!D21-'実数 '!C21)/ABS('実数 '!$C$40)*100=I23,"○","NG")</f>
        <v>#REF!</v>
      </c>
      <c r="J63" s="109" t="e">
        <f>IF(('実数 '!E21-'実数 '!D21)/ABS('実数 '!$D$40)*100=J23,"○","NG")</f>
        <v>#REF!</v>
      </c>
      <c r="K63" s="109" t="e">
        <f>IF(('実数 '!F21-'実数 '!E21)/ABS('実数 '!$E$40)*100=K23,"○","NG")</f>
        <v>#REF!</v>
      </c>
      <c r="L63" s="109" t="e">
        <f>IF(('実数 '!G21-'実数 '!F21)/ABS('実数 '!$F$40)*100=L23,"○","NG")</f>
        <v>#REF!</v>
      </c>
      <c r="M63" s="109" t="e">
        <f>IF(('実数 '!H21-'実数 '!G21)/ABS('実数 '!$G$40)*100=M23,"○","NG")</f>
        <v>#REF!</v>
      </c>
      <c r="N63" s="110" t="e">
        <f>IF(('実数 '!I21-'実数 '!H21)/ABS('実数 '!$H$40)*100=N23,"○","NG")</f>
        <v>#REF!</v>
      </c>
      <c r="O63" s="111" t="e">
        <f>IF(('実数 '!J21-'実数 '!I21)/ABS('実数 '!$I$40)*100=O23,"○","NG")</f>
        <v>#REF!</v>
      </c>
      <c r="P63" s="112" t="e">
        <f>IF(('実数 '!K21-'実数 '!J21)/ABS('実数 '!$J$40)*100=P23,"○","NG")</f>
        <v>#REF!</v>
      </c>
      <c r="Q63" s="31" t="s">
        <v>7</v>
      </c>
    </row>
    <row r="64" spans="1:17" x14ac:dyDescent="0.2">
      <c r="A64" s="16"/>
      <c r="B64" s="107"/>
      <c r="C64" s="108"/>
      <c r="D64" s="108"/>
      <c r="E64" s="108"/>
      <c r="F64" s="108"/>
      <c r="G64" s="108"/>
      <c r="H64" s="109"/>
      <c r="I64" s="109"/>
      <c r="J64" s="109"/>
      <c r="K64" s="109"/>
      <c r="L64" s="109"/>
      <c r="M64" s="113"/>
      <c r="N64" s="110"/>
      <c r="O64" s="111"/>
      <c r="P64" s="114"/>
      <c r="Q64" s="33" t="s">
        <v>14</v>
      </c>
    </row>
    <row r="65" spans="1:17" x14ac:dyDescent="0.2">
      <c r="A65" s="16" t="s">
        <v>83</v>
      </c>
      <c r="B65" s="107"/>
      <c r="C65" s="108"/>
      <c r="D65" s="108">
        <v>-1.3245990472702216</v>
      </c>
      <c r="E65" s="108">
        <v>-0.58590208655375198</v>
      </c>
      <c r="F65" s="108">
        <v>-2.7425839435843646</v>
      </c>
      <c r="G65" s="108"/>
      <c r="H65" s="109" t="e">
        <f>IF(('実数 '!C23-'実数 '!B23)/ABS('実数 '!$B$40)*100=H25,"○","NG")</f>
        <v>#REF!</v>
      </c>
      <c r="I65" s="109" t="e">
        <f>IF(('実数 '!D23-'実数 '!C23)/ABS('実数 '!$C$40)*100=I25,"○","NG")</f>
        <v>#REF!</v>
      </c>
      <c r="J65" s="109" t="e">
        <f>IF(('実数 '!E23-'実数 '!D23)/ABS('実数 '!$D$40)*100=J25,"○","NG")</f>
        <v>#REF!</v>
      </c>
      <c r="K65" s="109" t="e">
        <f>IF(('実数 '!F23-'実数 '!E23)/ABS('実数 '!$E$40)*100=K25,"○","NG")</f>
        <v>#REF!</v>
      </c>
      <c r="L65" s="109" t="e">
        <f>IF(('実数 '!G23-'実数 '!F23)/ABS('実数 '!$F$40)*100=L25,"○","NG")</f>
        <v>#REF!</v>
      </c>
      <c r="M65" s="113" t="e">
        <f>IF(('実数 '!H23-'実数 '!G23)/ABS('実数 '!$G$40)*100=M25,"○","NG")</f>
        <v>#REF!</v>
      </c>
      <c r="N65" s="110" t="e">
        <f>IF(('実数 '!I23-'実数 '!H23)/ABS('実数 '!$H$40)*100=N25,"○","NG")</f>
        <v>#REF!</v>
      </c>
      <c r="O65" s="111" t="e">
        <f>IF(('実数 '!J23-'実数 '!I23)/ABS('実数 '!$I$40)*100=O25,"○","NG")</f>
        <v>#REF!</v>
      </c>
      <c r="P65" s="114" t="e">
        <f>IF(('実数 '!K23-'実数 '!J23)/ABS('実数 '!$J$40)*100=P25,"○","NG")</f>
        <v>#REF!</v>
      </c>
      <c r="Q65" s="31" t="s">
        <v>13</v>
      </c>
    </row>
    <row r="66" spans="1:17" x14ac:dyDescent="0.2">
      <c r="A66" s="16"/>
      <c r="B66" s="107"/>
      <c r="C66" s="108"/>
      <c r="D66" s="108"/>
      <c r="E66" s="108"/>
      <c r="F66" s="108"/>
      <c r="G66" s="108"/>
      <c r="H66" s="109"/>
      <c r="I66" s="109"/>
      <c r="J66" s="109"/>
      <c r="K66" s="109"/>
      <c r="L66" s="109"/>
      <c r="M66" s="113"/>
      <c r="N66" s="110"/>
      <c r="O66" s="111"/>
      <c r="P66" s="114"/>
      <c r="Q66" s="33"/>
    </row>
    <row r="67" spans="1:17" x14ac:dyDescent="0.2">
      <c r="A67" s="16" t="s">
        <v>59</v>
      </c>
      <c r="B67" s="107"/>
      <c r="C67" s="108"/>
      <c r="D67" s="108">
        <v>-7.1636394919041964</v>
      </c>
      <c r="E67" s="108">
        <v>-10.168213401432649</v>
      </c>
      <c r="F67" s="108">
        <v>4.2814343485246456</v>
      </c>
      <c r="G67" s="108"/>
      <c r="H67" s="109" t="e">
        <f>IF(('実数 '!C25-'実数 '!B25)/ABS('実数 '!$B$40)*100=H27,"○","NG")</f>
        <v>#REF!</v>
      </c>
      <c r="I67" s="109" t="e">
        <f>IF(('実数 '!D25-'実数 '!C25)/ABS('実数 '!$C$40)*100=I27,"○","NG")</f>
        <v>#REF!</v>
      </c>
      <c r="J67" s="109" t="e">
        <f>IF(('実数 '!E25-'実数 '!D25)/ABS('実数 '!$D$40)*100=J27,"○","NG")</f>
        <v>#REF!</v>
      </c>
      <c r="K67" s="109" t="e">
        <f>IF(('実数 '!F25-'実数 '!E25)/ABS('実数 '!$E$40)*100=K27,"○","NG")</f>
        <v>#REF!</v>
      </c>
      <c r="L67" s="109" t="e">
        <f>IF(('実数 '!G25-'実数 '!F25)/ABS('実数 '!$F$40)*100=L27,"○","NG")</f>
        <v>#REF!</v>
      </c>
      <c r="M67" s="113" t="e">
        <f>IF(('実数 '!H25-'実数 '!G25)/ABS('実数 '!$G$40)*100=M27,"○","NG")</f>
        <v>#REF!</v>
      </c>
      <c r="N67" s="110" t="e">
        <f>IF(('実数 '!I25-'実数 '!H25)/ABS('実数 '!$H$40)*100=N27,"○","NG")</f>
        <v>#REF!</v>
      </c>
      <c r="O67" s="111" t="e">
        <f>IF(('実数 '!J25-'実数 '!I25)/ABS('実数 '!$I$40)*100=O27,"○","NG")</f>
        <v>#REF!</v>
      </c>
      <c r="P67" s="114" t="e">
        <f>IF(('実数 '!K25-'実数 '!J25)/ABS('実数 '!$J$40)*100=P27,"○","NG")</f>
        <v>#REF!</v>
      </c>
      <c r="Q67" s="31" t="s">
        <v>12</v>
      </c>
    </row>
    <row r="68" spans="1:17" x14ac:dyDescent="0.2">
      <c r="A68" s="16" t="s">
        <v>84</v>
      </c>
      <c r="B68" s="107"/>
      <c r="C68" s="108"/>
      <c r="D68" s="108">
        <v>-7.0891005831349769</v>
      </c>
      <c r="E68" s="108">
        <v>-9.9441704164896567</v>
      </c>
      <c r="F68" s="108">
        <v>5.2764348321794312</v>
      </c>
      <c r="G68" s="108"/>
      <c r="H68" s="109" t="e">
        <f>IF(('実数 '!C26-'実数 '!B26)/ABS('実数 '!$B$40)*100=H28,"○","NG")</f>
        <v>#REF!</v>
      </c>
      <c r="I68" s="109" t="e">
        <f>IF(('実数 '!D26-'実数 '!C26)/ABS('実数 '!$C$40)*100=I28,"○","NG")</f>
        <v>#REF!</v>
      </c>
      <c r="J68" s="109" t="e">
        <f>IF(('実数 '!E26-'実数 '!D26)/ABS('実数 '!$D$40)*100=J28,"○","NG")</f>
        <v>#REF!</v>
      </c>
      <c r="K68" s="109" t="e">
        <f>IF(('実数 '!F26-'実数 '!E26)/ABS('実数 '!$E$40)*100=K28,"○","NG")</f>
        <v>#REF!</v>
      </c>
      <c r="L68" s="109" t="e">
        <f>IF(('実数 '!G26-'実数 '!F26)/ABS('実数 '!$F$40)*100=L28,"○","NG")</f>
        <v>#REF!</v>
      </c>
      <c r="M68" s="113" t="e">
        <f>IF(('実数 '!H26-'実数 '!G26)/ABS('実数 '!$G$40)*100=M28,"○","NG")</f>
        <v>#REF!</v>
      </c>
      <c r="N68" s="110" t="e">
        <f>IF(('実数 '!I26-'実数 '!H26)/ABS('実数 '!$H$40)*100=N28,"○","NG")</f>
        <v>#REF!</v>
      </c>
      <c r="O68" s="111" t="e">
        <f>IF(('実数 '!J26-'実数 '!I26)/ABS('実数 '!$I$40)*100=O28,"○","NG")</f>
        <v>#REF!</v>
      </c>
      <c r="P68" s="114" t="e">
        <f>IF(('実数 '!K26-'実数 '!J26)/ABS('実数 '!$J$40)*100=P28,"○","NG")</f>
        <v>#REF!</v>
      </c>
      <c r="Q68" s="31" t="s">
        <v>11</v>
      </c>
    </row>
    <row r="69" spans="1:17" x14ac:dyDescent="0.2">
      <c r="A69" s="16" t="s">
        <v>153</v>
      </c>
      <c r="B69" s="107"/>
      <c r="C69" s="108"/>
      <c r="D69" s="108">
        <v>-3.1037326987775313</v>
      </c>
      <c r="E69" s="108">
        <v>-9.9571050522233229</v>
      </c>
      <c r="F69" s="108">
        <v>3.0700124109331197</v>
      </c>
      <c r="G69" s="108"/>
      <c r="H69" s="109" t="e">
        <f>IF(('実数 '!C27-'実数 '!B27)/ABS('実数 '!$B$40)*100=H29,"○","NG")</f>
        <v>#REF!</v>
      </c>
      <c r="I69" s="109" t="e">
        <f>IF(('実数 '!D27-'実数 '!C27)/ABS('実数 '!$C$40)*100=I29,"○","NG")</f>
        <v>#REF!</v>
      </c>
      <c r="J69" s="109" t="e">
        <f>IF(('実数 '!E27-'実数 '!D27)/ABS('実数 '!$D$40)*100=J29,"○","NG")</f>
        <v>#REF!</v>
      </c>
      <c r="K69" s="109" t="e">
        <f>IF(('実数 '!F27-'実数 '!E27)/ABS('実数 '!$E$40)*100=K29,"○","NG")</f>
        <v>#REF!</v>
      </c>
      <c r="L69" s="109" t="e">
        <f>IF(('実数 '!G27-'実数 '!F27)/ABS('実数 '!$F$40)*100=L29,"○","NG")</f>
        <v>#REF!</v>
      </c>
      <c r="M69" s="113" t="e">
        <f>IF(('実数 '!H27-'実数 '!G27)/ABS('実数 '!$G$40)*100=M29,"○","NG")</f>
        <v>#REF!</v>
      </c>
      <c r="N69" s="110" t="e">
        <f>IF(('実数 '!I27-'実数 '!H27)/ABS('実数 '!$H$40)*100=N29,"○","NG")</f>
        <v>#REF!</v>
      </c>
      <c r="O69" s="111" t="e">
        <f>IF(('実数 '!J27-'実数 '!I27)/ABS('実数 '!$I$40)*100=O29,"○","NG")</f>
        <v>#REF!</v>
      </c>
      <c r="P69" s="114" t="e">
        <f>IF(('実数 '!K27-'実数 '!J27)/ABS('実数 '!$J$40)*100=P29,"○","NG")</f>
        <v>#REF!</v>
      </c>
      <c r="Q69" s="33" t="s">
        <v>6</v>
      </c>
    </row>
    <row r="70" spans="1:17" x14ac:dyDescent="0.2">
      <c r="A70" s="16" t="s">
        <v>154</v>
      </c>
      <c r="B70" s="107"/>
      <c r="C70" s="108"/>
      <c r="D70" s="108">
        <v>-12.350780557393131</v>
      </c>
      <c r="E70" s="108">
        <v>-14.013988748457395</v>
      </c>
      <c r="F70" s="108">
        <v>-13.468649996487308</v>
      </c>
      <c r="G70" s="108"/>
      <c r="H70" s="109" t="e">
        <f>IF(('実数 '!C28-'実数 '!B28)/ABS('実数 '!$B$40)*100=H30,"○","NG")</f>
        <v>#REF!</v>
      </c>
      <c r="I70" s="109" t="e">
        <f>IF(('実数 '!D28-'実数 '!C28)/ABS('実数 '!$C$40)*100=I30,"○","NG")</f>
        <v>#REF!</v>
      </c>
      <c r="J70" s="109" t="e">
        <f>IF(('実数 '!E28-'実数 '!D28)/ABS('実数 '!$D$40)*100=J30,"○","NG")</f>
        <v>#REF!</v>
      </c>
      <c r="K70" s="109" t="e">
        <f>IF(('実数 '!F28-'実数 '!E28)/ABS('実数 '!$E$40)*100=K30,"○","NG")</f>
        <v>#REF!</v>
      </c>
      <c r="L70" s="109" t="e">
        <f>IF(('実数 '!G28-'実数 '!F28)/ABS('実数 '!$F$40)*100=L30,"○","NG")</f>
        <v>#REF!</v>
      </c>
      <c r="M70" s="113" t="e">
        <f>IF(('実数 '!H28-'実数 '!G28)/ABS('実数 '!$G$40)*100=M30,"○","NG")</f>
        <v>#REF!</v>
      </c>
      <c r="N70" s="110" t="e">
        <f>IF(('実数 '!I28-'実数 '!H28)/ABS('実数 '!$H$40)*100=N30,"○","NG")</f>
        <v>#REF!</v>
      </c>
      <c r="O70" s="111" t="e">
        <f>IF(('実数 '!J28-'実数 '!I28)/ABS('実数 '!$I$40)*100=O30,"○","NG")</f>
        <v>#REF!</v>
      </c>
      <c r="P70" s="114" t="e">
        <f>IF(('実数 '!K28-'実数 '!J28)/ABS('実数 '!$J$40)*100=P30,"○","NG")</f>
        <v>#REF!</v>
      </c>
      <c r="Q70" s="33" t="s">
        <v>10</v>
      </c>
    </row>
    <row r="71" spans="1:17" x14ac:dyDescent="0.2">
      <c r="A71" s="16" t="s">
        <v>155</v>
      </c>
      <c r="B71" s="107"/>
      <c r="C71" s="108"/>
      <c r="D71" s="108">
        <v>-1.5986212254874284</v>
      </c>
      <c r="E71" s="108">
        <v>-9.3689321833748291</v>
      </c>
      <c r="F71" s="108">
        <v>5.3842776680020696</v>
      </c>
      <c r="G71" s="108"/>
      <c r="H71" s="109" t="e">
        <f>IF(('実数 '!C29-'実数 '!B29)/ABS('実数 '!$B$40)*100=H31,"○","NG")</f>
        <v>#REF!</v>
      </c>
      <c r="I71" s="109" t="e">
        <f>IF(('実数 '!D29-'実数 '!C29)/ABS('実数 '!$C$40)*100=I31,"○","NG")</f>
        <v>#REF!</v>
      </c>
      <c r="J71" s="109" t="e">
        <f>IF(('実数 '!E29-'実数 '!D29)/ABS('実数 '!$D$40)*100=J31,"○","NG")</f>
        <v>#REF!</v>
      </c>
      <c r="K71" s="109" t="e">
        <f>IF(('実数 '!F29-'実数 '!E29)/ABS('実数 '!$E$40)*100=K31,"○","NG")</f>
        <v>#REF!</v>
      </c>
      <c r="L71" s="109" t="e">
        <f>IF(('実数 '!G29-'実数 '!F29)/ABS('実数 '!$F$40)*100=L31,"○","NG")</f>
        <v>#REF!</v>
      </c>
      <c r="M71" s="113" t="e">
        <f>IF(('実数 '!H29-'実数 '!G29)/ABS('実数 '!$G$40)*100=M31,"○","NG")</f>
        <v>#REF!</v>
      </c>
      <c r="N71" s="110" t="e">
        <f>IF(('実数 '!I29-'実数 '!H29)/ABS('実数 '!$H$40)*100=N31,"○","NG")</f>
        <v>#REF!</v>
      </c>
      <c r="O71" s="111" t="e">
        <f>IF(('実数 '!J29-'実数 '!I29)/ABS('実数 '!$I$40)*100=O31,"○","NG")</f>
        <v>#REF!</v>
      </c>
      <c r="P71" s="114" t="e">
        <f>IF(('実数 '!K29-'実数 '!J29)/ABS('実数 '!$J$40)*100=P31,"○","NG")</f>
        <v>#REF!</v>
      </c>
      <c r="Q71" s="33" t="s">
        <v>9</v>
      </c>
    </row>
    <row r="72" spans="1:17" x14ac:dyDescent="0.2">
      <c r="A72" s="16" t="s">
        <v>156</v>
      </c>
      <c r="B72" s="107"/>
      <c r="C72" s="108"/>
      <c r="D72" s="108">
        <v>-9.8686939503922666</v>
      </c>
      <c r="E72" s="108">
        <v>-9.9344720534861946</v>
      </c>
      <c r="F72" s="108">
        <v>6.6515985240615274</v>
      </c>
      <c r="G72" s="108"/>
      <c r="H72" s="109" t="e">
        <f>IF(('実数 '!C30-'実数 '!B30)/ABS('実数 '!$B$40)*100=H32,"○","NG")</f>
        <v>#REF!</v>
      </c>
      <c r="I72" s="109" t="e">
        <f>IF(('実数 '!D30-'実数 '!C30)/ABS('実数 '!$C$40)*100=I32,"○","NG")</f>
        <v>#REF!</v>
      </c>
      <c r="J72" s="109" t="e">
        <f>IF(('実数 '!E30-'実数 '!D30)/ABS('実数 '!$D$40)*100=J32,"○","NG")</f>
        <v>#REF!</v>
      </c>
      <c r="K72" s="109" t="e">
        <f>IF(('実数 '!F30-'実数 '!E30)/ABS('実数 '!$E$40)*100=K32,"○","NG")</f>
        <v>#REF!</v>
      </c>
      <c r="L72" s="109" t="e">
        <f>IF(('実数 '!G30-'実数 '!F30)/ABS('実数 '!$F$40)*100=L32,"○","NG")</f>
        <v>#REF!</v>
      </c>
      <c r="M72" s="113" t="e">
        <f>IF(('実数 '!H30-'実数 '!G30)/ABS('実数 '!$G$40)*100=M32,"○","NG")</f>
        <v>#REF!</v>
      </c>
      <c r="N72" s="110" t="e">
        <f>IF(('実数 '!I30-'実数 '!H30)/ABS('実数 '!$H$40)*100=N32,"○","NG")</f>
        <v>#REF!</v>
      </c>
      <c r="O72" s="111" t="e">
        <f>IF(('実数 '!J30-'実数 '!I30)/ABS('実数 '!$I$40)*100=O32,"○","NG")</f>
        <v>#REF!</v>
      </c>
      <c r="P72" s="114" t="e">
        <f>IF(('実数 '!K30-'実数 '!J30)/ABS('実数 '!$J$40)*100=P32,"○","NG")</f>
        <v>#REF!</v>
      </c>
      <c r="Q72" s="33" t="s">
        <v>5</v>
      </c>
    </row>
    <row r="73" spans="1:17" x14ac:dyDescent="0.2">
      <c r="A73" s="16" t="s">
        <v>154</v>
      </c>
      <c r="B73" s="107"/>
      <c r="C73" s="108"/>
      <c r="D73" s="108">
        <v>-14.379733925277099</v>
      </c>
      <c r="E73" s="108">
        <v>-10.245228218675113</v>
      </c>
      <c r="F73" s="108">
        <v>-7.7344118368737753</v>
      </c>
      <c r="G73" s="108"/>
      <c r="H73" s="109" t="e">
        <f>IF(('実数 '!C31-'実数 '!B31)/ABS('実数 '!$B$40)*100=H33,"○","NG")</f>
        <v>#REF!</v>
      </c>
      <c r="I73" s="109" t="e">
        <f>IF(('実数 '!D31-'実数 '!C31)/ABS('実数 '!$C$40)*100=I33,"○","NG")</f>
        <v>#REF!</v>
      </c>
      <c r="J73" s="109" t="e">
        <f>IF(('実数 '!E31-'実数 '!D31)/ABS('実数 '!$D$40)*100=J33,"○","NG")</f>
        <v>#REF!</v>
      </c>
      <c r="K73" s="109" t="e">
        <f>IF(('実数 '!F31-'実数 '!E31)/ABS('実数 '!$E$40)*100=K33,"○","NG")</f>
        <v>#REF!</v>
      </c>
      <c r="L73" s="109" t="e">
        <f>IF(('実数 '!G31-'実数 '!F31)/ABS('実数 '!$F$40)*100=L33,"○","NG")</f>
        <v>#REF!</v>
      </c>
      <c r="M73" s="113" t="e">
        <f>IF(('実数 '!H31-'実数 '!G31)/ABS('実数 '!$G$40)*100=M33,"○","NG")</f>
        <v>#REF!</v>
      </c>
      <c r="N73" s="110" t="e">
        <f>IF(('実数 '!I31-'実数 '!H31)/ABS('実数 '!$H$40)*100=N33,"○","NG")</f>
        <v>#REF!</v>
      </c>
      <c r="O73" s="111" t="e">
        <f>IF(('実数 '!J31-'実数 '!I31)/ABS('実数 '!$I$40)*100=O33,"○","NG")</f>
        <v>#REF!</v>
      </c>
      <c r="P73" s="114" t="e">
        <f>IF(('実数 '!K31-'実数 '!J31)/ABS('実数 '!$J$40)*100=P33,"○","NG")</f>
        <v>#REF!</v>
      </c>
      <c r="Q73" s="33" t="s">
        <v>10</v>
      </c>
    </row>
    <row r="74" spans="1:17" x14ac:dyDescent="0.2">
      <c r="A74" s="16" t="s">
        <v>157</v>
      </c>
      <c r="B74" s="107"/>
      <c r="C74" s="108"/>
      <c r="D74" s="108">
        <v>30.564735960431484</v>
      </c>
      <c r="E74" s="108">
        <v>-7.4651708300798179</v>
      </c>
      <c r="F74" s="108">
        <v>4.9854657207255908</v>
      </c>
      <c r="G74" s="108"/>
      <c r="H74" s="109" t="e">
        <f>IF(('実数 '!C32-'実数 '!B32)/ABS('実数 '!$B$40)*100=H34,"○","NG")</f>
        <v>#REF!</v>
      </c>
      <c r="I74" s="109" t="e">
        <f>IF(('実数 '!D32-'実数 '!C32)/ABS('実数 '!$C$40)*100=I34,"○","NG")</f>
        <v>#REF!</v>
      </c>
      <c r="J74" s="109" t="e">
        <f>IF(('実数 '!E32-'実数 '!D32)/ABS('実数 '!$D$40)*100=J34,"○","NG")</f>
        <v>#REF!</v>
      </c>
      <c r="K74" s="109" t="e">
        <f>IF(('実数 '!F32-'実数 '!E32)/ABS('実数 '!$E$40)*100=K34,"○","NG")</f>
        <v>#REF!</v>
      </c>
      <c r="L74" s="109" t="e">
        <f>IF(('実数 '!G32-'実数 '!F32)/ABS('実数 '!$F$40)*100=L34,"○","NG")</f>
        <v>#REF!</v>
      </c>
      <c r="M74" s="113" t="e">
        <f>IF(('実数 '!H32-'実数 '!G32)/ABS('実数 '!$G$40)*100=M34,"○","NG")</f>
        <v>#REF!</v>
      </c>
      <c r="N74" s="110" t="e">
        <f>IF(('実数 '!I32-'実数 '!H32)/ABS('実数 '!$H$40)*100=N34,"○","NG")</f>
        <v>#REF!</v>
      </c>
      <c r="O74" s="111" t="e">
        <f>IF(('実数 '!J32-'実数 '!I32)/ABS('実数 '!$I$40)*100=O34,"○","NG")</f>
        <v>#REF!</v>
      </c>
      <c r="P74" s="114" t="e">
        <f>IF(('実数 '!K32-'実数 '!J32)/ABS('実数 '!$J$40)*100=P34,"○","NG")</f>
        <v>#REF!</v>
      </c>
      <c r="Q74" s="33" t="s">
        <v>9</v>
      </c>
    </row>
    <row r="75" spans="1:17" x14ac:dyDescent="0.2">
      <c r="A75" s="16" t="s">
        <v>158</v>
      </c>
      <c r="B75" s="107"/>
      <c r="C75" s="108"/>
      <c r="D75" s="108">
        <v>-12.783627730894775</v>
      </c>
      <c r="E75" s="108">
        <v>-10.203736837419317</v>
      </c>
      <c r="F75" s="108">
        <v>7.2421283044879043</v>
      </c>
      <c r="G75" s="108"/>
      <c r="H75" s="109" t="e">
        <f>IF(('実数 '!C33-'実数 '!B33)/ABS('実数 '!$B$40)*100=H35,"○","NG")</f>
        <v>#REF!</v>
      </c>
      <c r="I75" s="109" t="e">
        <f>IF(('実数 '!D33-'実数 '!C33)/ABS('実数 '!$C$40)*100=I35,"○","NG")</f>
        <v>#REF!</v>
      </c>
      <c r="J75" s="109" t="e">
        <f>IF(('実数 '!E33-'実数 '!D33)/ABS('実数 '!$D$40)*100=J35,"○","NG")</f>
        <v>#REF!</v>
      </c>
      <c r="K75" s="109" t="e">
        <f>IF(('実数 '!F33-'実数 '!E33)/ABS('実数 '!$E$40)*100=K35,"○","NG")</f>
        <v>#REF!</v>
      </c>
      <c r="L75" s="109" t="e">
        <f>IF(('実数 '!G33-'実数 '!F33)/ABS('実数 '!$F$40)*100=L35,"○","NG")</f>
        <v>#REF!</v>
      </c>
      <c r="M75" s="113" t="e">
        <f>IF(('実数 '!H33-'実数 '!G33)/ABS('実数 '!$G$40)*100=M35,"○","NG")</f>
        <v>#REF!</v>
      </c>
      <c r="N75" s="110" t="e">
        <f>IF(('実数 '!I33-'実数 '!H33)/ABS('実数 '!$H$40)*100=N35,"○","NG")</f>
        <v>#REF!</v>
      </c>
      <c r="O75" s="111" t="e">
        <f>IF(('実数 '!J33-'実数 '!I33)/ABS('実数 '!$I$40)*100=O35,"○","NG")</f>
        <v>#REF!</v>
      </c>
      <c r="P75" s="114" t="e">
        <f>IF(('実数 '!K33-'実数 '!J33)/ABS('実数 '!$J$40)*100=P35,"○","NG")</f>
        <v>#REF!</v>
      </c>
      <c r="Q75" s="33" t="s">
        <v>8</v>
      </c>
    </row>
    <row r="76" spans="1:17" x14ac:dyDescent="0.2">
      <c r="A76" s="16" t="s">
        <v>61</v>
      </c>
      <c r="B76" s="107"/>
      <c r="C76" s="108"/>
      <c r="D76" s="108">
        <v>-86.171590360388038</v>
      </c>
      <c r="E76" s="108">
        <v>-1605.7297039917469</v>
      </c>
      <c r="F76" s="108">
        <v>-301.55430670177225</v>
      </c>
      <c r="G76" s="108"/>
      <c r="H76" s="109" t="e">
        <f>IF(('実数 '!C34-'実数 '!B34)/ABS('実数 '!$B$40)*100=H36,"○","NG")</f>
        <v>#REF!</v>
      </c>
      <c r="I76" s="109" t="e">
        <f>IF(('実数 '!D34-'実数 '!C34)/ABS('実数 '!$C$40)*100=I36,"○","NG")</f>
        <v>#REF!</v>
      </c>
      <c r="J76" s="109" t="e">
        <f>IF(('実数 '!E34-'実数 '!D34)/ABS('実数 '!$D$40)*100=J36,"○","NG")</f>
        <v>#REF!</v>
      </c>
      <c r="K76" s="109" t="e">
        <f>IF(('実数 '!F34-'実数 '!E34)/ABS('実数 '!$E$40)*100=K36,"○","NG")</f>
        <v>#REF!</v>
      </c>
      <c r="L76" s="109" t="e">
        <f>IF(('実数 '!G34-'実数 '!F34)/ABS('実数 '!$F$40)*100=L36,"○","NG")</f>
        <v>#REF!</v>
      </c>
      <c r="M76" s="113" t="e">
        <f>IF(('実数 '!H34-'実数 '!G34)/ABS('実数 '!$G$40)*100=M36,"○","NG")</f>
        <v>#REF!</v>
      </c>
      <c r="N76" s="110" t="e">
        <f>IF(('実数 '!I34-'実数 '!H34)/ABS('実数 '!$H$40)*100=N36,"○","NG")</f>
        <v>#REF!</v>
      </c>
      <c r="O76" s="111" t="e">
        <f>IF(('実数 '!J34-'実数 '!I34)/ABS('実数 '!$I$40)*100=O36,"○","NG")</f>
        <v>#REF!</v>
      </c>
      <c r="P76" s="114" t="e">
        <f>IF(('実数 '!K34-'実数 '!J34)/ABS('実数 '!$J$40)*100=P36,"○","NG")</f>
        <v>#REF!</v>
      </c>
      <c r="Q76" s="31" t="s">
        <v>7</v>
      </c>
    </row>
    <row r="77" spans="1:17" x14ac:dyDescent="0.2">
      <c r="A77" s="16" t="s">
        <v>159</v>
      </c>
      <c r="B77" s="107"/>
      <c r="C77" s="108"/>
      <c r="D77" s="108">
        <v>615.86985391766268</v>
      </c>
      <c r="E77" s="108">
        <v>-246.20929334534688</v>
      </c>
      <c r="F77" s="108">
        <v>-210.99093997734991</v>
      </c>
      <c r="G77" s="108"/>
      <c r="H77" s="109" t="e">
        <f>IF(('実数 '!C35-'実数 '!B35)/ABS('実数 '!$B$40)*100=H37,"○","NG")</f>
        <v>#REF!</v>
      </c>
      <c r="I77" s="109" t="e">
        <f>IF(('実数 '!D35-'実数 '!C35)/ABS('実数 '!$C$40)*100=I37,"○","NG")</f>
        <v>#REF!</v>
      </c>
      <c r="J77" s="109" t="e">
        <f>IF(('実数 '!E35-'実数 '!D35)/ABS('実数 '!$D$40)*100=J37,"○","NG")</f>
        <v>#REF!</v>
      </c>
      <c r="K77" s="109" t="e">
        <f>IF(('実数 '!F35-'実数 '!E35)/ABS('実数 '!$E$40)*100=K37,"○","NG")</f>
        <v>#REF!</v>
      </c>
      <c r="L77" s="109" t="e">
        <f>IF(('実数 '!G35-'実数 '!F35)/ABS('実数 '!$F$40)*100=L37,"○","NG")</f>
        <v>#REF!</v>
      </c>
      <c r="M77" s="113" t="e">
        <f>IF(('実数 '!H35-'実数 '!G35)/ABS('実数 '!$G$40)*100=M37,"○","NG")</f>
        <v>#REF!</v>
      </c>
      <c r="N77" s="110" t="e">
        <f>IF(('実数 '!I35-'実数 '!H35)/ABS('実数 '!$H$40)*100=N37,"○","NG")</f>
        <v>#REF!</v>
      </c>
      <c r="O77" s="111" t="e">
        <f>IF(('実数 '!J35-'実数 '!I35)/ABS('実数 '!$I$40)*100=O37,"○","NG")</f>
        <v>#REF!</v>
      </c>
      <c r="P77" s="114" t="e">
        <f>IF(('実数 '!K35-'実数 '!J35)/ABS('実数 '!$J$40)*100=P37,"○","NG")</f>
        <v>#REF!</v>
      </c>
      <c r="Q77" s="33" t="s">
        <v>6</v>
      </c>
    </row>
    <row r="78" spans="1:17" x14ac:dyDescent="0.2">
      <c r="A78" s="16" t="s">
        <v>160</v>
      </c>
      <c r="B78" s="107"/>
      <c r="C78" s="108"/>
      <c r="D78" s="108">
        <v>-119.01737555070613</v>
      </c>
      <c r="E78" s="108">
        <v>-681.06089309878212</v>
      </c>
      <c r="F78" s="108">
        <v>-315.11604243159132</v>
      </c>
      <c r="G78" s="108"/>
      <c r="H78" s="109" t="e">
        <f>IF(('実数 '!C36-'実数 '!B36)/ABS('実数 '!$B$40)*100=H38,"○","NG")</f>
        <v>#REF!</v>
      </c>
      <c r="I78" s="109" t="e">
        <f>IF(('実数 '!D36-'実数 '!C36)/ABS('実数 '!$C$40)*100=I38,"○","NG")</f>
        <v>#REF!</v>
      </c>
      <c r="J78" s="109" t="e">
        <f>IF(('実数 '!E36-'実数 '!D36)/ABS('実数 '!$D$40)*100=J38,"○","NG")</f>
        <v>#REF!</v>
      </c>
      <c r="K78" s="109" t="e">
        <f>IF(('実数 '!F36-'実数 '!E36)/ABS('実数 '!$E$40)*100=K38,"○","NG")</f>
        <v>#REF!</v>
      </c>
      <c r="L78" s="109" t="e">
        <f>IF(('実数 '!G36-'実数 '!F36)/ABS('実数 '!$F$40)*100=L38,"○","NG")</f>
        <v>#REF!</v>
      </c>
      <c r="M78" s="113" t="e">
        <f>IF(('実数 '!H36-'実数 '!G36)/ABS('実数 '!$G$40)*100=M38,"○","NG")</f>
        <v>#REF!</v>
      </c>
      <c r="N78" s="110" t="e">
        <f>IF(('実数 '!I36-'実数 '!H36)/ABS('実数 '!$H$40)*100=N38,"○","NG")</f>
        <v>#REF!</v>
      </c>
      <c r="O78" s="111" t="e">
        <f>IF(('実数 '!J36-'実数 '!I36)/ABS('実数 '!$I$40)*100=O38,"○","NG")</f>
        <v>#REF!</v>
      </c>
      <c r="P78" s="114" t="e">
        <f>IF(('実数 '!K36-'実数 '!J36)/ABS('実数 '!$J$40)*100=P38,"○","NG")</f>
        <v>#REF!</v>
      </c>
      <c r="Q78" s="33" t="s">
        <v>5</v>
      </c>
    </row>
    <row r="79" spans="1:17" x14ac:dyDescent="0.2">
      <c r="A79" s="16"/>
      <c r="B79" s="107"/>
      <c r="C79" s="108"/>
      <c r="D79" s="108"/>
      <c r="E79" s="108"/>
      <c r="F79" s="108"/>
      <c r="G79" s="108"/>
      <c r="H79" s="109"/>
      <c r="I79" s="109"/>
      <c r="J79" s="109"/>
      <c r="K79" s="109"/>
      <c r="L79" s="109"/>
      <c r="M79" s="113"/>
      <c r="N79" s="110"/>
      <c r="O79" s="111"/>
      <c r="P79" s="114"/>
      <c r="Q79" s="33"/>
    </row>
    <row r="80" spans="1:17" x14ac:dyDescent="0.2">
      <c r="A80" s="19" t="s">
        <v>4</v>
      </c>
      <c r="B80" s="107"/>
      <c r="C80" s="108"/>
      <c r="D80" s="108">
        <v>42.647673439059737</v>
      </c>
      <c r="E80" s="108">
        <v>5.6296627352892461</v>
      </c>
      <c r="F80" s="108">
        <v>-4.3743258399312577</v>
      </c>
      <c r="G80" s="108"/>
      <c r="H80" s="109" t="e">
        <f>IF(('実数 '!C38-'実数 '!B38)/ABS('実数 '!$B$40)*100=H40,"○","NG")</f>
        <v>#REF!</v>
      </c>
      <c r="I80" s="109" t="e">
        <f>IF(('実数 '!D38-'実数 '!C38)/ABS('実数 '!$C$40)*100=I40,"○","NG")</f>
        <v>#REF!</v>
      </c>
      <c r="J80" s="109" t="e">
        <f>IF(('実数 '!E38-'実数 '!D38)/ABS('実数 '!$D$40)*100=J40,"○","NG")</f>
        <v>#REF!</v>
      </c>
      <c r="K80" s="109" t="e">
        <f>IF(('実数 '!F38-'実数 '!E38)/ABS('実数 '!$E$40)*100=K40,"○","NG")</f>
        <v>#REF!</v>
      </c>
      <c r="L80" s="109" t="e">
        <f>IF(('実数 '!G38-'実数 '!F38)/ABS('実数 '!$F$40)*100=L40,"○","NG")</f>
        <v>#REF!</v>
      </c>
      <c r="M80" s="113" t="e">
        <f>IF(('実数 '!H38-'実数 '!G38)/ABS('実数 '!$G$40)*100=M40,"○","NG")</f>
        <v>#REF!</v>
      </c>
      <c r="N80" s="110" t="e">
        <f>IF(('実数 '!I38-'実数 '!H38)/ABS('実数 '!$H$40)*100=N40,"○","NG")</f>
        <v>#REF!</v>
      </c>
      <c r="O80" s="111" t="e">
        <f>IF(('実数 '!J38-'実数 '!I38)/ABS('実数 '!$I$40)*100=O40,"○","NG")</f>
        <v>#REF!</v>
      </c>
      <c r="P80" s="114" t="e">
        <f>IF(('実数 '!K38-'実数 '!J38)/ABS('実数 '!$J$40)*100=P40,"○","NG")</f>
        <v>#REF!</v>
      </c>
      <c r="Q80" s="31" t="s">
        <v>3</v>
      </c>
    </row>
    <row r="81" spans="1:17" x14ac:dyDescent="0.2">
      <c r="A81" s="115" t="s">
        <v>161</v>
      </c>
      <c r="B81" s="116"/>
      <c r="C81" s="117"/>
      <c r="D81" s="118"/>
      <c r="E81" s="118"/>
      <c r="F81" s="118"/>
      <c r="G81" s="118"/>
      <c r="H81" s="119"/>
      <c r="I81" s="119"/>
      <c r="J81" s="119"/>
      <c r="K81" s="119"/>
      <c r="L81" s="119"/>
      <c r="M81" s="120"/>
      <c r="N81" s="121"/>
      <c r="O81" s="122"/>
      <c r="P81" s="123"/>
      <c r="Q81" s="36"/>
    </row>
    <row r="82" spans="1:17" x14ac:dyDescent="0.2">
      <c r="A82" s="19" t="s">
        <v>2</v>
      </c>
      <c r="B82" s="107"/>
      <c r="C82" s="108"/>
      <c r="D82" s="108">
        <v>-0.35627815438034877</v>
      </c>
      <c r="E82" s="108">
        <v>-3.5296186151612154</v>
      </c>
      <c r="F82" s="108">
        <v>-0.52055632484457015</v>
      </c>
      <c r="G82" s="108"/>
      <c r="H82" s="109" t="e">
        <f>IF(('実数 '!C40-'実数 '!B40)/ABS('実数 '!$B$40)*100=H42,"○","NG")</f>
        <v>#REF!</v>
      </c>
      <c r="I82" s="109" t="e">
        <f>IF(('実数 '!D40-'実数 '!C40)/ABS('実数 '!$C$40)*100=I42,"○","NG")</f>
        <v>#REF!</v>
      </c>
      <c r="J82" s="109" t="e">
        <f>IF(('実数 '!E40-'実数 '!D40)/ABS('実数 '!$D$40)*100=J42,"○","NG")</f>
        <v>#REF!</v>
      </c>
      <c r="K82" s="109" t="e">
        <f>IF(('実数 '!F40-'実数 '!E40)/ABS('実数 '!$E$40)*100=K42,"○","NG")</f>
        <v>#REF!</v>
      </c>
      <c r="L82" s="109" t="e">
        <f>IF(('実数 '!G40-'実数 '!F40)/ABS('実数 '!$F$40)*100=L42,"○","NG")</f>
        <v>#REF!</v>
      </c>
      <c r="M82" s="113" t="e">
        <f>IF(('実数 '!H40-'実数 '!G40)/ABS('実数 '!$G$40)*100=M42,"○","NG")</f>
        <v>#REF!</v>
      </c>
      <c r="N82" s="110" t="e">
        <f>IF(('実数 '!I40-'実数 '!H40)/ABS('実数 '!$H$40)*100=N42,"○","NG")</f>
        <v>#REF!</v>
      </c>
      <c r="O82" s="111" t="e">
        <f>IF(('実数 '!J40-'実数 '!I40)/ABS('実数 '!$I$40)*100=O42,"○","NG")</f>
        <v>#REF!</v>
      </c>
      <c r="P82" s="114" t="e">
        <f>IF(('実数 '!K40-'実数 '!J40)/ABS('実数 '!$J$40)*100=P42,"○","NG")</f>
        <v>#REF!</v>
      </c>
      <c r="Q82" s="31" t="s">
        <v>1</v>
      </c>
    </row>
    <row r="83" spans="1:17" x14ac:dyDescent="0.2">
      <c r="A83" s="115"/>
      <c r="B83" s="116"/>
      <c r="C83" s="118"/>
      <c r="D83" s="118"/>
      <c r="E83" s="118"/>
      <c r="F83" s="118"/>
      <c r="G83" s="118"/>
      <c r="H83" s="119"/>
      <c r="I83" s="119"/>
      <c r="J83" s="119"/>
      <c r="K83" s="119"/>
      <c r="L83" s="119"/>
      <c r="M83" s="120"/>
      <c r="N83" s="121"/>
      <c r="O83" s="122"/>
      <c r="P83" s="123"/>
      <c r="Q83" s="37"/>
    </row>
    <row r="84" spans="1:17" x14ac:dyDescent="0.2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</row>
    <row r="85" spans="1:17" x14ac:dyDescent="0.2">
      <c r="B85" s="12"/>
      <c r="C85" s="12"/>
      <c r="D85" s="12"/>
      <c r="E85" s="12"/>
      <c r="F85" s="12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実数 </vt:lpstr>
      <vt:lpstr>増加率 </vt:lpstr>
      <vt:lpstr>構成比 </vt:lpstr>
      <vt:lpstr>寄与度 </vt:lpstr>
      <vt:lpstr>実質構成比（リンク）</vt:lpstr>
      <vt:lpstr>実質寄与度（リンク）</vt:lpstr>
      <vt:lpstr>'寄与度 '!Print_Area</vt:lpstr>
      <vt:lpstr>'構成比 '!Print_Area</vt:lpstr>
      <vt:lpstr>'実数 '!Print_Area</vt:lpstr>
      <vt:lpstr>'増加率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有森 章二</cp:lastModifiedBy>
  <cp:lastPrinted>2026-02-20T05:22:01Z</cp:lastPrinted>
  <dcterms:created xsi:type="dcterms:W3CDTF">2013-12-13T01:34:47Z</dcterms:created>
  <dcterms:modified xsi:type="dcterms:W3CDTF">2026-03-26T07:24:50Z</dcterms:modified>
</cp:coreProperties>
</file>