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107　教育統計係：その他常時使用\01_学校保健統計調査\○R3年度\99_R03d学校保健data\確報等\R03d_HP用excel&amp;pdf\"/>
    </mc:Choice>
  </mc:AlternateContent>
  <bookViews>
    <workbookView xWindow="-105" yWindow="-105" windowWidth="23250" windowHeight="12570" tabRatio="926"/>
  </bookViews>
  <sheets>
    <sheet name="表紙" sheetId="66" r:id="rId1"/>
    <sheet name="利用上の注意" sheetId="68" r:id="rId2"/>
    <sheet name="P1 " sheetId="22" r:id="rId3"/>
    <sheet name="P２" sheetId="4" r:id="rId4"/>
    <sheet name="P３" sheetId="58" r:id="rId5"/>
    <sheet name="P４" sheetId="6" r:id="rId6"/>
    <sheet name="P５" sheetId="8" r:id="rId7"/>
    <sheet name="P６" sheetId="9" r:id="rId8"/>
    <sheet name="P７" sheetId="11" r:id="rId9"/>
    <sheet name="知事報告１" sheetId="65" state="hidden" r:id="rId10"/>
    <sheet name="発育鹿児島" sheetId="41" state="hidden" r:id="rId11"/>
  </sheets>
  <definedNames>
    <definedName name="_xlnm.Print_Area" localSheetId="2">'P1 '!$A$1:$I$53</definedName>
    <definedName name="_xlnm.Print_Area" localSheetId="3">'P２'!$A$1:$J$48</definedName>
    <definedName name="_xlnm.Print_Area" localSheetId="4">'P３'!$A$1:$L$40</definedName>
    <definedName name="_xlnm.Print_Area" localSheetId="5">'P４'!$B$1:$I$56</definedName>
    <definedName name="_xlnm.Print_Area" localSheetId="6">'P５'!$A$1:$G$45</definedName>
    <definedName name="_xlnm.Print_Area" localSheetId="7">'P６'!$B$1:$I$56</definedName>
    <definedName name="_xlnm.Print_Area" localSheetId="8">'P７'!$A$1:$G$52</definedName>
    <definedName name="_xlnm.Print_Area" localSheetId="9">知事報告１!$A$1:$L$62</definedName>
    <definedName name="_xlnm.Print_Area" localSheetId="0">表紙!$A$1:$I$43</definedName>
    <definedName name="_xlnm.Print_Area" localSheetId="1">利用上の注意!$A$1:$D$45</definedName>
  </definedNames>
  <calcPr calcId="162913"/>
</workbook>
</file>

<file path=xl/calcChain.xml><?xml version="1.0" encoding="utf-8"?>
<calcChain xmlns="http://schemas.openxmlformats.org/spreadsheetml/2006/main">
  <c r="V42" i="65" l="1"/>
  <c r="V41" i="65"/>
  <c r="V40" i="65"/>
  <c r="AF98" i="65"/>
  <c r="AF99" i="65"/>
  <c r="AF97" i="65"/>
  <c r="AD97" i="65"/>
  <c r="AD98" i="65"/>
  <c r="AD99" i="65"/>
  <c r="AD96" i="65"/>
  <c r="X30" i="65" l="1"/>
  <c r="X20" i="65"/>
  <c r="X28" i="65"/>
  <c r="X29" i="65"/>
  <c r="T27" i="65"/>
  <c r="X22" i="65"/>
  <c r="X27" i="65"/>
  <c r="T30" i="65"/>
  <c r="X19" i="65"/>
  <c r="T29" i="65"/>
  <c r="T28" i="65"/>
  <c r="T21" i="65"/>
  <c r="T73" i="65"/>
  <c r="T19" i="65"/>
  <c r="T24" i="65"/>
  <c r="X26" i="65"/>
  <c r="T22" i="65"/>
  <c r="X24" i="65"/>
  <c r="T31" i="65"/>
  <c r="X25" i="65"/>
  <c r="X23" i="65"/>
  <c r="X31" i="65"/>
  <c r="T25" i="65"/>
  <c r="X21" i="65"/>
  <c r="T23" i="65"/>
  <c r="T74" i="65"/>
  <c r="T20" i="65"/>
  <c r="T26" i="65"/>
  <c r="Y23" i="65" l="1"/>
  <c r="U23" i="65"/>
  <c r="U28" i="65"/>
  <c r="U26" i="65"/>
  <c r="Y24" i="65"/>
  <c r="U30" i="65"/>
  <c r="Y25" i="65"/>
  <c r="U22" i="65"/>
  <c r="Y27" i="65"/>
  <c r="Y28" i="65"/>
  <c r="U19" i="65"/>
  <c r="Y29" i="65"/>
  <c r="U25" i="65"/>
  <c r="U31" i="65"/>
  <c r="U24" i="65"/>
  <c r="Y22" i="65"/>
  <c r="T42" i="65" s="1"/>
  <c r="U27" i="65"/>
  <c r="U20" i="65"/>
  <c r="Y31" i="65"/>
  <c r="U21" i="65"/>
  <c r="Y19" i="65"/>
  <c r="T39" i="65" s="1"/>
  <c r="Y21" i="65"/>
  <c r="T41" i="65" s="1"/>
  <c r="Y26" i="65"/>
  <c r="U29" i="65"/>
  <c r="Y20" i="65"/>
  <c r="T40" i="65" s="1"/>
  <c r="Y30" i="65"/>
  <c r="R24" i="65" l="1"/>
  <c r="R78" i="65"/>
  <c r="V20" i="65"/>
  <c r="R77" i="65"/>
  <c r="R23" i="65"/>
  <c r="V21" i="65"/>
  <c r="R82" i="65"/>
  <c r="R28" i="65"/>
  <c r="V23" i="65"/>
  <c r="V26" i="65"/>
  <c r="R31" i="65"/>
  <c r="R85" i="65"/>
  <c r="V30" i="65"/>
  <c r="R21" i="65"/>
  <c r="R75" i="65"/>
  <c r="R26" i="65"/>
  <c r="R80" i="65"/>
  <c r="V22" i="65"/>
  <c r="R27" i="65"/>
  <c r="R81" i="65"/>
  <c r="V24" i="65"/>
  <c r="R73" i="65"/>
  <c r="R19" i="65"/>
  <c r="V19" i="65"/>
  <c r="R30" i="65"/>
  <c r="R84" i="65"/>
  <c r="R79" i="65"/>
  <c r="R25" i="65"/>
  <c r="R22" i="65"/>
  <c r="R76" i="65"/>
  <c r="V29" i="65"/>
  <c r="V25" i="65"/>
  <c r="V31" i="65"/>
  <c r="R74" i="65"/>
  <c r="R20" i="65"/>
  <c r="V27" i="65"/>
  <c r="V28" i="65"/>
  <c r="R29" i="65"/>
  <c r="R83" i="65"/>
  <c r="S29" i="65" l="1"/>
  <c r="W28" i="65"/>
  <c r="W27" i="65"/>
  <c r="W19" i="65"/>
  <c r="S19" i="65"/>
  <c r="W24" i="65"/>
  <c r="W22" i="65"/>
  <c r="S28" i="65"/>
  <c r="S23" i="65"/>
  <c r="W31" i="65"/>
  <c r="W25" i="65"/>
  <c r="W29" i="65"/>
  <c r="S25" i="65"/>
  <c r="S26" i="65"/>
  <c r="W30" i="65"/>
  <c r="S31" i="65"/>
  <c r="W21" i="65"/>
  <c r="S20" i="65"/>
  <c r="S30" i="65"/>
  <c r="S27" i="65"/>
  <c r="W26" i="65"/>
  <c r="W23" i="65"/>
  <c r="W20" i="65"/>
  <c r="S22" i="65"/>
  <c r="S21" i="65"/>
  <c r="S24" i="65"/>
</calcChain>
</file>

<file path=xl/sharedStrings.xml><?xml version="1.0" encoding="utf-8"?>
<sst xmlns="http://schemas.openxmlformats.org/spreadsheetml/2006/main" count="626" uniqueCount="306">
  <si>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</si>
  <si>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</si>
  <si>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</si>
  <si>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</si>
  <si>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</si>
  <si>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</si>
  <si>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</si>
  <si>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</si>
  <si>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</si>
  <si>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</si>
  <si>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</si>
  <si>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</si>
  <si>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</si>
  <si>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</si>
  <si>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</si>
  <si>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</si>
  <si>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</si>
  <si>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</si>
  <si>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</si>
  <si>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</si>
  <si>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</si>
  <si>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</si>
  <si>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</si>
  <si>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</si>
  <si>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</si>
  <si>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</si>
  <si>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</si>
  <si>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</si>
  <si>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</si>
  <si>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</si>
  <si>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</si>
  <si>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</si>
  <si>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</si>
  <si>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</si>
  <si>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</si>
  <si>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</si>
  <si>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</si>
  <si>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</si>
  <si>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</si>
  <si>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</si>
  <si>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</si>
  <si>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</si>
  <si>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</si>
  <si>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</si>
  <si>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</si>
  <si>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</si>
  <si>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</si>
  <si>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</si>
  <si>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図１　全国と鹿児島県との差</t>
    <rPh sb="0" eb="1">
      <t>ズ</t>
    </rPh>
    <rPh sb="3" eb="5">
      <t>ゼンコク</t>
    </rPh>
    <rPh sb="6" eb="10">
      <t>カゴシマケン</t>
    </rPh>
    <rPh sb="12" eb="13">
      <t>サ</t>
    </rPh>
    <phoneticPr fontId="3"/>
  </si>
  <si>
    <t>幼稚園</t>
  </si>
  <si>
    <t>男</t>
    <rPh sb="0" eb="1">
      <t>オトコ</t>
    </rPh>
    <phoneticPr fontId="14"/>
  </si>
  <si>
    <t>女</t>
    <rPh sb="0" eb="1">
      <t>オンナ</t>
    </rPh>
    <phoneticPr fontId="14"/>
  </si>
  <si>
    <t>区　　分</t>
    <phoneticPr fontId="14"/>
  </si>
  <si>
    <t>身　　長　(㎝）</t>
  </si>
  <si>
    <t>体　　重　(㎏）</t>
  </si>
  <si>
    <t>平均値</t>
  </si>
  <si>
    <t>標　準
偏　差</t>
    <phoneticPr fontId="14"/>
  </si>
  <si>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</si>
  <si>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</si>
  <si>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</si>
  <si>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</si>
  <si>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5歳</t>
    <rPh sb="1" eb="2">
      <t>サイ</t>
    </rPh>
    <phoneticPr fontId="3"/>
  </si>
  <si>
    <t>高等　　　学校</t>
    <rPh sb="0" eb="2">
      <t>コウトウ</t>
    </rPh>
    <rPh sb="5" eb="7">
      <t>ガッコウ</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</si>
  <si>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</si>
  <si>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</si>
  <si>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</si>
  <si>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</si>
  <si>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</si>
  <si>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</si>
  <si>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</si>
  <si>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</si>
  <si>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</si>
  <si>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</si>
  <si>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</si>
  <si>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</si>
  <si>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</si>
  <si>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</si>
  <si>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</si>
  <si>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</si>
  <si>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</si>
  <si>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</si>
  <si>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</si>
  <si>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</si>
  <si>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</si>
  <si>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</si>
  <si>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</si>
  <si>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</si>
  <si>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</si>
  <si>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</si>
  <si>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</si>
  <si>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</si>
  <si>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</si>
  <si>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</si>
  <si>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</si>
  <si>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</si>
  <si>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</si>
  <si>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</si>
  <si>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</si>
  <si>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</si>
  <si>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</si>
  <si>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</si>
  <si>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</si>
  <si>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</si>
  <si>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</si>
  <si>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</si>
  <si>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</si>
  <si>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</si>
  <si>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</si>
  <si>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</si>
  <si>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</si>
  <si>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</si>
  <si>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</si>
  <si>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</si>
  <si>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</si>
  <si>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</si>
  <si>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</si>
  <si>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</si>
  <si>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</si>
  <si>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</si>
  <si>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</si>
  <si>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</si>
  <si>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</si>
  <si>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</si>
  <si>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</si>
  <si>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</si>
  <si>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</si>
  <si>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</si>
  <si>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</si>
  <si>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</si>
  <si>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</si>
  <si>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</si>
  <si>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</si>
  <si>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</si>
  <si>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</si>
  <si>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</si>
  <si>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</si>
  <si>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</si>
  <si>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</si>
  <si>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</si>
  <si>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</si>
  <si>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</si>
  <si>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</si>
  <si>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</si>
  <si>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</si>
  <si>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</si>
  <si>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</si>
  <si>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</si>
  <si>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</si>
  <si>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</si>
  <si>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</si>
  <si>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</si>
  <si>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</si>
  <si>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</si>
  <si>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</si>
  <si>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</si>
  <si>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２　本県平均値と全国平均値の比較</t>
    <phoneticPr fontId="3"/>
  </si>
  <si>
    <t>区　　　分</t>
  </si>
  <si>
    <t>男　　　子</t>
  </si>
  <si>
    <t>女　　　子</t>
  </si>
  <si>
    <t>（親の世代の１７歳）</t>
  </si>
  <si>
    <t>総　発　育　量</t>
  </si>
  <si>
    <t>６歳時</t>
  </si>
  <si>
    <t>７　〃</t>
  </si>
  <si>
    <t>男子</t>
  </si>
  <si>
    <t>女子</t>
  </si>
  <si>
    <t>０歳</t>
  </si>
  <si>
    <t>５歳</t>
  </si>
  <si>
    <t>６歳</t>
  </si>
  <si>
    <t>小
学
校</t>
    <phoneticPr fontId="3"/>
  </si>
  <si>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</si>
  <si>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</si>
  <si>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</si>
  <si>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</si>
  <si>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図２　年齢別・身長の平均値の推移</t>
    <rPh sb="3" eb="4">
      <t>ズ</t>
    </rPh>
    <rPh sb="6" eb="9">
      <t>ネンレイベツ</t>
    </rPh>
    <rPh sb="10" eb="12">
      <t>シンチョウ</t>
    </rPh>
    <rPh sb="13" eb="16">
      <t>ヘイキンチ</t>
    </rPh>
    <rPh sb="17" eb="19">
      <t>スイイ</t>
    </rPh>
    <phoneticPr fontId="3"/>
  </si>
  <si>
    <t>　　図４　年齢別・体重の平均値の推移</t>
    <rPh sb="2" eb="3">
      <t>ズ</t>
    </rPh>
    <rPh sb="5" eb="7">
      <t>ネンレイ</t>
    </rPh>
    <rPh sb="7" eb="8">
      <t>ベツ</t>
    </rPh>
    <rPh sb="9" eb="11">
      <t>タイジュウ</t>
    </rPh>
    <rPh sb="12" eb="15">
      <t>ヘイキンチ</t>
    </rPh>
    <rPh sb="16" eb="18">
      <t>スイイ</t>
    </rPh>
    <phoneticPr fontId="3"/>
  </si>
  <si>
    <t xml:space="preserve">     調査項目52項目（身長・体重2項目×１３年齢区分×男・女 )中，本県平均値</t>
    <phoneticPr fontId="3"/>
  </si>
  <si>
    <t>該当項目なし</t>
    <rPh sb="0" eb="2">
      <t>ガイトウ</t>
    </rPh>
    <rPh sb="2" eb="4">
      <t>コウモク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</si>
  <si>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</si>
  <si>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</si>
  <si>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</si>
  <si>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</si>
  <si>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</si>
  <si>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</si>
  <si>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</si>
  <si>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</si>
  <si>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</si>
  <si>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</si>
  <si>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</si>
  <si>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</si>
  <si>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</si>
  <si>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</si>
  <si>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（C）</t>
    <phoneticPr fontId="3"/>
  </si>
  <si>
    <t xml:space="preserve"> （C）-（Ｂ）</t>
    <phoneticPr fontId="3"/>
  </si>
  <si>
    <t xml:space="preserve"> （Ｂ）-（A）</t>
    <phoneticPr fontId="3"/>
  </si>
  <si>
    <t>（A）</t>
    <phoneticPr fontId="3"/>
  </si>
  <si>
    <t>（C）</t>
    <phoneticPr fontId="3"/>
  </si>
  <si>
    <t xml:space="preserve"> （C）-（Ｂ）</t>
    <phoneticPr fontId="3"/>
  </si>
  <si>
    <t xml:space="preserve"> （Ｂ）-（A）</t>
    <phoneticPr fontId="3"/>
  </si>
  <si>
    <r>
      <t xml:space="preserve">  　 また，</t>
    </r>
    <r>
      <rPr>
        <b/>
        <sz val="11"/>
        <rFont val="HGPｺﾞｼｯｸM"/>
        <family val="3"/>
        <charset val="128"/>
      </rPr>
      <t>太字下線付</t>
    </r>
    <r>
      <rPr>
        <sz val="11"/>
        <rFont val="HGPｺﾞｼｯｸM"/>
        <family val="3"/>
        <charset val="128"/>
      </rPr>
      <t>部分は，全国平均値を上回ったものである。</t>
    </r>
    <rPh sb="7" eb="9">
      <t>フトジ</t>
    </rPh>
    <rPh sb="9" eb="10">
      <t>シタ</t>
    </rPh>
    <rPh sb="10" eb="11">
      <t>セン</t>
    </rPh>
    <rPh sb="11" eb="12">
      <t>ツ</t>
    </rPh>
    <rPh sb="12" eb="14">
      <t>ブブン</t>
    </rPh>
    <rPh sb="16" eb="18">
      <t>ゼンコク</t>
    </rPh>
    <rPh sb="18" eb="21">
      <t>ヘイキンチ</t>
    </rPh>
    <rPh sb="22" eb="24">
      <t>ウワマワ</t>
    </rPh>
    <phoneticPr fontId="3"/>
  </si>
  <si>
    <r>
      <t>　　（注）　</t>
    </r>
    <r>
      <rPr>
        <b/>
        <sz val="10"/>
        <rFont val="HGPｺﾞｼｯｸM"/>
        <family val="3"/>
        <charset val="128"/>
      </rPr>
      <t>太字下線付部分</t>
    </r>
    <r>
      <rPr>
        <sz val="10"/>
        <rFont val="HGPｺﾞｼｯｸM"/>
        <family val="3"/>
        <charset val="128"/>
      </rPr>
      <t>は，年間発育量が最大となった時期の数値である。</t>
    </r>
    <phoneticPr fontId="3"/>
  </si>
  <si>
    <t>　　（注）　太字下線付部分は，年間発育量が最大となった時期の数値である。</t>
    <rPh sb="3" eb="4">
      <t>チュウ</t>
    </rPh>
    <rPh sb="6" eb="8">
      <t>フトジ</t>
    </rPh>
    <rPh sb="8" eb="10">
      <t>カセン</t>
    </rPh>
    <rPh sb="10" eb="11">
      <t>ツキ</t>
    </rPh>
    <rPh sb="11" eb="13">
      <t>ブブン</t>
    </rPh>
    <rPh sb="15" eb="17">
      <t>ネンカン</t>
    </rPh>
    <rPh sb="17" eb="19">
      <t>ハツイク</t>
    </rPh>
    <rPh sb="19" eb="20">
      <t>リョウ</t>
    </rPh>
    <rPh sb="21" eb="23">
      <t>サイダイ</t>
    </rPh>
    <rPh sb="27" eb="29">
      <t>ジキ</t>
    </rPh>
    <rPh sb="30" eb="32">
      <t>スウチ</t>
    </rPh>
    <phoneticPr fontId="3"/>
  </si>
  <si>
    <t>　　　なることがあります。</t>
  </si>
  <si>
    <t xml:space="preserve"> 　　　令和3年度の幼稚園，小学校，中学校及び高等学校における幼児，児童及び生徒の身長，</t>
  </si>
  <si>
    <t>令和3年度</t>
  </si>
  <si>
    <t>　　(1)  身長</t>
  </si>
  <si>
    <t>　男子の身長は，６歳～１５歳，１７歳で前年度を上回っている。
　女子の身長は，５歳～７歳，９歳，１１歳，１４歳，１５歳，１７歳で前年度を上回っている。
　なお，９歳～１１歳で女子は男子を上回っている。</t>
  </si>
  <si>
    <t>　　(2)  体重</t>
  </si>
  <si>
    <t>　男子の体重は，７歳～１０歳，１２歳～１５歳で前年度を上回っている。
　女子の体重は，５歳，７歳，１１歳，１２歳，１４歳，１７歳で前年度を上回っている。
　なお，７歳，１１歳で女子は男子を上回っている。</t>
  </si>
  <si>
    <t>令和２年度</t>
  </si>
  <si>
    <t>令和３年度</t>
  </si>
  <si>
    <t/>
  </si>
  <si>
    <t>（注）太字下線付部分は，前年度（令和２年度）数値を上回ったものである。</t>
  </si>
  <si>
    <t xml:space="preserve">   が全国平均値を上回っている項目は次の9項目である。</t>
  </si>
  <si>
    <t>身長</t>
  </si>
  <si>
    <t>体重</t>
  </si>
  <si>
    <t>８歳（＋0.2kg）</t>
  </si>
  <si>
    <t>７歳（＋0.4kg）</t>
  </si>
  <si>
    <t>９歳（＋0.1kg）</t>
  </si>
  <si>
    <t>１１歳（＋0.5kg）</t>
  </si>
  <si>
    <t>１２歳（＋0.1kg）</t>
  </si>
  <si>
    <t>１３歳（＋0.1kg）</t>
  </si>
  <si>
    <t>１６歳（＋0.2kg）</t>
  </si>
  <si>
    <t>１７歳（＋0.5kg）</t>
  </si>
  <si>
    <t>(注)年齢は，令和３年４月１日現在の満年齢である。</t>
  </si>
  <si>
    <t xml:space="preserve"> 　　　　　令和３年度の身長を30年前の平成３年度（親の世代）と比べると，最も差のある年齢は男子では</t>
  </si>
  <si>
    <t xml:space="preserve"> 　　　 １２歳で3. 4ｃｍ，女子では９歳で1. 3ｃｍそれぞれ高くなっている。</t>
  </si>
  <si>
    <t>昭和４１年度</t>
  </si>
  <si>
    <t>平成３年度</t>
  </si>
  <si>
    <t xml:space="preserve">       平成15年度生まれ（今年度17歳）と30年前の昭和48年度生まれ（親の世代） の発育量を比</t>
  </si>
  <si>
    <t xml:space="preserve">    べると，年間発育量が最大となる時期は，男子については平成15年度生まれが１１歳， 昭和48</t>
  </si>
  <si>
    <t xml:space="preserve">    年度生まれは１２歳となっている。</t>
  </si>
  <si>
    <t>　　　女子については，年間発育量が最大になる時期は，平成15年度生まれが１０歳，昭和48年度</t>
  </si>
  <si>
    <t>　　生まれも１０歳となっている。また，平成15年度生まれの最大の発育量を示す年齢は，男子に比</t>
  </si>
  <si>
    <t>　　べ1歳早くなっている。</t>
  </si>
  <si>
    <t>表４　平成15年度生まれと昭和48年度生まれの者の年間発育量の比較（身長）（ｃｍ）</t>
  </si>
  <si>
    <t>昭和48年度生まれ</t>
  </si>
  <si>
    <t>平成15年度生まれ</t>
  </si>
  <si>
    <t>（令和３年度１７歳）</t>
  </si>
  <si>
    <t>　　（注）　年間発育量とは，例えば，平成15年度生まれの者の｢５歳時｣の年間発育量は，平成22年度</t>
  </si>
  <si>
    <t>　　　　調査 ６歳の者の身長から平成21年度調査 ５歳の者の身長を引いたものである。</t>
  </si>
  <si>
    <t>平成20年度年齢</t>
  </si>
  <si>
    <t>(平成21年度調査)</t>
  </si>
  <si>
    <t>平成21年度年齢</t>
  </si>
  <si>
    <t>(平成22年度調査)</t>
  </si>
  <si>
    <t>　図３　平成15年度生まれと昭和48年度生まれの者の年間発育量の比較（身長）</t>
  </si>
  <si>
    <t xml:space="preserve">    ※調査数が全生徒数の７．５％であることや調査対象者が毎年変わることから発育量がマイナスと</t>
  </si>
  <si>
    <t xml:space="preserve"> 　　　　　令和3年度の体重を30年前の平成３年度（親の世代）と比べると，最も差のある年齢は，</t>
  </si>
  <si>
    <t xml:space="preserve"> 　　　　男子では１２歳で3.4ｋｇ，女子は１１歳で2.5ｋｇそれぞれ重くなっている。</t>
  </si>
  <si>
    <t xml:space="preserve">       平成15年度生まれ（令和３年度17歳）と30年前の昭和48年度生まれ（親の世代） の発育量を</t>
  </si>
  <si>
    <t xml:space="preserve">    比べると，年間発育量が最大となる時期は，男子については平成15年度生まれが １１歳 ， 昭和</t>
  </si>
  <si>
    <t xml:space="preserve">    48年度生まれは１２歳となっている。</t>
  </si>
  <si>
    <t>　　　女子については，年間発育量が最大になる時期は，平成15年度生まれが１０歳， 昭和48年度</t>
  </si>
  <si>
    <t>　　生まれは１１歳となっている。また，平成15年度生まれの最大の発育量を示す年齢は， 男子に比</t>
  </si>
  <si>
    <t>　　べ１歳早くなっている。</t>
  </si>
  <si>
    <t>表６　　平成15年度生まれと昭和48年度生まれの者の年間発育量の推移（体重）（ｋｇ）</t>
  </si>
  <si>
    <t>　　　　調査 ６歳の者の体重から平成21年度調査 ５歳の者の体重を引いたものである。</t>
  </si>
  <si>
    <t>　図５　平成15年度生まれと昭和48年度生まれの者の年間発育量の比較（体重）</t>
  </si>
  <si>
    <t>令　和　３　年　度</t>
  </si>
  <si>
    <t>学校保健統計確報</t>
    <rPh sb="6" eb="7">
      <t>カク</t>
    </rPh>
    <phoneticPr fontId="3"/>
  </si>
  <si>
    <t>（学校保健統計調査の結果確報）</t>
    <rPh sb="12" eb="13">
      <t>カク</t>
    </rPh>
    <phoneticPr fontId="3"/>
  </si>
  <si>
    <t xml:space="preserve">  －鹿児島県分集計－</t>
    <phoneticPr fontId="3"/>
  </si>
  <si>
    <t xml:space="preserve"> 令和４年１１月</t>
    <rPh sb="1" eb="3">
      <t>レイワ</t>
    </rPh>
    <phoneticPr fontId="3"/>
  </si>
  <si>
    <t>鹿児島県総合政策部統計課</t>
    <rPh sb="4" eb="6">
      <t>ソウゴウ</t>
    </rPh>
    <rPh sb="6" eb="8">
      <t>セイサク</t>
    </rPh>
    <phoneticPr fontId="3"/>
  </si>
  <si>
    <t>利　用　上　の　注　意</t>
    <phoneticPr fontId="3"/>
  </si>
  <si>
    <t xml:space="preserve">  １　調査の期日等</t>
  </si>
  <si>
    <t xml:space="preserve">    　令和３年４月１日から令和４年３月31日までの間に実施された学校保健安全法による健康診断の結</t>
  </si>
  <si>
    <t xml:space="preserve">  　果について調査したものである。</t>
    <phoneticPr fontId="3"/>
  </si>
  <si>
    <t xml:space="preserve">  ２  調査の範囲・対象</t>
  </si>
  <si>
    <t>　　 　幼稚園には幼保連携型認定こども園を，小学校には義務教育学校（第１～６学年）を，中学校には義</t>
    <rPh sb="4" eb="7">
      <t>ヨウチエン</t>
    </rPh>
    <rPh sb="9" eb="11">
      <t>ヨウホ</t>
    </rPh>
    <rPh sb="11" eb="13">
      <t>レンケイ</t>
    </rPh>
    <rPh sb="13" eb="14">
      <t>ガタ</t>
    </rPh>
    <rPh sb="14" eb="16">
      <t>ニンテイ</t>
    </rPh>
    <rPh sb="19" eb="20">
      <t>エン</t>
    </rPh>
    <rPh sb="22" eb="25">
      <t>ショウガッコウ</t>
    </rPh>
    <rPh sb="27" eb="29">
      <t>ギム</t>
    </rPh>
    <rPh sb="29" eb="31">
      <t>キョウイク</t>
    </rPh>
    <rPh sb="31" eb="33">
      <t>ガッコウ</t>
    </rPh>
    <rPh sb="34" eb="35">
      <t>ダイ</t>
    </rPh>
    <rPh sb="38" eb="40">
      <t>ガクネン</t>
    </rPh>
    <rPh sb="43" eb="46">
      <t>チュウガッコウ</t>
    </rPh>
    <rPh sb="48" eb="49">
      <t>ギ</t>
    </rPh>
    <phoneticPr fontId="3"/>
  </si>
  <si>
    <t xml:space="preserve">    務教育学校（第７～９学年）及び中等教育学校の前期課程を，高等学校には中等教育学校の後期課程</t>
    <rPh sb="4" eb="5">
      <t>ツトム</t>
    </rPh>
    <rPh sb="5" eb="7">
      <t>キョウイク</t>
    </rPh>
    <rPh sb="7" eb="9">
      <t>ガッコウ</t>
    </rPh>
    <rPh sb="10" eb="11">
      <t>ダイ</t>
    </rPh>
    <rPh sb="14" eb="16">
      <t>ガクネン</t>
    </rPh>
    <rPh sb="17" eb="18">
      <t>オヨ</t>
    </rPh>
    <rPh sb="19" eb="21">
      <t>チュウトウ</t>
    </rPh>
    <rPh sb="21" eb="23">
      <t>キョウイク</t>
    </rPh>
    <rPh sb="23" eb="25">
      <t>ガッコウ</t>
    </rPh>
    <rPh sb="26" eb="28">
      <t>ゼンキ</t>
    </rPh>
    <rPh sb="28" eb="30">
      <t>カテイ</t>
    </rPh>
    <rPh sb="32" eb="34">
      <t>コウトウ</t>
    </rPh>
    <rPh sb="34" eb="36">
      <t>ガッコウ</t>
    </rPh>
    <rPh sb="42" eb="43">
      <t>ガク</t>
    </rPh>
    <phoneticPr fontId="3"/>
  </si>
  <si>
    <t xml:space="preserve">    をそれぞれ含む（以下同じ）。</t>
    <rPh sb="9" eb="10">
      <t>フク</t>
    </rPh>
    <rPh sb="12" eb="14">
      <t>イカ</t>
    </rPh>
    <rPh sb="14" eb="15">
      <t>オナ</t>
    </rPh>
    <phoneticPr fontId="3"/>
  </si>
  <si>
    <t xml:space="preserve">    ・　調査の対象は，調査実施校に在籍する，満５歳から17歳(令和３年４月１日現在）までの幼児，児童</t>
  </si>
  <si>
    <t>　　及び生徒である。</t>
    <rPh sb="4" eb="6">
      <t>セイト</t>
    </rPh>
    <phoneticPr fontId="3"/>
  </si>
  <si>
    <t>　　　 発育状態調査は，調査実施校に在籍する幼児，児童及び生徒のうちから年齢別男女別に抽出された</t>
    <rPh sb="4" eb="6">
      <t>ハツイク</t>
    </rPh>
    <rPh sb="6" eb="8">
      <t>ジョウタイ</t>
    </rPh>
    <rPh sb="8" eb="10">
      <t>チョウサ</t>
    </rPh>
    <rPh sb="12" eb="14">
      <t>チョウサ</t>
    </rPh>
    <rPh sb="14" eb="17">
      <t>ジッシコウ</t>
    </rPh>
    <rPh sb="18" eb="20">
      <t>ザイセキ</t>
    </rPh>
    <rPh sb="22" eb="24">
      <t>ヨウジ</t>
    </rPh>
    <rPh sb="25" eb="27">
      <t>ジドウ</t>
    </rPh>
    <rPh sb="27" eb="28">
      <t>オヨ</t>
    </rPh>
    <rPh sb="29" eb="31">
      <t>セイト</t>
    </rPh>
    <rPh sb="36" eb="39">
      <t>ネンレイベツ</t>
    </rPh>
    <rPh sb="39" eb="42">
      <t>ダンジョベツ</t>
    </rPh>
    <rPh sb="43" eb="45">
      <t>チュウシュツ</t>
    </rPh>
    <phoneticPr fontId="3"/>
  </si>
  <si>
    <t xml:space="preserve">    ・　本県における調査実施校数，調査対象者数及び抽出率は次のとおりである。</t>
    <rPh sb="6" eb="8">
      <t>ホンケン</t>
    </rPh>
    <rPh sb="25" eb="26">
      <t>オヨ</t>
    </rPh>
    <rPh sb="27" eb="29">
      <t>チュウシュツ</t>
    </rPh>
    <rPh sb="29" eb="30">
      <t>リツ</t>
    </rPh>
    <phoneticPr fontId="3"/>
  </si>
  <si>
    <t>区分</t>
    <phoneticPr fontId="3"/>
  </si>
  <si>
    <t>調査実施校数</t>
    <phoneticPr fontId="3"/>
  </si>
  <si>
    <t>発育状態調査対象者数</t>
    <rPh sb="0" eb="2">
      <t>ハツイク</t>
    </rPh>
    <rPh sb="2" eb="4">
      <t>ジョウタイ</t>
    </rPh>
    <rPh sb="4" eb="6">
      <t>チョウサ</t>
    </rPh>
    <rPh sb="6" eb="9">
      <t>タイショウシャ</t>
    </rPh>
    <rPh sb="9" eb="10">
      <t>スウ</t>
    </rPh>
    <phoneticPr fontId="3"/>
  </si>
  <si>
    <t>健康状態調査対象者数</t>
    <rPh sb="0" eb="2">
      <t>ケンコウ</t>
    </rPh>
    <rPh sb="2" eb="4">
      <t>ジョウタイ</t>
    </rPh>
    <rPh sb="4" eb="6">
      <t>チョウサ</t>
    </rPh>
    <rPh sb="6" eb="8">
      <t>タイショウ</t>
    </rPh>
    <rPh sb="8" eb="9">
      <t>シャ</t>
    </rPh>
    <rPh sb="9" eb="10">
      <t>スウ</t>
    </rPh>
    <phoneticPr fontId="3"/>
  </si>
  <si>
    <t>（校）</t>
    <rPh sb="1" eb="2">
      <t>コウ</t>
    </rPh>
    <phoneticPr fontId="3"/>
  </si>
  <si>
    <t>　　　人</t>
    <rPh sb="3" eb="4">
      <t>ニン</t>
    </rPh>
    <phoneticPr fontId="3"/>
  </si>
  <si>
    <t xml:space="preserve">幼稚園 </t>
    <phoneticPr fontId="3"/>
  </si>
  <si>
    <t>小学校</t>
    <phoneticPr fontId="3"/>
  </si>
  <si>
    <t>中学校</t>
    <phoneticPr fontId="3"/>
  </si>
  <si>
    <t>高等学校</t>
    <phoneticPr fontId="3"/>
  </si>
  <si>
    <t>計</t>
    <rPh sb="0" eb="1">
      <t>ケイ</t>
    </rPh>
    <phoneticPr fontId="3"/>
  </si>
  <si>
    <t>鹿児島県内の幼児・児童及び生徒総数の7.5％</t>
  </si>
  <si>
    <t>鹿児島県内の幼児・児童及び生徒総数の39.1％</t>
  </si>
  <si>
    <t>　　　　　義務教育学校全児童生徒数：993人　　　　　高等学校全生徒数：41,902人</t>
  </si>
  <si>
    <t>　 　　 ：高等学校の生徒数には「通信制課程」を含んでいない。</t>
    <rPh sb="6" eb="8">
      <t>コウトウ</t>
    </rPh>
    <rPh sb="8" eb="10">
      <t>ガッコウ</t>
    </rPh>
    <rPh sb="11" eb="14">
      <t>セイトスウ</t>
    </rPh>
    <rPh sb="17" eb="19">
      <t>ツウシン</t>
    </rPh>
    <rPh sb="19" eb="20">
      <t>セイ</t>
    </rPh>
    <rPh sb="20" eb="22">
      <t>カテイ</t>
    </rPh>
    <rPh sb="24" eb="25">
      <t>フク</t>
    </rPh>
    <phoneticPr fontId="3"/>
  </si>
  <si>
    <t xml:space="preserve">  ３  数値の取り扱い</t>
  </si>
  <si>
    <t xml:space="preserve">     　鹿児島県分を取りまとめた数値については，調査対象者数が少ない（全数調査ではない）ため，誤差</t>
    <phoneticPr fontId="3"/>
  </si>
  <si>
    <t xml:space="preserve">    が大きく出る可能性があるので，利用に当たっては注意が必要である。</t>
    <phoneticPr fontId="3"/>
  </si>
  <si>
    <t xml:space="preserve">   ・　計欄の数値と内訳の合計の数値とは，四捨五入しているため，一致しない場合がある。</t>
    <phoneticPr fontId="3"/>
  </si>
  <si>
    <t xml:space="preserve">   ４　その他</t>
    <phoneticPr fontId="3"/>
  </si>
  <si>
    <t>　　　令和３年度については，新型コロナウイルス感染症の影響により，例年６月末までに実施される健康診</t>
    <rPh sb="48" eb="49">
      <t>シン</t>
    </rPh>
    <phoneticPr fontId="3"/>
  </si>
  <si>
    <t xml:space="preserve">　　断等が年度末までに期限が延長されることとなったため，調査年度中に公表していた速報の代わりに， </t>
    <rPh sb="3" eb="4">
      <t>トウ</t>
    </rPh>
    <rPh sb="11" eb="13">
      <t>キゲン</t>
    </rPh>
    <rPh sb="14" eb="16">
      <t>エンチョウ</t>
    </rPh>
    <rPh sb="28" eb="30">
      <t>チョウサ</t>
    </rPh>
    <rPh sb="30" eb="31">
      <t>ネン</t>
    </rPh>
    <rPh sb="31" eb="32">
      <t>ド</t>
    </rPh>
    <rPh sb="32" eb="33">
      <t>チュウ</t>
    </rPh>
    <rPh sb="34" eb="36">
      <t>コウヒョウ</t>
    </rPh>
    <rPh sb="40" eb="42">
      <t>ソクホウ</t>
    </rPh>
    <rPh sb="43" eb="44">
      <t>カ</t>
    </rPh>
    <phoneticPr fontId="3"/>
  </si>
  <si>
    <t>　　今回確報として公表することとした。</t>
    <rPh sb="2" eb="4">
      <t>コンカイ</t>
    </rPh>
    <rPh sb="3" eb="4">
      <t>カイ</t>
    </rPh>
    <rPh sb="9" eb="11">
      <t>コウヒョウ</t>
    </rPh>
    <phoneticPr fontId="3"/>
  </si>
  <si>
    <t xml:space="preserve">      全国分集計結果については，文部科学省のホームページに掲載されている。</t>
    <phoneticPr fontId="3"/>
  </si>
  <si>
    <t xml:space="preserve">      　（http://www.mext.go.jp/b_menu/toukei/main_b8.htm)</t>
    <phoneticPr fontId="3"/>
  </si>
  <si>
    <t xml:space="preserve">    ・　調査の範囲は，幼稚園，幼保連携型認定こども園，小学校，中学校，義務教育学校，高等学校及び</t>
  </si>
  <si>
    <t xml:space="preserve">    中等教育学校のうち，文部科学大臣があらかじめ指定する学校（以下「調査実施校」という。）。</t>
    <rPh sb="18" eb="20">
      <t>ダイジン</t>
    </rPh>
    <phoneticPr fontId="3"/>
  </si>
  <si>
    <t>　　　　　幼稚園・幼保連携型認定こども園（５歳児）：8,771人　　小学校全児童数：88,636人　　中学校全生徒数：45,294人</t>
  </si>
  <si>
    <t>１４歳（＋1.0kg）</t>
    <phoneticPr fontId="3"/>
  </si>
  <si>
    <t>参考　：令和３年度幼児，児童及び生徒の数（令和３年度学校基本統計(学校基本調査結果の概要)より）</t>
    <phoneticPr fontId="3"/>
  </si>
  <si>
    <t xml:space="preserve">    者を対象とし，健康状態調査は，調査実施校の当該年齢の全員を対象としている。</t>
    <rPh sb="4" eb="5">
      <t>モノ</t>
    </rPh>
    <rPh sb="6" eb="8">
      <t>タイショウ</t>
    </rPh>
    <rPh sb="11" eb="13">
      <t>ケンコウ</t>
    </rPh>
    <rPh sb="13" eb="15">
      <t>ジョウタイ</t>
    </rPh>
    <rPh sb="15" eb="17">
      <t>チョウサ</t>
    </rPh>
    <rPh sb="19" eb="21">
      <t>チョウサ</t>
    </rPh>
    <rPh sb="21" eb="23">
      <t>ジッシ</t>
    </rPh>
    <rPh sb="23" eb="24">
      <t>コウ</t>
    </rPh>
    <rPh sb="25" eb="27">
      <t>トウガイ</t>
    </rPh>
    <rPh sb="27" eb="29">
      <t>ネンレイ</t>
    </rPh>
    <rPh sb="30" eb="32">
      <t>ゼンイン</t>
    </rPh>
    <rPh sb="33" eb="35">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</si>
</sst>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2" formatCode="0.0;&quot;△ &quot;0.0"/>
    <numFmt numFmtId="183" formatCode="#,##0.0_ ;[Red]\-#,##0.0\ "/>
    <numFmt numFmtId="184" formatCode="#,##0.0;&quot;△ &quot;#,##0.0"/>
    <numFmt numFmtId="185" formatCode="0.00_ "/>
    <numFmt numFmtId="186" formatCode="0.00;&quot;△ &quot;0.00"/>
    <numFmt numFmtId="187" formatCode="0.0;&quot;△ &quot;0.0&quot;　  &quot;"/>
    <numFmt numFmtId="188" formatCode="#,##0_ "/>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Ｐゴシック"/>
      <family val="3"/>
      <charset val="128"/>
    </font>
    <font>
      <b/>
      <sz val="11"/>
      <name val="ＭＳ Ｐゴシック"/>
      <family val="3"/>
      <charset val="128"/>
    </font>
    <font>
      <b/>
      <sz val="13"/>
      <name val="ＭＳ Ｐゴシック"/>
      <family val="3"/>
      <charset val="128"/>
    </font>
    <font>
      <sz val="14"/>
      <name val="ＭＳ Ｐ明朝"/>
      <family val="1"/>
      <charset val="128"/>
    </font>
    <font>
      <sz val="11"/>
      <name val="ＭＳ Ｐゴシック"/>
      <family val="3"/>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0"/>
      <color rgb="FFFF0000"/>
      <name val="ＭＳ 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8"/>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sz val="15"/>
      <color theme="0"/>
      <name val="HGPｺﾞｼｯｸM"/>
      <family val="3"/>
      <charset val="128"/>
    </font>
    <font>
      <b/>
      <sz val="15"/>
      <color theme="0"/>
      <name val="HGPｺﾞｼｯｸM"/>
      <family val="3"/>
      <charset val="128"/>
    </font>
    <font>
      <sz val="30"/>
      <name val="HGPｺﾞｼｯｸM"/>
      <family val="3"/>
      <charset val="128"/>
    </font>
    <font>
      <sz val="9"/>
      <name val="HGPｺﾞｼｯｸM"/>
      <family val="3"/>
      <charset val="128"/>
    </font>
  </fonts>
  <fills count="3">
    <fill>
      <patternFill patternType="none"/>
    </fill>
    <fill>
      <patternFill patternType="gray125"/>
    </fill>
    <fill>
      <patternFill patternType="solid">
        <fgColor indexed="65"/>
        <bgColor indexed="64"/>
      </patternFill>
    </fill>
  </fills>
  <borders count="46">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7">
    <xf numFmtId="0" fontId="0" fillId="0" borderId="0">
      <alignment vertical="center"/>
    </xf>
    <xf numFmtId="6" fontId="2" fillId="0" borderId="0" applyFont="0" applyFill="0" applyBorder="0" applyAlignment="0" applyProtection="0">
      <alignment vertical="center"/>
    </xf>
    <xf numFmtId="0" fontId="12"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593">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4" fillId="0" borderId="0" xfId="0" applyFont="1" applyBorder="1" applyAlignment="1">
      <alignment vertical="center"/>
    </xf>
    <xf numFmtId="0" fontId="16" fillId="0" borderId="0" xfId="0"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5" fillId="0" borderId="0" xfId="0" applyFont="1" applyAlignment="1">
      <alignment horizontal="left"/>
    </xf>
    <xf numFmtId="179" fontId="18" fillId="0" borderId="0" xfId="0" applyNumberFormat="1" applyFont="1" applyAlignment="1" applyProtection="1">
      <alignment horizontal="centerContinuous"/>
    </xf>
    <xf numFmtId="181" fontId="18" fillId="0" borderId="0" xfId="0" applyNumberFormat="1" applyFont="1" applyAlignment="1" applyProtection="1">
      <alignment horizontal="centerContinuous"/>
    </xf>
    <xf numFmtId="179" fontId="16" fillId="0" borderId="0" xfId="0" applyNumberFormat="1" applyFont="1" applyProtection="1">
      <alignment vertical="center"/>
    </xf>
    <xf numFmtId="181" fontId="16" fillId="0" borderId="0" xfId="0" applyNumberFormat="1" applyFont="1" applyProtection="1">
      <alignment vertical="center"/>
    </xf>
    <xf numFmtId="179" fontId="16" fillId="0" borderId="0" xfId="0" applyNumberFormat="1" applyFont="1">
      <alignment vertical="center"/>
    </xf>
    <xf numFmtId="179" fontId="16" fillId="0" borderId="16" xfId="0" applyNumberFormat="1" applyFont="1" applyBorder="1" applyAlignment="1" applyProtection="1">
      <alignment horizontal="centerContinuous" vertical="center"/>
    </xf>
    <xf numFmtId="181" fontId="16" fillId="0" borderId="16"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Continuous" vertical="center"/>
    </xf>
    <xf numFmtId="181" fontId="16" fillId="0" borderId="12"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 vertical="center"/>
    </xf>
    <xf numFmtId="181" fontId="16" fillId="0" borderId="8" xfId="0" applyNumberFormat="1" applyFont="1" applyBorder="1" applyAlignment="1" applyProtection="1">
      <alignment horizontal="center" vertical="center" wrapText="1"/>
    </xf>
    <xf numFmtId="179" fontId="16" fillId="0" borderId="8" xfId="0" applyNumberFormat="1" applyFont="1" applyBorder="1" applyAlignment="1" applyProtection="1">
      <alignment horizontal="center" vertical="center"/>
    </xf>
    <xf numFmtId="0" fontId="16" fillId="0" borderId="11" xfId="0" applyFont="1" applyBorder="1" applyAlignment="1">
      <alignment horizontal="center"/>
    </xf>
    <xf numFmtId="0" fontId="19" fillId="0" borderId="0" xfId="0" applyFont="1">
      <alignment vertical="center"/>
    </xf>
    <xf numFmtId="179" fontId="19" fillId="0" borderId="0" xfId="0" applyNumberFormat="1" applyFont="1">
      <alignment vertical="center"/>
    </xf>
    <xf numFmtId="181" fontId="19" fillId="0" borderId="0" xfId="0" applyNumberFormat="1" applyFont="1">
      <alignment vertical="center"/>
    </xf>
    <xf numFmtId="0" fontId="5" fillId="0" borderId="0" xfId="0" applyFont="1" applyAlignment="1">
      <alignment vertical="center"/>
    </xf>
    <xf numFmtId="0" fontId="6" fillId="0" borderId="0" xfId="0" applyFont="1" applyBorder="1" applyAlignment="1">
      <alignment horizontal="left"/>
    </xf>
    <xf numFmtId="0" fontId="5" fillId="0" borderId="0" xfId="0" applyFont="1">
      <alignment vertical="center"/>
    </xf>
    <xf numFmtId="179" fontId="5" fillId="0" borderId="0" xfId="2" applyNumberFormat="1" applyFont="1" applyBorder="1" applyAlignment="1" applyProtection="1">
      <alignment horizontal="center" vertical="center"/>
    </xf>
    <xf numFmtId="0" fontId="5" fillId="0" borderId="0" xfId="0" applyFont="1" applyBorder="1">
      <alignment vertical="center"/>
    </xf>
    <xf numFmtId="0" fontId="7" fillId="0" borderId="0" xfId="0" applyFont="1" applyBorder="1" applyAlignment="1">
      <alignment vertical="center"/>
    </xf>
    <xf numFmtId="0" fontId="11" fillId="0" borderId="0" xfId="0" applyFont="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left" vertical="center"/>
    </xf>
    <xf numFmtId="0" fontId="23" fillId="0" borderId="18" xfId="0" applyFont="1" applyBorder="1" applyAlignment="1">
      <alignment horizontal="center" vertical="center"/>
    </xf>
    <xf numFmtId="178" fontId="23" fillId="0" borderId="15" xfId="0" applyNumberFormat="1" applyFont="1" applyFill="1" applyBorder="1" applyAlignment="1">
      <alignment horizontal="center" vertical="center"/>
    </xf>
    <xf numFmtId="0" fontId="26" fillId="0" borderId="0" xfId="0" applyFont="1">
      <alignment vertical="center"/>
    </xf>
    <xf numFmtId="0" fontId="22" fillId="0" borderId="0" xfId="0" applyFont="1">
      <alignment vertical="center"/>
    </xf>
    <xf numFmtId="0" fontId="29" fillId="0" borderId="0" xfId="0" applyFont="1">
      <alignment vertical="center"/>
    </xf>
    <xf numFmtId="0" fontId="0" fillId="0" borderId="6" xfId="0" applyBorder="1" applyAlignment="1">
      <alignment vertical="center"/>
    </xf>
    <xf numFmtId="0" fontId="5" fillId="0" borderId="4" xfId="0" applyFont="1" applyBorder="1" applyAlignment="1">
      <alignment vertical="center"/>
    </xf>
    <xf numFmtId="0" fontId="9" fillId="0" borderId="0" xfId="0" applyFont="1" applyAlignment="1">
      <alignment horizontal="center" vertical="center"/>
    </xf>
    <xf numFmtId="0" fontId="23" fillId="0" borderId="0" xfId="0" applyFont="1" applyBorder="1" applyAlignment="1">
      <alignment vertical="center"/>
    </xf>
    <xf numFmtId="0" fontId="5" fillId="0" borderId="4" xfId="0" applyFont="1" applyBorder="1" applyAlignment="1">
      <alignment horizontal="distributed" vertical="center"/>
    </xf>
    <xf numFmtId="0" fontId="10" fillId="0" borderId="0" xfId="0" applyFont="1" applyBorder="1" applyAlignment="1">
      <alignment horizontal="right" vertical="center"/>
    </xf>
    <xf numFmtId="178" fontId="22" fillId="2" borderId="4" xfId="0" applyNumberFormat="1" applyFont="1" applyFill="1" applyBorder="1" applyAlignment="1">
      <alignment horizontal="center" vertical="center"/>
    </xf>
    <xf numFmtId="0" fontId="22"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6" fillId="0" borderId="0" xfId="0" applyFont="1" applyProtection="1">
      <alignment vertical="center"/>
      <protection locked="0"/>
    </xf>
    <xf numFmtId="0" fontId="5" fillId="0" borderId="0" xfId="0" applyFont="1" applyProtection="1">
      <alignment vertical="center"/>
      <protection locked="0"/>
    </xf>
    <xf numFmtId="0" fontId="29" fillId="0" borderId="0" xfId="0" applyFont="1" applyProtection="1">
      <alignment vertical="center"/>
      <protection locked="0"/>
    </xf>
    <xf numFmtId="0" fontId="7"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8" fillId="0" borderId="17" xfId="0" applyFont="1" applyBorder="1" applyProtection="1">
      <alignment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4" fillId="0" borderId="0" xfId="0" applyFont="1" applyBorder="1" applyProtection="1">
      <alignment vertical="center"/>
      <protection locked="0"/>
    </xf>
    <xf numFmtId="177" fontId="5" fillId="2" borderId="0" xfId="0" applyNumberFormat="1"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0" fillId="0" borderId="0" xfId="0" applyBorder="1" applyAlignment="1" applyProtection="1">
      <alignment vertical="top"/>
      <protection locked="0"/>
    </xf>
    <xf numFmtId="0" fontId="4" fillId="0" borderId="0" xfId="0" applyFont="1" applyBorder="1" applyAlignment="1" applyProtection="1">
      <alignment vertical="top"/>
      <protection locked="0"/>
    </xf>
    <xf numFmtId="184" fontId="23" fillId="0" borderId="13" xfId="0" applyNumberFormat="1" applyFont="1" applyFill="1" applyBorder="1" applyAlignment="1">
      <alignment horizontal="right" vertical="center"/>
    </xf>
    <xf numFmtId="184" fontId="23" fillId="0" borderId="3" xfId="0" applyNumberFormat="1" applyFont="1" applyFill="1" applyBorder="1" applyAlignment="1">
      <alignment horizontal="right" vertical="center"/>
    </xf>
    <xf numFmtId="180" fontId="22" fillId="0" borderId="0" xfId="0" applyNumberFormat="1" applyFont="1" applyBorder="1">
      <alignment vertical="center"/>
    </xf>
    <xf numFmtId="180" fontId="32"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3" fillId="0" borderId="0" xfId="0" applyFont="1" applyBorder="1" applyAlignment="1">
      <alignment vertical="center"/>
    </xf>
    <xf numFmtId="0" fontId="26" fillId="0" borderId="0" xfId="0" applyFont="1" applyBorder="1" applyAlignment="1">
      <alignment horizontal="center" vertical="center"/>
    </xf>
    <xf numFmtId="181" fontId="32" fillId="0" borderId="0"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2" fillId="0" borderId="0" xfId="0" applyFont="1" applyBorder="1" applyAlignment="1">
      <alignment horizontal="center" vertical="center"/>
    </xf>
    <xf numFmtId="0" fontId="26" fillId="0" borderId="0" xfId="0" applyFont="1" applyBorder="1" applyAlignment="1">
      <alignment horizontal="center" vertical="center"/>
    </xf>
    <xf numFmtId="0" fontId="6" fillId="0" borderId="3" xfId="0" applyFont="1" applyBorder="1" applyAlignment="1">
      <alignment horizontal="distributed" vertical="center"/>
    </xf>
    <xf numFmtId="0" fontId="0"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distributed"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38" fillId="0" borderId="0" xfId="0" applyFont="1" applyBorder="1" applyAlignment="1">
      <alignment horizontal="left" vertical="center"/>
    </xf>
    <xf numFmtId="0" fontId="17" fillId="0" borderId="6" xfId="0" applyFont="1" applyBorder="1">
      <alignment vertical="center"/>
    </xf>
    <xf numFmtId="0" fontId="37" fillId="0" borderId="6" xfId="0" applyFont="1" applyBorder="1" applyAlignment="1">
      <alignment horizontal="center" vertical="center"/>
    </xf>
    <xf numFmtId="0" fontId="38" fillId="0" borderId="0" xfId="0" applyFont="1" applyBorder="1" applyAlignment="1">
      <alignment horizontal="center" vertical="center"/>
    </xf>
    <xf numFmtId="49" fontId="17" fillId="0" borderId="0" xfId="0" applyNumberFormat="1" applyFont="1" applyBorder="1" applyAlignment="1">
      <alignment horizontal="left" vertical="center"/>
    </xf>
    <xf numFmtId="0" fontId="37" fillId="0" borderId="0" xfId="0" applyFont="1" applyBorder="1" applyAlignment="1">
      <alignment horizontal="center" vertical="center"/>
    </xf>
    <xf numFmtId="0" fontId="36" fillId="0" borderId="0" xfId="0" applyFont="1" applyBorder="1" applyAlignment="1">
      <alignment horizontal="center" vertical="center"/>
    </xf>
    <xf numFmtId="0" fontId="37" fillId="0" borderId="11" xfId="0" applyFont="1" applyBorder="1" applyAlignment="1">
      <alignment horizontal="center" vertical="center"/>
    </xf>
    <xf numFmtId="0" fontId="38" fillId="0" borderId="0" xfId="0" applyFont="1" applyBorder="1" applyAlignment="1">
      <alignment horizontal="distributed" vertical="center"/>
    </xf>
    <xf numFmtId="177" fontId="17" fillId="0" borderId="0" xfId="0" applyNumberFormat="1" applyFont="1" applyFill="1" applyBorder="1">
      <alignment vertical="center"/>
    </xf>
    <xf numFmtId="184" fontId="17" fillId="0" borderId="0" xfId="0" applyNumberFormat="1" applyFont="1" applyFill="1" applyBorder="1" applyAlignment="1">
      <alignment horizontal="right" vertical="center"/>
    </xf>
    <xf numFmtId="177" fontId="37" fillId="0" borderId="0" xfId="0" applyNumberFormat="1" applyFont="1" applyFill="1" applyBorder="1">
      <alignment vertical="center"/>
    </xf>
    <xf numFmtId="0" fontId="17" fillId="2" borderId="6" xfId="0" applyFont="1" applyFill="1" applyBorder="1">
      <alignment vertical="center"/>
    </xf>
    <xf numFmtId="0" fontId="38" fillId="2" borderId="0" xfId="0" applyFont="1" applyFill="1" applyBorder="1" applyAlignment="1">
      <alignment horizontal="distributed" vertical="center"/>
    </xf>
    <xf numFmtId="0" fontId="17" fillId="2" borderId="0" xfId="0" applyFont="1" applyFill="1" applyBorder="1" applyAlignment="1">
      <alignment horizontal="center" vertical="center"/>
    </xf>
    <xf numFmtId="0" fontId="17" fillId="2" borderId="11" xfId="0" applyFont="1" applyFill="1" applyBorder="1">
      <alignment vertical="center"/>
    </xf>
    <xf numFmtId="178" fontId="39" fillId="0" borderId="0" xfId="0" applyNumberFormat="1" applyFont="1" applyFill="1" applyBorder="1" applyAlignment="1">
      <alignment horizontal="center" vertical="center"/>
    </xf>
    <xf numFmtId="0" fontId="37" fillId="0" borderId="0" xfId="0" applyFont="1" applyBorder="1" applyAlignment="1">
      <alignment vertical="center"/>
    </xf>
    <xf numFmtId="178" fontId="17" fillId="0" borderId="0" xfId="0" applyNumberFormat="1" applyFont="1" applyFill="1" applyBorder="1" applyAlignment="1">
      <alignment horizontal="center" vertical="center"/>
    </xf>
    <xf numFmtId="0" fontId="17" fillId="0" borderId="11" xfId="0" applyFont="1" applyBorder="1" applyAlignment="1">
      <alignment vertical="center"/>
    </xf>
    <xf numFmtId="0" fontId="36" fillId="0" borderId="0" xfId="0" applyFont="1" applyBorder="1" applyAlignment="1">
      <alignment vertical="center"/>
    </xf>
    <xf numFmtId="0" fontId="23" fillId="0" borderId="3" xfId="4" applyFont="1" applyBorder="1" applyAlignment="1">
      <alignment horizontal="distributed" vertical="center"/>
    </xf>
    <xf numFmtId="0" fontId="23" fillId="0" borderId="3" xfId="4" applyFont="1" applyBorder="1" applyAlignment="1">
      <alignment horizontal="center" vertical="center"/>
    </xf>
    <xf numFmtId="0" fontId="23" fillId="2" borderId="3" xfId="4" applyFont="1" applyFill="1" applyBorder="1" applyAlignment="1">
      <alignment horizontal="center" vertical="center"/>
    </xf>
    <xf numFmtId="0" fontId="23" fillId="0" borderId="3" xfId="4" applyFont="1" applyBorder="1" applyAlignment="1">
      <alignment horizontal="center" vertical="center" shrinkToFit="1"/>
    </xf>
    <xf numFmtId="177" fontId="23" fillId="0" borderId="3" xfId="4" applyNumberFormat="1" applyFont="1" applyFill="1" applyBorder="1">
      <alignment vertical="center"/>
    </xf>
    <xf numFmtId="184" fontId="23" fillId="0" borderId="3" xfId="4" applyNumberFormat="1" applyFont="1" applyFill="1" applyBorder="1" applyAlignment="1">
      <alignment horizontal="right" vertical="center"/>
    </xf>
    <xf numFmtId="177" fontId="37" fillId="0" borderId="0" xfId="0" applyNumberFormat="1" applyFont="1" applyFill="1" applyBorder="1" applyAlignment="1">
      <alignment vertical="center"/>
    </xf>
    <xf numFmtId="177" fontId="17" fillId="0" borderId="0" xfId="0" applyNumberFormat="1" applyFont="1" applyFill="1" applyBorder="1" applyAlignment="1">
      <alignment vertical="center"/>
    </xf>
    <xf numFmtId="0" fontId="20" fillId="0" borderId="0" xfId="0" applyFont="1" applyBorder="1">
      <alignment vertical="center"/>
    </xf>
    <xf numFmtId="176" fontId="23" fillId="0" borderId="3" xfId="0" applyNumberFormat="1" applyFont="1" applyBorder="1" applyAlignment="1">
      <alignment horizontal="center" vertical="center"/>
    </xf>
    <xf numFmtId="182" fontId="23" fillId="0" borderId="3" xfId="0" applyNumberFormat="1" applyFont="1" applyBorder="1" applyAlignment="1">
      <alignment horizontal="center" vertical="center"/>
    </xf>
    <xf numFmtId="0" fontId="0" fillId="0" borderId="0" xfId="0" applyFont="1" applyBorder="1">
      <alignment vertical="center"/>
    </xf>
    <xf numFmtId="0" fontId="31" fillId="0" borderId="3" xfId="0" applyFont="1" applyBorder="1">
      <alignment vertical="center"/>
    </xf>
    <xf numFmtId="185" fontId="31" fillId="0" borderId="3" xfId="0" applyNumberFormat="1" applyFont="1" applyBorder="1" applyAlignment="1">
      <alignment horizontal="center" vertical="center"/>
    </xf>
    <xf numFmtId="0" fontId="32" fillId="0" borderId="14" xfId="0" applyFont="1" applyBorder="1" applyAlignment="1">
      <alignment vertical="center"/>
    </xf>
    <xf numFmtId="0" fontId="0" fillId="0" borderId="0" xfId="0" applyBorder="1" applyAlignment="1">
      <alignment horizontal="left" vertical="center"/>
    </xf>
    <xf numFmtId="0" fontId="28" fillId="0" borderId="0" xfId="0" applyFont="1" applyBorder="1" applyAlignment="1">
      <alignment vertical="center"/>
    </xf>
    <xf numFmtId="185" fontId="31" fillId="0" borderId="3" xfId="0" applyNumberFormat="1" applyFont="1" applyBorder="1" applyAlignment="1">
      <alignment vertical="center"/>
    </xf>
    <xf numFmtId="185" fontId="31" fillId="0" borderId="13" xfId="0" applyNumberFormat="1" applyFont="1" applyBorder="1" applyAlignment="1">
      <alignment vertical="center"/>
    </xf>
    <xf numFmtId="185" fontId="31" fillId="0" borderId="14" xfId="0" applyNumberFormat="1" applyFont="1" applyBorder="1" applyAlignment="1">
      <alignment vertical="center"/>
    </xf>
    <xf numFmtId="185" fontId="31" fillId="0" borderId="7" xfId="0" applyNumberFormat="1" applyFont="1" applyBorder="1" applyAlignment="1">
      <alignment vertical="center"/>
    </xf>
    <xf numFmtId="0" fontId="31" fillId="0" borderId="5" xfId="0" applyFont="1" applyBorder="1" applyAlignment="1">
      <alignment horizontal="center" vertical="center"/>
    </xf>
    <xf numFmtId="185" fontId="31" fillId="0" borderId="8" xfId="0" applyNumberFormat="1" applyFont="1" applyBorder="1" applyAlignment="1">
      <alignment vertical="center"/>
    </xf>
    <xf numFmtId="185" fontId="31" fillId="0" borderId="2" xfId="0" applyNumberFormat="1" applyFont="1" applyBorder="1" applyAlignment="1">
      <alignment vertical="center"/>
    </xf>
    <xf numFmtId="185" fontId="40" fillId="0" borderId="20" xfId="0" applyNumberFormat="1" applyFont="1" applyBorder="1" applyAlignment="1">
      <alignment vertical="center"/>
    </xf>
    <xf numFmtId="185" fontId="40" fillId="0" borderId="20" xfId="0" applyNumberFormat="1" applyFont="1" applyBorder="1" applyAlignment="1">
      <alignment horizontal="center" vertical="center"/>
    </xf>
    <xf numFmtId="0" fontId="35" fillId="0" borderId="11" xfId="0" applyFont="1" applyBorder="1">
      <alignment vertical="center"/>
    </xf>
    <xf numFmtId="178" fontId="33" fillId="0" borderId="0" xfId="0" applyNumberFormat="1" applyFont="1" applyFill="1" applyBorder="1" applyAlignment="1">
      <alignment horizontal="center" vertical="center"/>
    </xf>
    <xf numFmtId="185" fontId="31" fillId="0" borderId="2"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vertical="center"/>
    </xf>
    <xf numFmtId="0" fontId="31" fillId="0" borderId="13" xfId="0" applyFont="1" applyBorder="1">
      <alignment vertical="center"/>
    </xf>
    <xf numFmtId="185" fontId="31" fillId="0" borderId="9" xfId="0" applyNumberFormat="1" applyFont="1" applyBorder="1" applyAlignment="1">
      <alignment vertical="center"/>
    </xf>
    <xf numFmtId="185" fontId="31" fillId="0" borderId="5" xfId="0" applyNumberFormat="1" applyFont="1" applyBorder="1" applyAlignment="1">
      <alignment vertical="center"/>
    </xf>
    <xf numFmtId="185" fontId="31" fillId="0" borderId="1" xfId="0" applyNumberFormat="1" applyFont="1" applyBorder="1" applyAlignment="1">
      <alignment horizontal="center" vertical="center"/>
    </xf>
    <xf numFmtId="185" fontId="31" fillId="0" borderId="9" xfId="0" applyNumberFormat="1" applyFont="1" applyBorder="1" applyAlignment="1">
      <alignment horizontal="center" vertical="center"/>
    </xf>
    <xf numFmtId="184" fontId="23" fillId="0" borderId="13" xfId="4" applyNumberFormat="1" applyFont="1" applyFill="1" applyBorder="1" applyAlignment="1">
      <alignment horizontal="right" vertical="center"/>
    </xf>
    <xf numFmtId="184" fontId="23" fillId="0" borderId="14" xfId="4" applyNumberFormat="1" applyFont="1" applyFill="1" applyBorder="1" applyAlignment="1">
      <alignment horizontal="right" vertical="center"/>
    </xf>
    <xf numFmtId="177" fontId="23" fillId="0" borderId="5" xfId="4" applyNumberFormat="1" applyFont="1" applyFill="1" applyBorder="1">
      <alignment vertical="center"/>
    </xf>
    <xf numFmtId="177" fontId="23" fillId="0" borderId="2" xfId="4" applyNumberFormat="1" applyFont="1" applyFill="1" applyBorder="1">
      <alignment vertical="center"/>
    </xf>
    <xf numFmtId="177" fontId="24" fillId="0" borderId="20" xfId="4" applyNumberFormat="1" applyFont="1" applyFill="1" applyBorder="1">
      <alignment vertical="center"/>
    </xf>
    <xf numFmtId="177" fontId="23" fillId="0" borderId="4" xfId="4" applyNumberFormat="1" applyFont="1" applyFill="1" applyBorder="1">
      <alignment vertical="center"/>
    </xf>
    <xf numFmtId="186" fontId="40" fillId="0" borderId="20"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23" fillId="0" borderId="13" xfId="4" applyFont="1" applyBorder="1" applyAlignment="1">
      <alignment horizontal="center" vertical="center"/>
    </xf>
    <xf numFmtId="0" fontId="0" fillId="0" borderId="3" xfId="0" applyBorder="1" applyAlignment="1">
      <alignment vertical="center"/>
    </xf>
    <xf numFmtId="0" fontId="23" fillId="0" borderId="3" xfId="0" applyFont="1" applyBorder="1" applyAlignment="1">
      <alignment horizontal="center" vertical="center"/>
    </xf>
    <xf numFmtId="0" fontId="31" fillId="0" borderId="13" xfId="0" applyFont="1" applyBorder="1" applyAlignment="1">
      <alignment horizontal="center" vertical="center"/>
    </xf>
    <xf numFmtId="0" fontId="23" fillId="0" borderId="0" xfId="0" applyFont="1" applyAlignment="1"/>
    <xf numFmtId="0" fontId="23" fillId="0" borderId="0" xfId="4" applyFont="1" applyBorder="1" applyAlignment="1">
      <alignment horizontal="center" vertical="center"/>
    </xf>
    <xf numFmtId="0" fontId="23" fillId="0" borderId="0" xfId="4" applyFont="1" applyBorder="1" applyAlignment="1">
      <alignment horizontal="distributed" vertical="center"/>
    </xf>
    <xf numFmtId="0" fontId="22" fillId="0" borderId="0" xfId="0" applyFont="1" applyBorder="1" applyAlignment="1"/>
    <xf numFmtId="179" fontId="16" fillId="0" borderId="0" xfId="0" applyNumberFormat="1" applyFont="1" applyBorder="1" applyAlignment="1" applyProtection="1"/>
    <xf numFmtId="0" fontId="22" fillId="0" borderId="0" xfId="0" applyFont="1" applyProtection="1">
      <alignment vertical="center"/>
      <protection locked="0"/>
    </xf>
    <xf numFmtId="179" fontId="16" fillId="0" borderId="13" xfId="0" applyNumberFormat="1" applyFont="1" applyBorder="1" applyAlignment="1" applyProtection="1">
      <alignment horizontal="center" vertical="center"/>
    </xf>
    <xf numFmtId="181" fontId="16" fillId="0" borderId="0" xfId="0" applyNumberFormat="1" applyFont="1" applyBorder="1" applyAlignment="1" applyProtection="1"/>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43" fillId="0" borderId="1" xfId="0" applyFont="1" applyBorder="1" applyAlignment="1">
      <alignment vertical="center"/>
    </xf>
    <xf numFmtId="0" fontId="43" fillId="0" borderId="17" xfId="0" applyFont="1" applyBorder="1" applyAlignment="1">
      <alignment vertical="center"/>
    </xf>
    <xf numFmtId="0" fontId="44" fillId="0" borderId="17" xfId="0" applyFont="1" applyBorder="1" applyAlignment="1">
      <alignment vertical="center"/>
    </xf>
    <xf numFmtId="0" fontId="43" fillId="0" borderId="8" xfId="0" applyFont="1" applyBorder="1" applyAlignment="1">
      <alignment vertical="center"/>
    </xf>
    <xf numFmtId="0" fontId="43" fillId="0" borderId="12" xfId="0" applyFont="1" applyBorder="1" applyAlignment="1">
      <alignment vertical="center"/>
    </xf>
    <xf numFmtId="0" fontId="44" fillId="0" borderId="12" xfId="0" applyFont="1" applyBorder="1" applyAlignment="1">
      <alignment vertical="center"/>
    </xf>
    <xf numFmtId="0" fontId="44" fillId="0" borderId="6" xfId="0" applyFont="1" applyBorder="1" applyAlignment="1">
      <alignment horizontal="center" vertical="center"/>
    </xf>
    <xf numFmtId="0" fontId="43" fillId="0" borderId="0" xfId="0" applyFont="1" applyBorder="1" applyAlignment="1">
      <alignment vertical="center"/>
    </xf>
    <xf numFmtId="0" fontId="44" fillId="0" borderId="6" xfId="0" applyFont="1" applyBorder="1">
      <alignment vertical="center"/>
    </xf>
    <xf numFmtId="0" fontId="47" fillId="0" borderId="6" xfId="0" applyFont="1" applyBorder="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Border="1" applyAlignment="1">
      <alignment vertical="center"/>
    </xf>
    <xf numFmtId="0" fontId="23" fillId="0" borderId="4" xfId="0" applyFont="1" applyFill="1" applyBorder="1" applyAlignment="1">
      <alignment horizontal="center" vertical="center"/>
    </xf>
    <xf numFmtId="0" fontId="45" fillId="2" borderId="0" xfId="0" applyFont="1" applyFill="1" applyBorder="1" applyAlignment="1">
      <alignment horizontal="left" vertical="center"/>
    </xf>
    <xf numFmtId="0" fontId="49" fillId="0" borderId="0" xfId="0" applyFont="1" applyAlignment="1">
      <alignment vertical="center"/>
    </xf>
    <xf numFmtId="184" fontId="44" fillId="0" borderId="0" xfId="0" applyNumberFormat="1" applyFont="1" applyFill="1" applyBorder="1" applyAlignment="1">
      <alignment horizontal="right" vertical="center"/>
    </xf>
    <xf numFmtId="177" fontId="43" fillId="0" borderId="0" xfId="0" applyNumberFormat="1" applyFont="1" applyFill="1" applyBorder="1" applyAlignment="1">
      <alignment vertical="center"/>
    </xf>
    <xf numFmtId="177" fontId="44" fillId="0" borderId="0" xfId="0" applyNumberFormat="1" applyFont="1" applyFill="1" applyBorder="1" applyAlignment="1">
      <alignment vertical="center"/>
    </xf>
    <xf numFmtId="0" fontId="46" fillId="2" borderId="0" xfId="0" applyFont="1" applyFill="1" applyBorder="1" applyAlignment="1">
      <alignment horizontal="left" vertical="center"/>
    </xf>
    <xf numFmtId="0" fontId="47" fillId="2" borderId="0" xfId="0" applyFont="1" applyFill="1" applyBorder="1" applyAlignment="1">
      <alignment horizontal="center" vertical="center"/>
    </xf>
    <xf numFmtId="177" fontId="48" fillId="0" borderId="0" xfId="0" applyNumberFormat="1" applyFont="1" applyFill="1" applyBorder="1" applyAlignment="1">
      <alignment vertical="center"/>
    </xf>
    <xf numFmtId="184" fontId="47" fillId="0" borderId="0" xfId="0" applyNumberFormat="1" applyFont="1" applyFill="1" applyBorder="1" applyAlignment="1">
      <alignment horizontal="right" vertical="center"/>
    </xf>
    <xf numFmtId="177" fontId="47" fillId="0" borderId="0" xfId="0" applyNumberFormat="1" applyFont="1" applyFill="1" applyBorder="1" applyAlignment="1">
      <alignment vertical="center"/>
    </xf>
    <xf numFmtId="0" fontId="44" fillId="2" borderId="0" xfId="0" applyFont="1" applyFill="1" applyBorder="1" applyAlignment="1">
      <alignment horizontal="right" vertical="center"/>
    </xf>
    <xf numFmtId="0" fontId="44" fillId="0" borderId="0" xfId="0" applyFont="1" applyBorder="1" applyAlignment="1">
      <alignment vertical="center"/>
    </xf>
    <xf numFmtId="0" fontId="44" fillId="2" borderId="0" xfId="0" applyFont="1" applyFill="1" applyBorder="1" applyAlignment="1">
      <alignment vertical="center"/>
    </xf>
    <xf numFmtId="0" fontId="46" fillId="0" borderId="0" xfId="0" applyFont="1" applyBorder="1" applyAlignment="1">
      <alignment vertical="center"/>
    </xf>
    <xf numFmtId="178" fontId="46" fillId="0" borderId="0" xfId="0" applyNumberFormat="1" applyFont="1" applyFill="1" applyBorder="1" applyAlignment="1">
      <alignment horizontal="center" vertical="center"/>
    </xf>
    <xf numFmtId="0" fontId="46" fillId="0" borderId="0" xfId="0" applyFont="1" applyBorder="1" applyAlignment="1">
      <alignment horizontal="left" vertical="center"/>
    </xf>
    <xf numFmtId="0" fontId="44" fillId="2" borderId="6" xfId="0" applyFont="1" applyFill="1" applyBorder="1">
      <alignment vertical="center"/>
    </xf>
    <xf numFmtId="0" fontId="46" fillId="0" borderId="0" xfId="0" applyFont="1">
      <alignment vertical="center"/>
    </xf>
    <xf numFmtId="0" fontId="43" fillId="0" borderId="0" xfId="0" applyFont="1">
      <alignment vertical="center"/>
    </xf>
    <xf numFmtId="0" fontId="44" fillId="0" borderId="0" xfId="0" applyFont="1">
      <alignment vertical="center"/>
    </xf>
    <xf numFmtId="0" fontId="46" fillId="0" borderId="13" xfId="0" applyFont="1" applyBorder="1" applyAlignment="1">
      <alignment vertical="center"/>
    </xf>
    <xf numFmtId="0" fontId="49" fillId="0" borderId="7" xfId="0" applyFont="1" applyBorder="1">
      <alignment vertical="center"/>
    </xf>
    <xf numFmtId="185" fontId="40" fillId="0" borderId="3" xfId="0" applyNumberFormat="1" applyFont="1" applyBorder="1" applyAlignment="1">
      <alignment vertical="center"/>
    </xf>
    <xf numFmtId="185" fontId="40" fillId="0" borderId="3" xfId="0" applyNumberFormat="1" applyFont="1" applyBorder="1" applyAlignment="1">
      <alignment horizontal="center" vertical="center"/>
    </xf>
    <xf numFmtId="186" fontId="31" fillId="0" borderId="3" xfId="0" applyNumberFormat="1" applyFont="1" applyBorder="1" applyAlignment="1">
      <alignment horizontal="center" vertical="center"/>
    </xf>
    <xf numFmtId="0" fontId="41" fillId="0" borderId="0" xfId="0" applyFont="1" applyAlignment="1">
      <alignment horizontal="right" vertical="center"/>
    </xf>
    <xf numFmtId="179" fontId="16" fillId="0" borderId="0" xfId="0" applyNumberFormat="1" applyFont="1" applyFill="1" applyBorder="1" applyAlignment="1" applyProtection="1"/>
    <xf numFmtId="49" fontId="22" fillId="0" borderId="0" xfId="0" applyNumberFormat="1" applyFont="1" applyAlignment="1">
      <alignment vertical="center"/>
    </xf>
    <xf numFmtId="49" fontId="13" fillId="0" borderId="0" xfId="0" applyNumberFormat="1" applyFont="1" applyAlignment="1">
      <alignment vertical="center"/>
    </xf>
    <xf numFmtId="49" fontId="23" fillId="0" borderId="0" xfId="0" applyNumberFormat="1" applyFont="1" applyAlignment="1">
      <alignment vertical="center"/>
    </xf>
    <xf numFmtId="0" fontId="22" fillId="0" borderId="0" xfId="0" applyFont="1" applyFill="1" applyAlignment="1" applyProtection="1">
      <alignment vertical="center"/>
      <protection locked="0"/>
    </xf>
    <xf numFmtId="0" fontId="27" fillId="0" borderId="0" xfId="0" applyFont="1" applyAlignment="1">
      <alignment vertical="center"/>
    </xf>
    <xf numFmtId="0" fontId="28" fillId="0" borderId="0" xfId="0" applyFont="1" applyAlignment="1">
      <alignment vertical="center"/>
    </xf>
    <xf numFmtId="0" fontId="7" fillId="0" borderId="0" xfId="0" applyFont="1" applyAlignment="1" applyProtection="1">
      <alignment vertical="center"/>
      <protection locked="0"/>
    </xf>
    <xf numFmtId="49" fontId="50" fillId="0" borderId="0" xfId="0" applyNumberFormat="1" applyFont="1" applyAlignment="1">
      <alignment vertical="center"/>
    </xf>
    <xf numFmtId="0" fontId="22" fillId="0" borderId="3" xfId="0" applyFont="1" applyBorder="1" applyAlignment="1">
      <alignment horizontal="center" vertical="center"/>
    </xf>
    <xf numFmtId="0" fontId="30" fillId="0" borderId="0" xfId="0" applyFont="1" applyAlignment="1">
      <alignment vertical="center"/>
    </xf>
    <xf numFmtId="0" fontId="35" fillId="0" borderId="0" xfId="0" applyFont="1" applyFill="1" applyBorder="1" applyAlignment="1"/>
    <xf numFmtId="181" fontId="16" fillId="0" borderId="0" xfId="0" applyNumberFormat="1" applyFont="1" applyFill="1" applyBorder="1" applyAlignment="1" applyProtection="1"/>
    <xf numFmtId="179" fontId="16" fillId="0" borderId="6" xfId="0" applyNumberFormat="1" applyFont="1" applyFill="1" applyBorder="1" applyAlignment="1" applyProtection="1"/>
    <xf numFmtId="0" fontId="0" fillId="0" borderId="0" xfId="0" applyFont="1" applyBorder="1" applyProtection="1">
      <alignment vertical="center"/>
      <protection locked="0"/>
    </xf>
    <xf numFmtId="0" fontId="0" fillId="0" borderId="0" xfId="0" applyBorder="1" applyAlignment="1">
      <alignment vertical="center"/>
    </xf>
    <xf numFmtId="49" fontId="13" fillId="0" borderId="0" xfId="0" applyNumberFormat="1" applyFont="1" applyAlignment="1">
      <alignment horizontal="center" vertical="center"/>
    </xf>
    <xf numFmtId="0" fontId="5" fillId="0" borderId="0" xfId="0" applyFont="1" applyBorder="1" applyAlignment="1">
      <alignment horizontal="center" vertical="center"/>
    </xf>
    <xf numFmtId="0" fontId="0" fillId="0" borderId="0" xfId="0" applyFont="1" applyBorder="1" applyAlignment="1" applyProtection="1">
      <alignment vertical="center"/>
      <protection locked="0"/>
    </xf>
    <xf numFmtId="0" fontId="31" fillId="0" borderId="0" xfId="0" applyFont="1" applyBorder="1" applyAlignment="1" applyProtection="1">
      <alignment vertical="top"/>
      <protection locked="0"/>
    </xf>
    <xf numFmtId="0" fontId="31" fillId="0" borderId="0" xfId="0" applyFont="1" applyBorder="1" applyAlignment="1" applyProtection="1">
      <alignment vertical="center"/>
      <protection locked="0"/>
    </xf>
    <xf numFmtId="0" fontId="5" fillId="0" borderId="0" xfId="0" applyFont="1" applyBorder="1" applyAlignment="1">
      <alignment vertical="center"/>
    </xf>
    <xf numFmtId="178" fontId="22" fillId="2" borderId="5" xfId="0" applyNumberFormat="1" applyFont="1" applyFill="1" applyBorder="1" applyAlignment="1">
      <alignment horizontal="center" vertical="center"/>
    </xf>
    <xf numFmtId="0" fontId="22" fillId="0" borderId="0" xfId="0" applyFont="1" applyAlignment="1">
      <alignment vertical="center"/>
    </xf>
    <xf numFmtId="0" fontId="23" fillId="0" borderId="3" xfId="0" applyFont="1" applyBorder="1" applyAlignment="1">
      <alignment horizontal="center" vertical="center"/>
    </xf>
    <xf numFmtId="0" fontId="22" fillId="0" borderId="12" xfId="0" applyFont="1" applyBorder="1" applyAlignment="1">
      <alignment vertical="center"/>
    </xf>
    <xf numFmtId="0" fontId="23" fillId="0" borderId="13" xfId="0" applyFont="1" applyBorder="1" applyAlignment="1">
      <alignment horizontal="center" vertical="center"/>
    </xf>
    <xf numFmtId="0" fontId="22" fillId="0" borderId="0" xfId="0" applyFont="1" applyAlignment="1" applyProtection="1">
      <alignment vertical="center"/>
      <protection locked="0"/>
    </xf>
    <xf numFmtId="0" fontId="22" fillId="0" borderId="0" xfId="0" applyFont="1" applyBorder="1" applyAlignment="1">
      <alignment vertical="center"/>
    </xf>
    <xf numFmtId="0" fontId="51" fillId="0" borderId="0" xfId="0" applyFont="1" applyAlignment="1" applyProtection="1">
      <alignment vertical="center"/>
      <protection locked="0"/>
    </xf>
    <xf numFmtId="0" fontId="51" fillId="0" borderId="17" xfId="0" applyFont="1" applyBorder="1" applyAlignment="1">
      <alignment vertical="center"/>
    </xf>
    <xf numFmtId="0" fontId="52" fillId="0" borderId="0" xfId="0" applyFont="1" applyBorder="1">
      <alignment vertical="center"/>
    </xf>
    <xf numFmtId="0" fontId="52" fillId="0" borderId="0" xfId="0" applyFont="1">
      <alignment vertical="center"/>
    </xf>
    <xf numFmtId="0" fontId="51" fillId="0" borderId="0" xfId="0" applyFont="1" applyBorder="1" applyAlignment="1">
      <alignment vertical="center"/>
    </xf>
    <xf numFmtId="0" fontId="51" fillId="0" borderId="0" xfId="0" applyFont="1" applyBorder="1">
      <alignment vertical="center"/>
    </xf>
    <xf numFmtId="0" fontId="54" fillId="0" borderId="0" xfId="0" applyFont="1" applyAlignment="1">
      <alignment vertical="center" textRotation="255"/>
    </xf>
    <xf numFmtId="0" fontId="53" fillId="0" borderId="0" xfId="0" applyFont="1" applyBorder="1" applyAlignment="1">
      <alignment horizontal="center" vertical="center"/>
    </xf>
    <xf numFmtId="0" fontId="51" fillId="2" borderId="0" xfId="0" applyFont="1" applyFill="1" applyBorder="1" applyAlignment="1">
      <alignment horizontal="center" vertical="center"/>
    </xf>
    <xf numFmtId="177" fontId="51" fillId="0" borderId="0" xfId="0" applyNumberFormat="1" applyFont="1" applyBorder="1" applyAlignment="1">
      <alignment horizontal="center" vertical="center"/>
    </xf>
    <xf numFmtId="0" fontId="51" fillId="0" borderId="0" xfId="0" applyFont="1" applyBorder="1" applyAlignment="1">
      <alignment horizontal="left" vertical="center"/>
    </xf>
    <xf numFmtId="0" fontId="51" fillId="0" borderId="0" xfId="0" applyFont="1" applyAlignment="1">
      <alignment horizontal="left" vertical="center"/>
    </xf>
    <xf numFmtId="0" fontId="51" fillId="0" borderId="0" xfId="0" applyFont="1" applyBorder="1" applyAlignment="1">
      <alignment horizontal="center" vertical="center"/>
    </xf>
    <xf numFmtId="0" fontId="51" fillId="0" borderId="0" xfId="0" applyFont="1" applyProtection="1">
      <alignment vertical="center"/>
      <protection locked="0"/>
    </xf>
    <xf numFmtId="0" fontId="51" fillId="0" borderId="0" xfId="0" applyFont="1">
      <alignment vertical="center"/>
    </xf>
    <xf numFmtId="0" fontId="52" fillId="0" borderId="0" xfId="0" applyFont="1" applyProtection="1">
      <alignment vertical="center"/>
      <protection locked="0"/>
    </xf>
    <xf numFmtId="49" fontId="41" fillId="0" borderId="0" xfId="0" applyNumberFormat="1" applyFont="1" applyAlignment="1">
      <alignment vertical="center"/>
    </xf>
    <xf numFmtId="0" fontId="23" fillId="0" borderId="22" xfId="0" applyFont="1" applyBorder="1" applyAlignment="1">
      <alignment horizontal="center" vertical="center"/>
    </xf>
    <xf numFmtId="178" fontId="23" fillId="0" borderId="28" xfId="0" applyNumberFormat="1" applyFont="1" applyFill="1" applyBorder="1" applyAlignment="1">
      <alignment horizontal="center" vertical="center"/>
    </xf>
    <xf numFmtId="184" fontId="23" fillId="0" borderId="22" xfId="0" applyNumberFormat="1" applyFont="1" applyFill="1" applyBorder="1" applyAlignment="1">
      <alignment horizontal="right" vertical="center"/>
    </xf>
    <xf numFmtId="184" fontId="23" fillId="0" borderId="21" xfId="0" applyNumberFormat="1" applyFont="1" applyFill="1" applyBorder="1" applyAlignment="1">
      <alignment horizontal="right" vertical="center"/>
    </xf>
    <xf numFmtId="0" fontId="23" fillId="0" borderId="24" xfId="0" applyFont="1" applyBorder="1" applyAlignment="1">
      <alignment horizontal="center" vertical="center"/>
    </xf>
    <xf numFmtId="178" fontId="23" fillId="0" borderId="29" xfId="0" applyNumberFormat="1" applyFont="1" applyFill="1" applyBorder="1" applyAlignment="1">
      <alignment horizontal="center" vertical="center"/>
    </xf>
    <xf numFmtId="184" fontId="23" fillId="0" borderId="23" xfId="0" applyNumberFormat="1" applyFont="1" applyFill="1" applyBorder="1" applyAlignment="1">
      <alignment horizontal="right" vertical="center"/>
    </xf>
    <xf numFmtId="0" fontId="23" fillId="0" borderId="27" xfId="0" applyFont="1" applyBorder="1" applyAlignment="1">
      <alignment horizontal="center" vertical="center"/>
    </xf>
    <xf numFmtId="178" fontId="23" fillId="0" borderId="30" xfId="0" applyNumberFormat="1" applyFont="1" applyFill="1" applyBorder="1" applyAlignment="1">
      <alignment horizontal="center" vertical="center"/>
    </xf>
    <xf numFmtId="184" fontId="23" fillId="0" borderId="26" xfId="0" applyNumberFormat="1" applyFont="1" applyFill="1" applyBorder="1" applyAlignment="1">
      <alignment horizontal="right" vertical="center"/>
    </xf>
    <xf numFmtId="184" fontId="23" fillId="0" borderId="27" xfId="0" applyNumberFormat="1" applyFont="1" applyFill="1" applyBorder="1" applyAlignment="1">
      <alignment horizontal="right" vertical="center"/>
    </xf>
    <xf numFmtId="178" fontId="23" fillId="0" borderId="31" xfId="0" applyNumberFormat="1" applyFont="1" applyFill="1" applyBorder="1" applyAlignment="1">
      <alignment horizontal="center" vertical="center"/>
    </xf>
    <xf numFmtId="184" fontId="23" fillId="0" borderId="24" xfId="0" applyNumberFormat="1" applyFont="1" applyFill="1" applyBorder="1" applyAlignment="1">
      <alignment horizontal="right" vertical="center"/>
    </xf>
    <xf numFmtId="0" fontId="55" fillId="0" borderId="0" xfId="0" applyFont="1" applyProtection="1">
      <alignment vertical="center"/>
      <protection locked="0"/>
    </xf>
    <xf numFmtId="0" fontId="28" fillId="0" borderId="0" xfId="0" applyFont="1" applyProtection="1">
      <alignment vertical="center"/>
      <protection locked="0"/>
    </xf>
    <xf numFmtId="0" fontId="23" fillId="0" borderId="0" xfId="0" applyFont="1" applyBorder="1" applyAlignment="1" applyProtection="1">
      <alignment vertical="center"/>
      <protection locked="0"/>
    </xf>
    <xf numFmtId="0" fontId="23" fillId="0" borderId="0" xfId="0" applyFont="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56" fillId="0" borderId="0" xfId="0" applyFont="1" applyBorder="1" applyAlignment="1" applyProtection="1">
      <alignment horizontal="right" vertical="center"/>
      <protection locked="0"/>
    </xf>
    <xf numFmtId="0" fontId="23" fillId="0" borderId="21" xfId="0" applyFont="1" applyBorder="1" applyAlignment="1">
      <alignment horizontal="center" vertical="center"/>
    </xf>
    <xf numFmtId="178" fontId="23" fillId="0" borderId="23" xfId="0" applyNumberFormat="1" applyFont="1" applyFill="1" applyBorder="1" applyAlignment="1">
      <alignment horizontal="center" vertical="center"/>
    </xf>
    <xf numFmtId="0" fontId="23" fillId="0" borderId="23" xfId="0" applyFont="1" applyBorder="1" applyAlignment="1">
      <alignment horizontal="center" vertical="center"/>
    </xf>
    <xf numFmtId="0" fontId="23" fillId="0" borderId="26"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shrinkToFit="1"/>
    </xf>
    <xf numFmtId="0" fontId="22" fillId="0" borderId="17" xfId="0" applyFont="1" applyBorder="1" applyAlignment="1">
      <alignment horizontal="center" vertical="center" shrinkToFit="1"/>
    </xf>
    <xf numFmtId="0" fontId="22" fillId="2" borderId="4"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0" borderId="13" xfId="0" applyFont="1" applyBorder="1" applyAlignment="1">
      <alignment horizontal="right" vertical="center"/>
    </xf>
    <xf numFmtId="182" fontId="23" fillId="0" borderId="13" xfId="0" applyNumberFormat="1" applyFont="1" applyFill="1" applyBorder="1" applyAlignment="1">
      <alignment horizontal="center" vertical="center"/>
    </xf>
    <xf numFmtId="182" fontId="23" fillId="0" borderId="3" xfId="0" applyNumberFormat="1" applyFont="1" applyFill="1" applyBorder="1" applyAlignment="1">
      <alignment horizontal="center" vertical="center"/>
    </xf>
    <xf numFmtId="182" fontId="23" fillId="0" borderId="3" xfId="0" applyNumberFormat="1" applyFont="1" applyFill="1" applyBorder="1" applyAlignment="1">
      <alignment horizontal="right" vertical="center"/>
    </xf>
    <xf numFmtId="0" fontId="23" fillId="2" borderId="22" xfId="0" applyFont="1" applyFill="1" applyBorder="1" applyAlignment="1">
      <alignment horizontal="right" vertical="center"/>
    </xf>
    <xf numFmtId="182" fontId="23" fillId="0" borderId="22" xfId="0" applyNumberFormat="1" applyFont="1" applyFill="1" applyBorder="1" applyAlignment="1">
      <alignment horizontal="center" vertical="center"/>
    </xf>
    <xf numFmtId="182" fontId="23" fillId="0" borderId="21" xfId="0" applyNumberFormat="1" applyFont="1" applyFill="1" applyBorder="1" applyAlignment="1">
      <alignment horizontal="center" vertical="center"/>
    </xf>
    <xf numFmtId="182" fontId="23" fillId="0" borderId="21" xfId="0" applyNumberFormat="1" applyFont="1" applyFill="1" applyBorder="1" applyAlignment="1">
      <alignment horizontal="right" vertical="center"/>
    </xf>
    <xf numFmtId="0" fontId="23" fillId="2" borderId="24" xfId="0" applyFont="1" applyFill="1" applyBorder="1" applyAlignment="1">
      <alignment horizontal="right" vertical="center"/>
    </xf>
    <xf numFmtId="182" fontId="23" fillId="0" borderId="24" xfId="0" applyNumberFormat="1" applyFont="1" applyFill="1" applyBorder="1" applyAlignment="1">
      <alignment horizontal="center" vertical="center"/>
    </xf>
    <xf numFmtId="182" fontId="23" fillId="0" borderId="23" xfId="0" applyNumberFormat="1" applyFont="1" applyFill="1" applyBorder="1" applyAlignment="1">
      <alignment horizontal="center" vertical="center"/>
    </xf>
    <xf numFmtId="182" fontId="23" fillId="0" borderId="23" xfId="0" applyNumberFormat="1" applyFont="1" applyFill="1" applyBorder="1" applyAlignment="1">
      <alignment horizontal="right" vertical="center"/>
    </xf>
    <xf numFmtId="0" fontId="23" fillId="2" borderId="27" xfId="0" applyFont="1" applyFill="1" applyBorder="1" applyAlignment="1">
      <alignment horizontal="right" vertical="center"/>
    </xf>
    <xf numFmtId="182" fontId="23" fillId="0" borderId="27" xfId="0" applyNumberFormat="1" applyFont="1" applyFill="1" applyBorder="1" applyAlignment="1">
      <alignment horizontal="center" vertical="center"/>
    </xf>
    <xf numFmtId="182" fontId="23" fillId="0" borderId="26" xfId="0" applyNumberFormat="1" applyFont="1" applyFill="1" applyBorder="1" applyAlignment="1">
      <alignment horizontal="center" vertical="center"/>
    </xf>
    <xf numFmtId="182" fontId="23" fillId="0" borderId="26" xfId="0" applyNumberFormat="1" applyFont="1" applyFill="1" applyBorder="1" applyAlignment="1">
      <alignment horizontal="right" vertical="center"/>
    </xf>
    <xf numFmtId="0" fontId="23" fillId="2" borderId="13" xfId="0" applyFont="1" applyFill="1" applyBorder="1" applyAlignment="1">
      <alignment horizontal="right" vertical="center"/>
    </xf>
    <xf numFmtId="179" fontId="22" fillId="0" borderId="0" xfId="2" applyNumberFormat="1" applyFont="1" applyBorder="1" applyAlignment="1" applyProtection="1">
      <alignment horizontal="center" vertical="center"/>
    </xf>
    <xf numFmtId="0" fontId="22" fillId="2" borderId="2" xfId="0" applyFont="1" applyFill="1" applyBorder="1" applyAlignment="1">
      <alignment horizontal="center" vertical="center" shrinkToFit="1"/>
    </xf>
    <xf numFmtId="0" fontId="22" fillId="2" borderId="2" xfId="0" applyFont="1" applyFill="1" applyBorder="1" applyAlignment="1">
      <alignment vertical="center" shrinkToFit="1"/>
    </xf>
    <xf numFmtId="178" fontId="57" fillId="2" borderId="2" xfId="0" applyNumberFormat="1" applyFont="1" applyFill="1" applyBorder="1" applyAlignment="1">
      <alignment horizontal="center" vertical="center"/>
    </xf>
    <xf numFmtId="178" fontId="57" fillId="2" borderId="3" xfId="0" applyNumberFormat="1" applyFont="1" applyFill="1" applyBorder="1" applyAlignment="1">
      <alignment horizontal="center" vertical="center"/>
    </xf>
    <xf numFmtId="178" fontId="26" fillId="0" borderId="3" xfId="0" applyNumberFormat="1" applyFont="1" applyFill="1" applyBorder="1" applyAlignment="1">
      <alignment horizontal="center" vertical="center"/>
    </xf>
    <xf numFmtId="0" fontId="22" fillId="0" borderId="21" xfId="0" applyFont="1" applyBorder="1" applyAlignment="1">
      <alignment horizontal="center" vertical="center" wrapText="1"/>
    </xf>
    <xf numFmtId="178" fontId="26" fillId="0" borderId="21" xfId="0" applyNumberFormat="1" applyFont="1" applyFill="1" applyBorder="1" applyAlignment="1">
      <alignment horizontal="center" vertical="center"/>
    </xf>
    <xf numFmtId="0" fontId="22" fillId="2" borderId="34" xfId="0" applyFont="1" applyFill="1" applyBorder="1" applyAlignment="1">
      <alignment horizontal="center" vertical="center"/>
    </xf>
    <xf numFmtId="178" fontId="26" fillId="0" borderId="23" xfId="0" applyNumberFormat="1" applyFont="1" applyFill="1" applyBorder="1" applyAlignment="1">
      <alignment horizontal="center" vertical="center"/>
    </xf>
    <xf numFmtId="0" fontId="22" fillId="2" borderId="23"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1" xfId="0" applyFont="1" applyFill="1" applyBorder="1" applyAlignment="1">
      <alignment horizontal="center" vertical="center"/>
    </xf>
    <xf numFmtId="178" fontId="26" fillId="0" borderId="26" xfId="0" applyNumberFormat="1" applyFont="1" applyFill="1" applyBorder="1" applyAlignment="1">
      <alignment horizontal="center" vertical="center"/>
    </xf>
    <xf numFmtId="0" fontId="22" fillId="2" borderId="2" xfId="0" applyFont="1" applyFill="1" applyBorder="1" applyAlignment="1">
      <alignment horizontal="center" vertical="center"/>
    </xf>
    <xf numFmtId="178" fontId="26" fillId="0" borderId="2" xfId="0" applyNumberFormat="1"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13"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14" xfId="0" applyFont="1" applyBorder="1" applyAlignment="1" applyProtection="1">
      <alignment horizontal="left" vertical="center" shrinkToFit="1"/>
      <protection locked="0"/>
    </xf>
    <xf numFmtId="0" fontId="26" fillId="0" borderId="0" xfId="0" applyFont="1" applyBorder="1" applyProtection="1">
      <alignment vertical="center"/>
      <protection locked="0"/>
    </xf>
    <xf numFmtId="0" fontId="22" fillId="0" borderId="0" xfId="0" applyFont="1" applyBorder="1" applyAlignment="1" applyProtection="1">
      <alignment horizontal="left"/>
      <protection locked="0"/>
    </xf>
    <xf numFmtId="0" fontId="22" fillId="0" borderId="0" xfId="0" applyFont="1" applyBorder="1" applyAlignment="1" applyProtection="1">
      <alignment horizontal="left" vertical="top"/>
      <protection locked="0"/>
    </xf>
    <xf numFmtId="0" fontId="22" fillId="0" borderId="0" xfId="0" applyFont="1" applyBorder="1" applyAlignment="1" applyProtection="1">
      <alignment vertical="top"/>
      <protection locked="0"/>
    </xf>
    <xf numFmtId="182" fontId="23" fillId="0" borderId="13" xfId="0" applyNumberFormat="1" applyFont="1" applyBorder="1" applyAlignment="1">
      <alignment horizontal="center" vertical="center"/>
    </xf>
    <xf numFmtId="182" fontId="23" fillId="0" borderId="13" xfId="0" applyNumberFormat="1" applyFont="1" applyBorder="1" applyAlignment="1">
      <alignment horizontal="right" vertical="center"/>
    </xf>
    <xf numFmtId="182" fontId="23" fillId="0" borderId="3" xfId="0" applyNumberFormat="1" applyFont="1" applyBorder="1" applyAlignment="1">
      <alignment horizontal="right" vertical="center"/>
    </xf>
    <xf numFmtId="0" fontId="23" fillId="0" borderId="22" xfId="0" applyFont="1" applyBorder="1" applyAlignment="1">
      <alignment horizontal="right" vertical="center"/>
    </xf>
    <xf numFmtId="182" fontId="23" fillId="0" borderId="22" xfId="0" applyNumberFormat="1" applyFont="1" applyBorder="1" applyAlignment="1">
      <alignment horizontal="center" vertical="center"/>
    </xf>
    <xf numFmtId="182" fontId="23" fillId="0" borderId="22" xfId="0" applyNumberFormat="1" applyFont="1" applyBorder="1" applyAlignment="1">
      <alignment horizontal="right" vertical="center"/>
    </xf>
    <xf numFmtId="182" fontId="23" fillId="0" borderId="21" xfId="0" applyNumberFormat="1" applyFont="1" applyBorder="1" applyAlignment="1">
      <alignment horizontal="right" vertical="center"/>
    </xf>
    <xf numFmtId="0" fontId="23" fillId="0" borderId="24" xfId="0" applyFont="1" applyBorder="1" applyAlignment="1">
      <alignment horizontal="right" vertical="center"/>
    </xf>
    <xf numFmtId="182" fontId="23" fillId="0" borderId="24" xfId="0" applyNumberFormat="1" applyFont="1" applyBorder="1" applyAlignment="1">
      <alignment horizontal="center" vertical="center"/>
    </xf>
    <xf numFmtId="182" fontId="23" fillId="0" borderId="23" xfId="0" applyNumberFormat="1" applyFont="1" applyBorder="1" applyAlignment="1">
      <alignment horizontal="center" vertical="center"/>
    </xf>
    <xf numFmtId="182" fontId="23" fillId="0" borderId="24" xfId="0" applyNumberFormat="1" applyFont="1" applyBorder="1" applyAlignment="1">
      <alignment horizontal="right" vertical="center"/>
    </xf>
    <xf numFmtId="182" fontId="23" fillId="0" borderId="23" xfId="0" applyNumberFormat="1" applyFont="1" applyBorder="1" applyAlignment="1">
      <alignment horizontal="right" vertical="center"/>
    </xf>
    <xf numFmtId="0" fontId="23" fillId="0" borderId="27" xfId="0" applyFont="1" applyBorder="1" applyAlignment="1">
      <alignment horizontal="right" vertical="center"/>
    </xf>
    <xf numFmtId="182" fontId="23" fillId="0" borderId="27" xfId="0" applyNumberFormat="1" applyFont="1" applyBorder="1" applyAlignment="1">
      <alignment horizontal="center" vertical="center"/>
    </xf>
    <xf numFmtId="182" fontId="23" fillId="0" borderId="26" xfId="0" applyNumberFormat="1" applyFont="1" applyBorder="1" applyAlignment="1">
      <alignment horizontal="right" vertical="center"/>
    </xf>
    <xf numFmtId="182" fontId="24" fillId="0" borderId="23" xfId="0" applyNumberFormat="1" applyFont="1" applyBorder="1" applyAlignment="1">
      <alignment horizontal="right" vertical="center"/>
    </xf>
    <xf numFmtId="182" fontId="23" fillId="0" borderId="27" xfId="0" applyNumberFormat="1" applyFont="1" applyBorder="1" applyAlignment="1">
      <alignment horizontal="right" vertical="center"/>
    </xf>
    <xf numFmtId="182" fontId="24" fillId="0" borderId="26" xfId="0" applyNumberFormat="1" applyFont="1" applyBorder="1" applyAlignment="1">
      <alignment horizontal="right" vertical="center"/>
    </xf>
    <xf numFmtId="0" fontId="22" fillId="2" borderId="5" xfId="0" applyFont="1" applyFill="1" applyBorder="1" applyAlignment="1">
      <alignment horizontal="center" vertical="center" shrinkToFit="1"/>
    </xf>
    <xf numFmtId="0" fontId="22" fillId="0" borderId="0" xfId="0" applyFont="1" applyBorder="1">
      <alignment vertical="center"/>
    </xf>
    <xf numFmtId="183" fontId="26" fillId="0" borderId="4" xfId="1" applyNumberFormat="1" applyFont="1" applyFill="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22" fillId="0" borderId="21"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pplyProtection="1">
      <alignment horizontal="center" vertical="center"/>
      <protection locked="0"/>
    </xf>
    <xf numFmtId="177" fontId="22" fillId="0" borderId="0" xfId="0" applyNumberFormat="1" applyFont="1" applyBorder="1" applyAlignment="1" applyProtection="1">
      <alignment horizontal="center" vertical="center"/>
      <protection locked="0"/>
    </xf>
    <xf numFmtId="177" fontId="22" fillId="0" borderId="17" xfId="0" applyNumberFormat="1" applyFont="1" applyBorder="1" applyAlignment="1" applyProtection="1">
      <alignment horizontal="center" vertical="center"/>
      <protection locked="0"/>
    </xf>
    <xf numFmtId="177" fontId="22" fillId="0" borderId="0" xfId="0" applyNumberFormat="1" applyFont="1" applyBorder="1" applyAlignment="1">
      <alignment horizontal="center" vertical="center"/>
    </xf>
    <xf numFmtId="0" fontId="22" fillId="0" borderId="7" xfId="0" applyFont="1" applyBorder="1" applyAlignment="1" applyProtection="1">
      <alignment horizontal="left" vertical="center"/>
      <protection locked="0"/>
    </xf>
    <xf numFmtId="0" fontId="22" fillId="0" borderId="14" xfId="0" applyFont="1" applyBorder="1" applyProtection="1">
      <alignment vertical="center"/>
      <protection locked="0"/>
    </xf>
    <xf numFmtId="0" fontId="22" fillId="0" borderId="14" xfId="0" applyFont="1" applyBorder="1" applyAlignment="1" applyProtection="1">
      <alignment horizontal="left" vertical="center"/>
      <protection locked="0"/>
    </xf>
    <xf numFmtId="0" fontId="22" fillId="0" borderId="17" xfId="0" applyFont="1" applyBorder="1" applyAlignment="1" applyProtection="1">
      <alignment horizontal="center" vertical="center"/>
      <protection locked="0"/>
    </xf>
    <xf numFmtId="0" fontId="22" fillId="0" borderId="17" xfId="0" applyFont="1" applyBorder="1" applyAlignment="1" applyProtection="1">
      <alignment horizontal="left" vertical="center"/>
      <protection locked="0"/>
    </xf>
    <xf numFmtId="0" fontId="22" fillId="0" borderId="0" xfId="0" applyFont="1" applyAlignment="1" applyProtection="1">
      <alignment vertical="center"/>
      <protection locked="0"/>
    </xf>
    <xf numFmtId="0" fontId="22" fillId="0" borderId="12" xfId="0" applyFont="1" applyBorder="1" applyAlignment="1">
      <alignment vertical="center"/>
    </xf>
    <xf numFmtId="0" fontId="22" fillId="0" borderId="0" xfId="0" applyFont="1" applyAlignment="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0" xfId="0" applyFont="1" applyBorder="1" applyAlignment="1">
      <alignment horizontal="center" vertical="center"/>
    </xf>
    <xf numFmtId="0" fontId="51" fillId="0" borderId="0" xfId="0" applyFont="1" applyBorder="1" applyAlignment="1">
      <alignment vertical="center"/>
    </xf>
    <xf numFmtId="0" fontId="22" fillId="0" borderId="12" xfId="0" applyFont="1" applyBorder="1" applyAlignment="1">
      <alignment vertical="center"/>
    </xf>
    <xf numFmtId="0" fontId="23" fillId="0" borderId="7" xfId="0" applyFont="1" applyBorder="1" applyAlignment="1">
      <alignment horizontal="center" vertical="center" textRotation="255"/>
    </xf>
    <xf numFmtId="0" fontId="22" fillId="0" borderId="7" xfId="0" applyFont="1" applyBorder="1" applyAlignment="1">
      <alignment vertical="center"/>
    </xf>
    <xf numFmtId="49" fontId="41" fillId="0" borderId="0" xfId="0" applyNumberFormat="1" applyFont="1" applyAlignment="1">
      <alignment horizontal="center" vertical="center"/>
    </xf>
    <xf numFmtId="182" fontId="23" fillId="0" borderId="0" xfId="0" applyNumberFormat="1" applyFont="1" applyFill="1" applyBorder="1" applyAlignment="1">
      <alignment horizontal="right" vertical="center"/>
    </xf>
    <xf numFmtId="182" fontId="24" fillId="0" borderId="0" xfId="0" applyNumberFormat="1" applyFont="1" applyFill="1" applyBorder="1" applyAlignment="1">
      <alignment horizontal="right" vertical="center"/>
    </xf>
    <xf numFmtId="0" fontId="22" fillId="0" borderId="0" xfId="0" applyFont="1" applyAlignment="1">
      <alignment vertical="center"/>
    </xf>
    <xf numFmtId="0" fontId="5" fillId="0" borderId="0" xfId="0" applyFont="1" applyBorder="1" applyAlignment="1">
      <alignment horizontal="center" vertical="center"/>
    </xf>
    <xf numFmtId="0" fontId="22" fillId="0" borderId="0" xfId="0" applyFont="1" applyBorder="1" applyAlignment="1">
      <alignment vertical="center"/>
    </xf>
    <xf numFmtId="0" fontId="51" fillId="0" borderId="0" xfId="0" applyFont="1" applyBorder="1" applyAlignment="1">
      <alignment vertical="center"/>
    </xf>
    <xf numFmtId="0" fontId="56" fillId="0" borderId="0" xfId="0" applyFont="1" applyBorder="1" applyAlignment="1" applyProtection="1">
      <alignment horizontal="center" vertical="center"/>
      <protection locked="0"/>
    </xf>
    <xf numFmtId="0" fontId="22" fillId="0" borderId="1" xfId="0" applyFont="1" applyBorder="1" applyAlignment="1">
      <alignment horizontal="center" vertical="center" shrinkToFit="1"/>
    </xf>
    <xf numFmtId="0" fontId="22" fillId="0" borderId="4" xfId="0" applyFont="1" applyBorder="1" applyAlignment="1">
      <alignment vertical="center" shrinkToFit="1"/>
    </xf>
    <xf numFmtId="0" fontId="22" fillId="0" borderId="14" xfId="0" applyFont="1" applyBorder="1" applyAlignment="1" applyProtection="1">
      <alignment vertical="center" shrinkToFit="1"/>
      <protection locked="0"/>
    </xf>
    <xf numFmtId="0" fontId="57" fillId="2" borderId="2" xfId="0" applyFont="1" applyFill="1" applyBorder="1" applyAlignment="1">
      <alignment horizontal="center" vertical="center" shrinkToFit="1"/>
    </xf>
    <xf numFmtId="0" fontId="56" fillId="0" borderId="0" xfId="0" applyFont="1" applyBorder="1" applyAlignment="1" applyProtection="1">
      <alignment vertical="center"/>
      <protection locked="0"/>
    </xf>
    <xf numFmtId="38" fontId="56" fillId="0" borderId="0" xfId="0" applyNumberFormat="1" applyFont="1" applyBorder="1" applyAlignment="1" applyProtection="1">
      <alignment vertical="center"/>
      <protection locked="0"/>
    </xf>
    <xf numFmtId="38" fontId="56" fillId="0" borderId="0" xfId="0" applyNumberFormat="1" applyFont="1" applyBorder="1" applyAlignment="1" applyProtection="1">
      <alignment horizontal="right" vertical="center"/>
      <protection locked="0"/>
    </xf>
    <xf numFmtId="38" fontId="56" fillId="0" borderId="0" xfId="0" applyNumberFormat="1"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shrinkToFit="1"/>
      <protection locked="0"/>
    </xf>
    <xf numFmtId="38" fontId="56" fillId="0" borderId="0" xfId="0" applyNumberFormat="1" applyFont="1" applyBorder="1" applyAlignment="1" applyProtection="1">
      <alignment horizontal="center" vertical="center"/>
      <protection locked="0"/>
    </xf>
    <xf numFmtId="0" fontId="51" fillId="0" borderId="17" xfId="0" applyFont="1" applyBorder="1" applyAlignment="1">
      <alignment vertical="center"/>
    </xf>
    <xf numFmtId="0" fontId="23" fillId="0" borderId="0" xfId="0" applyFont="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3" xfId="0" applyFont="1" applyBorder="1" applyAlignment="1">
      <alignment horizontal="center" vertical="center"/>
    </xf>
    <xf numFmtId="0" fontId="31" fillId="0" borderId="3" xfId="0" applyFont="1" applyBorder="1" applyAlignment="1">
      <alignment horizontal="center" vertical="center"/>
    </xf>
    <xf numFmtId="0" fontId="58" fillId="0" borderId="0" xfId="0" applyFont="1">
      <alignment vertical="center"/>
    </xf>
    <xf numFmtId="0" fontId="23" fillId="0" borderId="0" xfId="4" applyNumberFormat="1" applyFont="1" applyBorder="1" applyAlignment="1">
      <alignment vertical="center"/>
    </xf>
    <xf numFmtId="0" fontId="21" fillId="0" borderId="3" xfId="0" applyFont="1" applyBorder="1" applyAlignment="1">
      <alignment horizontal="center" vertical="center"/>
    </xf>
    <xf numFmtId="184" fontId="0" fillId="0" borderId="3" xfId="0" applyNumberFormat="1" applyBorder="1">
      <alignment vertical="center"/>
    </xf>
    <xf numFmtId="0" fontId="23" fillId="0" borderId="3" xfId="0" applyFont="1" applyBorder="1" applyAlignment="1">
      <alignment horizontal="center" vertical="center"/>
    </xf>
    <xf numFmtId="0" fontId="23" fillId="0" borderId="13" xfId="0" applyFont="1" applyBorder="1" applyAlignment="1">
      <alignment horizontal="center" vertical="center"/>
    </xf>
    <xf numFmtId="184" fontId="26" fillId="0" borderId="2" xfId="0" applyNumberFormat="1" applyFont="1" applyFill="1" applyBorder="1" applyAlignment="1">
      <alignment horizontal="center" vertical="center"/>
    </xf>
    <xf numFmtId="0" fontId="23" fillId="0" borderId="35" xfId="0" applyFont="1" applyBorder="1" applyAlignment="1">
      <alignment horizontal="center" vertical="center"/>
    </xf>
    <xf numFmtId="178" fontId="23" fillId="0" borderId="35" xfId="0" applyNumberFormat="1" applyFont="1" applyFill="1" applyBorder="1" applyAlignment="1">
      <alignment horizontal="center" vertical="center"/>
    </xf>
    <xf numFmtId="178" fontId="23" fillId="0" borderId="36" xfId="0" applyNumberFormat="1" applyFont="1" applyFill="1" applyBorder="1" applyAlignment="1">
      <alignment horizontal="center" vertical="center"/>
    </xf>
    <xf numFmtId="178" fontId="23" fillId="0" borderId="32" xfId="0" applyNumberFormat="1" applyFont="1" applyFill="1" applyBorder="1" applyAlignment="1">
      <alignment horizontal="center" vertical="center"/>
    </xf>
    <xf numFmtId="178" fontId="23" fillId="0" borderId="33" xfId="0" applyNumberFormat="1" applyFont="1" applyFill="1" applyBorder="1" applyAlignment="1">
      <alignment horizontal="center" vertical="center"/>
    </xf>
    <xf numFmtId="178" fontId="23" fillId="0" borderId="13"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27" xfId="0" applyNumberFormat="1" applyFont="1" applyFill="1" applyBorder="1" applyAlignment="1">
      <alignment horizontal="center" vertical="center"/>
    </xf>
    <xf numFmtId="178" fontId="23" fillId="0" borderId="24" xfId="0" applyNumberFormat="1" applyFont="1" applyFill="1" applyBorder="1" applyAlignment="1">
      <alignment horizontal="center" vertical="center"/>
    </xf>
    <xf numFmtId="178" fontId="23" fillId="0" borderId="37" xfId="0" applyNumberFormat="1" applyFont="1" applyFill="1" applyBorder="1" applyAlignment="1">
      <alignment horizontal="center" vertical="center"/>
    </xf>
    <xf numFmtId="177" fontId="41" fillId="0" borderId="3" xfId="0" applyNumberFormat="1" applyFont="1" applyFill="1" applyBorder="1">
      <alignment vertical="center"/>
    </xf>
    <xf numFmtId="178" fontId="41" fillId="0" borderId="3" xfId="0" applyNumberFormat="1" applyFont="1" applyFill="1" applyBorder="1" applyAlignment="1">
      <alignment horizontal="center" vertical="center"/>
    </xf>
    <xf numFmtId="182" fontId="41" fillId="0" borderId="3" xfId="0" applyNumberFormat="1" applyFont="1" applyFill="1" applyBorder="1">
      <alignment vertical="center"/>
    </xf>
    <xf numFmtId="177" fontId="41" fillId="0" borderId="21" xfId="0" applyNumberFormat="1" applyFont="1" applyFill="1" applyBorder="1">
      <alignment vertical="center"/>
    </xf>
    <xf numFmtId="178" fontId="41" fillId="0" borderId="21" xfId="0" applyNumberFormat="1" applyFont="1" applyFill="1" applyBorder="1" applyAlignment="1">
      <alignment horizontal="center" vertical="center"/>
    </xf>
    <xf numFmtId="182" fontId="41" fillId="0" borderId="21" xfId="0" applyNumberFormat="1" applyFont="1" applyFill="1" applyBorder="1">
      <alignment vertical="center"/>
    </xf>
    <xf numFmtId="177" fontId="41" fillId="0" borderId="23" xfId="0" applyNumberFormat="1" applyFont="1" applyFill="1" applyBorder="1">
      <alignment vertical="center"/>
    </xf>
    <xf numFmtId="178" fontId="41" fillId="0" borderId="25" xfId="0" applyNumberFormat="1" applyFont="1" applyFill="1" applyBorder="1" applyAlignment="1">
      <alignment horizontal="center" vertical="center"/>
    </xf>
    <xf numFmtId="182" fontId="41" fillId="0" borderId="23" xfId="0" applyNumberFormat="1" applyFont="1" applyFill="1" applyBorder="1">
      <alignment vertical="center"/>
    </xf>
    <xf numFmtId="178" fontId="41" fillId="0" borderId="23" xfId="0" applyNumberFormat="1" applyFont="1" applyFill="1" applyBorder="1" applyAlignment="1">
      <alignment horizontal="center" vertical="center"/>
    </xf>
    <xf numFmtId="177" fontId="41" fillId="0" borderId="26" xfId="0" applyNumberFormat="1" applyFont="1" applyFill="1" applyBorder="1">
      <alignment vertical="center"/>
    </xf>
    <xf numFmtId="178" fontId="41" fillId="0" borderId="26" xfId="0" applyNumberFormat="1" applyFont="1" applyFill="1" applyBorder="1" applyAlignment="1">
      <alignment horizontal="center" vertical="center"/>
    </xf>
    <xf numFmtId="182" fontId="41" fillId="0" borderId="26" xfId="0" applyNumberFormat="1" applyFont="1" applyFill="1" applyBorder="1">
      <alignment vertical="center"/>
    </xf>
    <xf numFmtId="176" fontId="22" fillId="0" borderId="5" xfId="0" applyNumberFormat="1" applyFont="1" applyBorder="1" applyAlignment="1">
      <alignment horizontal="center" vertical="center" shrinkToFit="1"/>
    </xf>
    <xf numFmtId="176" fontId="22" fillId="0" borderId="17" xfId="0" applyNumberFormat="1" applyFont="1" applyBorder="1" applyAlignment="1">
      <alignment horizontal="center" vertical="center" shrinkToFit="1"/>
    </xf>
    <xf numFmtId="0" fontId="22" fillId="0" borderId="0" xfId="0" applyFont="1" applyBorder="1" applyAlignment="1">
      <alignment vertical="center"/>
    </xf>
    <xf numFmtId="0" fontId="23" fillId="0" borderId="0" xfId="0" applyFont="1" applyAlignment="1" applyProtection="1">
      <alignment horizontal="left" vertical="distributed" wrapText="1"/>
      <protection locked="0"/>
    </xf>
    <xf numFmtId="0" fontId="23" fillId="0" borderId="7" xfId="0" applyFont="1" applyBorder="1" applyAlignment="1">
      <alignment horizontal="center" vertical="center"/>
    </xf>
    <xf numFmtId="184" fontId="23" fillId="0" borderId="7" xfId="0" applyNumberFormat="1" applyFont="1" applyFill="1" applyBorder="1" applyAlignment="1">
      <alignment vertical="center"/>
    </xf>
    <xf numFmtId="184" fontId="23" fillId="0" borderId="38" xfId="0" applyNumberFormat="1" applyFont="1" applyFill="1" applyBorder="1" applyAlignment="1">
      <alignment vertical="center"/>
    </xf>
    <xf numFmtId="184" fontId="23" fillId="0" borderId="39" xfId="0" applyNumberFormat="1" applyFont="1" applyFill="1" applyBorder="1" applyAlignment="1">
      <alignment vertical="center"/>
    </xf>
    <xf numFmtId="184" fontId="23" fillId="0" borderId="40" xfId="0" applyNumberFormat="1" applyFont="1" applyFill="1" applyBorder="1" applyAlignment="1">
      <alignment vertical="center"/>
    </xf>
    <xf numFmtId="0" fontId="23" fillId="0" borderId="41" xfId="0" applyFont="1" applyBorder="1" applyAlignment="1">
      <alignment horizontal="center" vertical="center"/>
    </xf>
    <xf numFmtId="0" fontId="22" fillId="0" borderId="0" xfId="0" applyFont="1" applyBorder="1" applyAlignment="1" applyProtection="1">
      <protection locked="0"/>
    </xf>
    <xf numFmtId="0" fontId="23" fillId="0" borderId="0" xfId="0" applyFont="1" applyBorder="1" applyAlignment="1" applyProtection="1">
      <protection locked="0"/>
    </xf>
    <xf numFmtId="0" fontId="23" fillId="0" borderId="0" xfId="0" applyFont="1" applyAlignment="1" applyProtection="1">
      <protection locked="0"/>
    </xf>
    <xf numFmtId="0" fontId="22" fillId="0" borderId="12" xfId="0" applyFont="1" applyBorder="1" applyAlignment="1"/>
    <xf numFmtId="187" fontId="26" fillId="0" borderId="2" xfId="0" applyNumberFormat="1" applyFont="1" applyFill="1" applyBorder="1" applyAlignment="1">
      <alignment horizontal="center" vertical="center"/>
    </xf>
    <xf numFmtId="0" fontId="25" fillId="0" borderId="0" xfId="0" applyFont="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vertical="center"/>
    </xf>
    <xf numFmtId="0" fontId="22" fillId="0" borderId="3" xfId="0" applyFont="1" applyBorder="1" applyAlignment="1">
      <alignment horizontal="center" vertical="center"/>
    </xf>
    <xf numFmtId="0" fontId="22" fillId="0" borderId="5" xfId="0" applyFont="1" applyBorder="1" applyAlignment="1">
      <alignment horizontal="center" vertical="center" wrapText="1"/>
    </xf>
    <xf numFmtId="0" fontId="60" fillId="0" borderId="0" xfId="0" applyFont="1" applyAlignment="1">
      <alignment horizontal="center" vertical="center"/>
    </xf>
    <xf numFmtId="0" fontId="6" fillId="0" borderId="0" xfId="0" applyFont="1">
      <alignment vertical="center"/>
    </xf>
    <xf numFmtId="0" fontId="22" fillId="0" borderId="5"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right" wrapText="1"/>
    </xf>
    <xf numFmtId="0" fontId="22" fillId="0" borderId="2" xfId="0" applyFont="1" applyBorder="1" applyAlignment="1">
      <alignment horizontal="right"/>
    </xf>
    <xf numFmtId="0" fontId="22" fillId="0" borderId="6" xfId="0" applyFont="1" applyBorder="1" applyAlignment="1">
      <alignment horizontal="center" wrapText="1"/>
    </xf>
    <xf numFmtId="188" fontId="22" fillId="0" borderId="3" xfId="0" applyNumberFormat="1" applyFont="1" applyBorder="1" applyAlignment="1">
      <alignment horizontal="right" vertical="center"/>
    </xf>
    <xf numFmtId="188" fontId="22" fillId="0" borderId="6" xfId="0" applyNumberFormat="1" applyFont="1" applyBorder="1" applyAlignment="1">
      <alignment horizontal="right" vertical="center"/>
    </xf>
    <xf numFmtId="0" fontId="0" fillId="0" borderId="0" xfId="0" applyFont="1">
      <alignment vertical="center"/>
    </xf>
    <xf numFmtId="188" fontId="22" fillId="0" borderId="5" xfId="0" applyNumberFormat="1" applyFont="1" applyBorder="1" applyAlignment="1">
      <alignment horizontal="right" vertical="center"/>
    </xf>
    <xf numFmtId="0" fontId="22" fillId="0" borderId="6" xfId="0" applyFont="1" applyBorder="1" applyAlignment="1">
      <alignment horizontal="right" vertical="center"/>
    </xf>
    <xf numFmtId="0" fontId="60" fillId="0" borderId="0" xfId="0" applyFont="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61" fillId="0" borderId="0" xfId="0" applyFont="1" applyAlignment="1">
      <alignment vertical="center"/>
    </xf>
    <xf numFmtId="0" fontId="22" fillId="0" borderId="42" xfId="0" applyFont="1" applyBorder="1" applyAlignment="1">
      <alignment horizontal="center" vertical="center"/>
    </xf>
    <xf numFmtId="0" fontId="22" fillId="0" borderId="43" xfId="0" applyFont="1" applyBorder="1" applyAlignment="1">
      <alignment vertical="center"/>
    </xf>
    <xf numFmtId="0" fontId="22" fillId="0" borderId="44" xfId="0" applyFont="1" applyBorder="1" applyAlignment="1">
      <alignment horizontal="center" vertical="center"/>
    </xf>
    <xf numFmtId="0" fontId="22" fillId="0" borderId="45" xfId="0" applyFont="1" applyBorder="1" applyAlignment="1">
      <alignment vertical="center"/>
    </xf>
    <xf numFmtId="188" fontId="22" fillId="0" borderId="5" xfId="0" applyNumberFormat="1" applyFont="1" applyBorder="1" applyAlignment="1">
      <alignment horizontal="left" vertical="center" wrapText="1"/>
    </xf>
    <xf numFmtId="0" fontId="22" fillId="0" borderId="2" xfId="0" applyFont="1" applyBorder="1" applyAlignment="1">
      <alignment horizontal="left" vertical="center" wrapText="1"/>
    </xf>
    <xf numFmtId="0" fontId="23" fillId="0" borderId="3" xfId="0" applyFont="1" applyBorder="1" applyAlignment="1">
      <alignment horizontal="center" vertical="center"/>
    </xf>
    <xf numFmtId="0" fontId="23" fillId="0" borderId="13"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6" fillId="0" borderId="0" xfId="0" applyFont="1" applyAlignment="1">
      <alignment horizontal="right" vertical="center"/>
    </xf>
    <xf numFmtId="0" fontId="23" fillId="0" borderId="0" xfId="0" applyFont="1" applyAlignment="1" applyProtection="1">
      <alignment horizontal="left" vertical="distributed" wrapText="1"/>
      <protection locked="0"/>
    </xf>
    <xf numFmtId="0" fontId="24" fillId="0" borderId="3" xfId="0" applyFont="1" applyBorder="1" applyAlignment="1">
      <alignment horizontal="center" vertical="center" textRotation="255"/>
    </xf>
    <xf numFmtId="38" fontId="56" fillId="0" borderId="0" xfId="0" applyNumberFormat="1" applyFont="1" applyBorder="1" applyAlignment="1" applyProtection="1">
      <alignment horizontal="left" vertical="center" indent="7"/>
      <protection locked="0"/>
    </xf>
    <xf numFmtId="0" fontId="56" fillId="0" borderId="0" xfId="0" applyFont="1" applyBorder="1" applyAlignment="1" applyProtection="1">
      <alignment horizontal="left" vertical="center" indent="7"/>
      <protection locked="0"/>
    </xf>
    <xf numFmtId="0" fontId="23" fillId="0" borderId="3" xfId="0" applyFont="1" applyFill="1" applyBorder="1" applyAlignment="1">
      <alignment horizontal="center" vertical="center"/>
    </xf>
    <xf numFmtId="0" fontId="23" fillId="0" borderId="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3" xfId="0" applyFont="1" applyBorder="1" applyAlignment="1">
      <alignment horizontal="center" vertical="center" textRotation="255"/>
    </xf>
    <xf numFmtId="0" fontId="56" fillId="0" borderId="13" xfId="0" applyFont="1" applyBorder="1" applyAlignment="1">
      <alignment horizontal="center" vertical="center"/>
    </xf>
    <xf numFmtId="0" fontId="56" fillId="0" borderId="7" xfId="0" applyFont="1" applyBorder="1" applyAlignment="1">
      <alignment horizontal="center" vertical="center"/>
    </xf>
    <xf numFmtId="0" fontId="22" fillId="0" borderId="14" xfId="0" applyFont="1" applyBorder="1" applyAlignment="1">
      <alignment vertical="center"/>
    </xf>
    <xf numFmtId="0" fontId="22" fillId="0" borderId="4" xfId="0" applyFont="1" applyBorder="1" applyAlignment="1">
      <alignment vertical="center"/>
    </xf>
    <xf numFmtId="0" fontId="22" fillId="0" borderId="2"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56" fillId="0" borderId="5" xfId="0" applyFont="1" applyBorder="1" applyAlignment="1">
      <alignment horizontal="center" vertical="center" textRotation="255"/>
    </xf>
    <xf numFmtId="0" fontId="56" fillId="0" borderId="3" xfId="0" applyFont="1" applyBorder="1" applyAlignment="1">
      <alignment horizontal="center" vertical="center" textRotation="255"/>
    </xf>
    <xf numFmtId="0" fontId="22" fillId="0" borderId="3" xfId="0" applyFont="1" applyBorder="1" applyAlignment="1">
      <alignment horizontal="center" vertical="center"/>
    </xf>
    <xf numFmtId="0" fontId="23" fillId="0" borderId="17" xfId="0" applyFont="1" applyBorder="1" applyAlignment="1">
      <alignment shrinkToFit="1"/>
    </xf>
    <xf numFmtId="0" fontId="22" fillId="0" borderId="8" xfId="0" applyFont="1" applyBorder="1" applyAlignment="1">
      <alignment vertical="center"/>
    </xf>
    <xf numFmtId="0" fontId="22" fillId="0" borderId="10" xfId="0" applyFont="1" applyBorder="1" applyAlignment="1">
      <alignment vertical="center"/>
    </xf>
    <xf numFmtId="0" fontId="22" fillId="0" borderId="1"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2" xfId="0" applyFont="1" applyBorder="1" applyAlignment="1">
      <alignment horizontal="center" vertical="center" textRotation="255"/>
    </xf>
    <xf numFmtId="0" fontId="22" fillId="0" borderId="5"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56" fillId="0" borderId="14" xfId="0" applyFont="1" applyBorder="1" applyAlignment="1">
      <alignment horizontal="center" vertical="center"/>
    </xf>
    <xf numFmtId="49" fontId="13" fillId="0" borderId="0" xfId="0" applyNumberFormat="1" applyFont="1" applyAlignment="1">
      <alignment horizontal="center" vertical="center"/>
    </xf>
    <xf numFmtId="0" fontId="51" fillId="0" borderId="0" xfId="0" applyFont="1" applyBorder="1" applyAlignment="1">
      <alignmen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31" fillId="0" borderId="3" xfId="0" applyFont="1" applyBorder="1" applyAlignment="1">
      <alignment horizontal="center" vertical="center"/>
    </xf>
    <xf numFmtId="0" fontId="23"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2" fillId="0" borderId="13" xfId="0" applyFont="1" applyBorder="1" applyAlignment="1">
      <alignment vertical="center" shrinkToFit="1"/>
    </xf>
    <xf numFmtId="0" fontId="0" fillId="0" borderId="14" xfId="0" applyBorder="1" applyAlignment="1">
      <alignment vertical="center" shrinkToFit="1"/>
    </xf>
    <xf numFmtId="0" fontId="23" fillId="0" borderId="3" xfId="0" applyFont="1" applyBorder="1" applyAlignment="1">
      <alignment horizontal="center" vertical="center" wrapText="1"/>
    </xf>
    <xf numFmtId="0" fontId="0" fillId="0" borderId="2" xfId="0" applyBorder="1" applyAlignment="1">
      <alignment horizontal="center" vertical="center"/>
    </xf>
    <xf numFmtId="0" fontId="23" fillId="2" borderId="5" xfId="4" applyFont="1" applyFill="1" applyBorder="1" applyAlignment="1">
      <alignment horizontal="distributed" vertical="center"/>
    </xf>
    <xf numFmtId="0" fontId="23" fillId="2" borderId="4" xfId="4" applyFont="1" applyFill="1" applyBorder="1" applyAlignment="1">
      <alignment horizontal="distributed" vertical="center"/>
    </xf>
    <xf numFmtId="0" fontId="23" fillId="2" borderId="2" xfId="4" applyFont="1" applyFill="1" applyBorder="1" applyAlignment="1">
      <alignment horizontal="distributed" vertical="center"/>
    </xf>
    <xf numFmtId="0" fontId="23" fillId="2" borderId="5" xfId="4" applyFont="1" applyFill="1" applyBorder="1" applyAlignment="1">
      <alignment horizontal="center" vertical="center" shrinkToFit="1"/>
    </xf>
    <xf numFmtId="0" fontId="23" fillId="2" borderId="4" xfId="4" applyFont="1" applyFill="1" applyBorder="1" applyAlignment="1">
      <alignment horizontal="center" vertical="center" shrinkToFit="1"/>
    </xf>
    <xf numFmtId="0" fontId="23" fillId="2" borderId="2" xfId="4" applyFont="1" applyFill="1" applyBorder="1" applyAlignment="1">
      <alignment horizontal="center" vertical="center" shrinkToFit="1"/>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23" fillId="0" borderId="1" xfId="4" applyFont="1" applyBorder="1" applyAlignment="1">
      <alignment horizontal="center" vertical="center"/>
    </xf>
    <xf numFmtId="0" fontId="23" fillId="0" borderId="9" xfId="4" applyFont="1" applyBorder="1" applyAlignment="1">
      <alignment horizontal="center" vertical="center"/>
    </xf>
    <xf numFmtId="0" fontId="23" fillId="0" borderId="6" xfId="4" applyFont="1" applyBorder="1" applyAlignment="1">
      <alignment horizontal="center" vertical="center"/>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0" xfId="4" applyFont="1" applyBorder="1" applyAlignment="1">
      <alignment horizontal="center" vertical="center"/>
    </xf>
    <xf numFmtId="0" fontId="24" fillId="0" borderId="13" xfId="4" applyFont="1" applyBorder="1" applyAlignment="1">
      <alignment horizontal="center" vertical="center"/>
    </xf>
    <xf numFmtId="0" fontId="24" fillId="0" borderId="7" xfId="4" applyFont="1" applyBorder="1" applyAlignment="1">
      <alignment horizontal="center" vertical="center"/>
    </xf>
    <xf numFmtId="0" fontId="24" fillId="0" borderId="14" xfId="4" applyFont="1" applyBorder="1" applyAlignment="1">
      <alignment horizontal="center" vertical="center"/>
    </xf>
    <xf numFmtId="0" fontId="23" fillId="0" borderId="13" xfId="4" applyFont="1" applyBorder="1" applyAlignment="1">
      <alignment horizontal="center" vertical="center"/>
    </xf>
    <xf numFmtId="0" fontId="23" fillId="0" borderId="14" xfId="4" applyFont="1" applyBorder="1" applyAlignment="1">
      <alignment horizontal="center" vertical="center"/>
    </xf>
    <xf numFmtId="0" fontId="0" fillId="0" borderId="3" xfId="0" applyBorder="1" applyAlignment="1">
      <alignment horizontal="center" vertical="center"/>
    </xf>
    <xf numFmtId="0" fontId="46" fillId="2" borderId="0" xfId="0" applyFont="1" applyFill="1" applyBorder="1" applyAlignment="1">
      <alignment horizontal="left" vertical="center"/>
    </xf>
    <xf numFmtId="0" fontId="46" fillId="0" borderId="0" xfId="0" applyFont="1" applyBorder="1" applyAlignment="1">
      <alignment horizontal="left" vertical="center"/>
    </xf>
    <xf numFmtId="0" fontId="32" fillId="0" borderId="0" xfId="0" applyFont="1" applyFill="1" applyBorder="1" applyAlignment="1">
      <alignment horizontal="center" vertical="center"/>
    </xf>
    <xf numFmtId="0" fontId="45" fillId="0" borderId="0" xfId="0" applyFont="1" applyBorder="1" applyAlignment="1">
      <alignment vertical="center"/>
    </xf>
    <xf numFmtId="0" fontId="46" fillId="0" borderId="0" xfId="0" applyFont="1" applyAlignment="1">
      <alignment vertical="center"/>
    </xf>
    <xf numFmtId="0" fontId="6" fillId="0" borderId="5" xfId="0" applyFont="1" applyBorder="1" applyAlignment="1">
      <alignment horizontal="distributed" vertical="center"/>
    </xf>
    <xf numFmtId="0" fontId="0" fillId="0" borderId="2" xfId="0" applyFont="1" applyBorder="1" applyAlignment="1">
      <alignment horizontal="distributed" vertical="center"/>
    </xf>
    <xf numFmtId="0" fontId="36" fillId="0" borderId="0" xfId="0" applyFont="1" applyBorder="1" applyAlignment="1">
      <alignment vertical="center"/>
    </xf>
    <xf numFmtId="58" fontId="49" fillId="0" borderId="0" xfId="0" applyNumberFormat="1" applyFont="1" applyBorder="1" applyAlignment="1">
      <alignment horizontal="center" vertical="center"/>
    </xf>
    <xf numFmtId="0" fontId="49" fillId="0" borderId="0" xfId="0" applyFont="1" applyAlignment="1">
      <alignment horizontal="center" vertical="center"/>
    </xf>
    <xf numFmtId="0" fontId="34" fillId="0" borderId="0" xfId="0" applyFont="1" applyBorder="1" applyAlignment="1">
      <alignment horizontal="center" vertical="center"/>
    </xf>
    <xf numFmtId="0" fontId="0" fillId="0" borderId="0" xfId="0" applyBorder="1" applyAlignment="1">
      <alignment horizontal="center" vertical="center"/>
    </xf>
    <xf numFmtId="0" fontId="30" fillId="0" borderId="0" xfId="0" applyFont="1" applyBorder="1" applyAlignment="1">
      <alignment horizontal="center" vertical="center"/>
    </xf>
    <xf numFmtId="0" fontId="43" fillId="0" borderId="13" xfId="0" applyFont="1" applyBorder="1" applyAlignment="1">
      <alignment vertical="center" wrapText="1"/>
    </xf>
    <xf numFmtId="0" fontId="43" fillId="0" borderId="7" xfId="0" applyFont="1" applyBorder="1" applyAlignment="1">
      <alignment vertical="center" wrapText="1"/>
    </xf>
    <xf numFmtId="0" fontId="44" fillId="0" borderId="7" xfId="0" applyFont="1" applyBorder="1" applyAlignment="1">
      <alignment vertical="center"/>
    </xf>
    <xf numFmtId="0" fontId="23" fillId="0" borderId="3" xfId="0" applyFont="1" applyBorder="1" applyAlignment="1">
      <alignment horizontal="center" vertical="center" shrinkToFit="1"/>
    </xf>
    <xf numFmtId="0" fontId="31" fillId="0" borderId="3" xfId="0" applyFont="1" applyBorder="1" applyAlignment="1">
      <alignment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179" fontId="16" fillId="0" borderId="13" xfId="0" applyNumberFormat="1" applyFont="1" applyBorder="1" applyAlignment="1" applyProtection="1">
      <alignment horizontal="center" vertical="center"/>
    </xf>
    <xf numFmtId="179" fontId="16" fillId="0" borderId="14" xfId="0" applyNumberFormat="1" applyFont="1" applyBorder="1" applyAlignment="1" applyProtection="1">
      <alignment horizontal="center" vertical="center"/>
    </xf>
    <xf numFmtId="0" fontId="35" fillId="0" borderId="0" xfId="0" applyFont="1" applyFill="1" applyBorder="1" applyAlignment="1">
      <alignment horizontal="center"/>
    </xf>
    <xf numFmtId="0" fontId="30" fillId="0" borderId="0" xfId="0" applyFont="1" applyAlignment="1">
      <alignment vertical="center"/>
    </xf>
  </cellXfs>
  <cellStyles count="7">
    <cellStyle name="桁区切り 2" xfId="5"/>
    <cellStyle name="通貨" xfId="1" builtinId="7"/>
    <cellStyle name="通貨 2" xfId="6"/>
    <cellStyle name="標準" xfId="0" builtinId="0"/>
    <cellStyle name="標準 2" xfId="4"/>
    <cellStyle name="標準 3" xfId="3"/>
    <cellStyle name="標準_統計表（6-8）" xfId="2"/>
  </cellStyles>
  <dxfs count="18">
    <dxf>
      <font>
        <b/>
        <i val="0"/>
        <u/>
      </font>
    </dxf>
    <dxf>
      <font>
        <b/>
        <i val="0"/>
        <u/>
      </font>
    </dxf>
    <dxf>
      <font>
        <b/>
        <i val="0"/>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s>
  <tableStyles count="0" defaultTableStyle="TableStyleMedium2" defaultPivotStyle="PivotStyleLight16"/>
  <colors>
    <mruColors>
      <color rgb="FF00CCFF"/>
      <color rgb="FFFFCCFF"/>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152400</xdr:rowOff>
    </xdr:from>
    <xdr:to>
      <xdr:col>0</xdr:col>
      <xdr:colOff>85725</xdr:colOff>
      <xdr:row>53</xdr:row>
      <xdr:rowOff>127635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82828</xdr:colOff>
      <xdr:row>0</xdr:row>
      <xdr:rowOff>207063</xdr:rowOff>
    </xdr:from>
    <xdr:to>
      <xdr:col>10</xdr:col>
      <xdr:colOff>651429</xdr:colOff>
      <xdr:row>39</xdr:row>
      <xdr:rowOff>173518</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8" y="207063"/>
          <a:ext cx="6842677" cy="1046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250032</xdr:colOff>
      <xdr:row>37</xdr:row>
      <xdr:rowOff>119063</xdr:rowOff>
    </xdr:from>
    <xdr:to>
      <xdr:col>9</xdr:col>
      <xdr:colOff>37322</xdr:colOff>
      <xdr:row>53</xdr:row>
      <xdr:rowOff>96449</xdr:rowOff>
    </xdr:to>
    <xdr:pic>
      <xdr:nvPicPr>
        <xdr:cNvPr id="11" name="図 10"/>
        <xdr:cNvPicPr>
          <a:picLocks noChangeAspect="1"/>
        </xdr:cNvPicPr>
      </xdr:nvPicPr>
      <xdr:blipFill>
        <a:blip xmlns:r="http://schemas.openxmlformats.org/officeDocument/2006/relationships" r:embed="rId1"/>
        <a:stretch>
          <a:fillRect/>
        </a:stretch>
      </xdr:blipFill>
      <xdr:spPr>
        <a:xfrm>
          <a:off x="416720" y="7548563"/>
          <a:ext cx="6395258" cy="28348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33</xdr:row>
      <xdr:rowOff>31750</xdr:rowOff>
    </xdr:from>
    <xdr:to>
      <xdr:col>5</xdr:col>
      <xdr:colOff>1243710</xdr:colOff>
      <xdr:row>44</xdr:row>
      <xdr:rowOff>170763</xdr:rowOff>
    </xdr:to>
    <xdr:pic>
      <xdr:nvPicPr>
        <xdr:cNvPr id="2" name="図 1"/>
        <xdr:cNvPicPr>
          <a:picLocks noChangeAspect="1"/>
        </xdr:cNvPicPr>
      </xdr:nvPicPr>
      <xdr:blipFill>
        <a:blip xmlns:r="http://schemas.openxmlformats.org/officeDocument/2006/relationships" r:embed="rId1"/>
        <a:stretch>
          <a:fillRect/>
        </a:stretch>
      </xdr:blipFill>
      <xdr:spPr>
        <a:xfrm>
          <a:off x="0" y="7641167"/>
          <a:ext cx="6334293" cy="28165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45720</xdr:colOff>
      <xdr:row>46</xdr:row>
      <xdr:rowOff>144780</xdr:rowOff>
    </xdr:from>
    <xdr:to>
      <xdr:col>5</xdr:col>
      <xdr:colOff>285847</xdr:colOff>
      <xdr:row>47</xdr:row>
      <xdr:rowOff>106680</xdr:rowOff>
    </xdr:to>
    <xdr:sp macro="" textlink="">
      <xdr:nvSpPr>
        <xdr:cNvPr id="5" name="テキスト ボックス 4">
          <a:extLst>
            <a:ext uri="{FF2B5EF4-FFF2-40B4-BE49-F238E27FC236}">
              <a16:creationId xmlns:a16="http://schemas.microsoft.com/office/drawing/2014/main" id="{715B225F-45C8-4A3D-9C42-5AB98F35CE02}"/>
            </a:ext>
          </a:extLst>
        </xdr:cNvPr>
        <xdr:cNvSpPr txBox="1"/>
      </xdr:nvSpPr>
      <xdr:spPr>
        <a:xfrm>
          <a:off x="2857500" y="86258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5</xdr:col>
      <xdr:colOff>7039</xdr:colOff>
      <xdr:row>43</xdr:row>
      <xdr:rowOff>80785</xdr:rowOff>
    </xdr:from>
    <xdr:to>
      <xdr:col>5</xdr:col>
      <xdr:colOff>256291</xdr:colOff>
      <xdr:row>44</xdr:row>
      <xdr:rowOff>80785</xdr:rowOff>
    </xdr:to>
    <xdr:sp macro="" textlink="">
      <xdr:nvSpPr>
        <xdr:cNvPr id="7" name="テキスト ボックス 6">
          <a:extLst>
            <a:ext uri="{FF2B5EF4-FFF2-40B4-BE49-F238E27FC236}">
              <a16:creationId xmlns:a16="http://schemas.microsoft.com/office/drawing/2014/main" id="{D9BBCC26-9541-4C12-B278-461CB2E943C5}"/>
            </a:ext>
          </a:extLst>
        </xdr:cNvPr>
        <xdr:cNvSpPr txBox="1"/>
      </xdr:nvSpPr>
      <xdr:spPr>
        <a:xfrm>
          <a:off x="2818819" y="801320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5</xdr:col>
      <xdr:colOff>15240</xdr:colOff>
      <xdr:row>40</xdr:row>
      <xdr:rowOff>182880</xdr:rowOff>
    </xdr:from>
    <xdr:to>
      <xdr:col>5</xdr:col>
      <xdr:colOff>271375</xdr:colOff>
      <xdr:row>42</xdr:row>
      <xdr:rowOff>22860</xdr:rowOff>
    </xdr:to>
    <xdr:sp macro="" textlink="">
      <xdr:nvSpPr>
        <xdr:cNvPr id="9" name="テキスト ボックス 8">
          <a:extLst>
            <a:ext uri="{FF2B5EF4-FFF2-40B4-BE49-F238E27FC236}">
              <a16:creationId xmlns:a16="http://schemas.microsoft.com/office/drawing/2014/main" id="{43240FBF-8155-4328-B8D4-15B4831ED685}"/>
            </a:ext>
          </a:extLst>
        </xdr:cNvPr>
        <xdr:cNvSpPr txBox="1"/>
      </xdr:nvSpPr>
      <xdr:spPr>
        <a:xfrm>
          <a:off x="2827020" y="755904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5</xdr:col>
      <xdr:colOff>15240</xdr:colOff>
      <xdr:row>39</xdr:row>
      <xdr:rowOff>83820</xdr:rowOff>
    </xdr:from>
    <xdr:to>
      <xdr:col>5</xdr:col>
      <xdr:colOff>273680</xdr:colOff>
      <xdr:row>40</xdr:row>
      <xdr:rowOff>99060</xdr:rowOff>
    </xdr:to>
    <xdr:sp macro="" textlink="">
      <xdr:nvSpPr>
        <xdr:cNvPr id="10" name="テキスト ボックス 9">
          <a:extLst>
            <a:ext uri="{FF2B5EF4-FFF2-40B4-BE49-F238E27FC236}">
              <a16:creationId xmlns:a16="http://schemas.microsoft.com/office/drawing/2014/main" id="{A0D7CA6A-7E2E-495E-8876-445ADF15550C}"/>
            </a:ext>
          </a:extLst>
        </xdr:cNvPr>
        <xdr:cNvSpPr txBox="1"/>
      </xdr:nvSpPr>
      <xdr:spPr>
        <a:xfrm>
          <a:off x="2827020" y="726186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twoCellAnchor>
    <xdr:from>
      <xdr:col>8</xdr:col>
      <xdr:colOff>373380</xdr:colOff>
      <xdr:row>50</xdr:row>
      <xdr:rowOff>160020</xdr:rowOff>
    </xdr:from>
    <xdr:to>
      <xdr:col>8</xdr:col>
      <xdr:colOff>704850</xdr:colOff>
      <xdr:row>51</xdr:row>
      <xdr:rowOff>152400</xdr:rowOff>
    </xdr:to>
    <xdr:sp macro="" textlink="">
      <xdr:nvSpPr>
        <xdr:cNvPr id="11" name="テキスト ボックス 10">
          <a:extLst>
            <a:ext uri="{FF2B5EF4-FFF2-40B4-BE49-F238E27FC236}">
              <a16:creationId xmlns:a16="http://schemas.microsoft.com/office/drawing/2014/main" id="{4717B9C2-9F65-4FE4-B42F-0F2F32C39232}"/>
            </a:ext>
          </a:extLst>
        </xdr:cNvPr>
        <xdr:cNvSpPr txBox="1"/>
      </xdr:nvSpPr>
      <xdr:spPr>
        <a:xfrm>
          <a:off x="6145530" y="9237345"/>
          <a:ext cx="331470"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4</xdr:col>
      <xdr:colOff>860479</xdr:colOff>
      <xdr:row>50</xdr:row>
      <xdr:rowOff>164605</xdr:rowOff>
    </xdr:from>
    <xdr:to>
      <xdr:col>5</xdr:col>
      <xdr:colOff>241051</xdr:colOff>
      <xdr:row>51</xdr:row>
      <xdr:rowOff>164605</xdr:rowOff>
    </xdr:to>
    <xdr:sp macro="" textlink="">
      <xdr:nvSpPr>
        <xdr:cNvPr id="12" name="テキスト ボックス 11">
          <a:extLst>
            <a:ext uri="{FF2B5EF4-FFF2-40B4-BE49-F238E27FC236}">
              <a16:creationId xmlns:a16="http://schemas.microsoft.com/office/drawing/2014/main" id="{6C017E9D-5D8F-4EAB-9D8E-5683EB1AE7BE}"/>
            </a:ext>
          </a:extLst>
        </xdr:cNvPr>
        <xdr:cNvSpPr txBox="1"/>
      </xdr:nvSpPr>
      <xdr:spPr>
        <a:xfrm>
          <a:off x="2803579" y="937718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1</xdr:col>
      <xdr:colOff>373380</xdr:colOff>
      <xdr:row>37</xdr:row>
      <xdr:rowOff>167640</xdr:rowOff>
    </xdr:from>
    <xdr:to>
      <xdr:col>2</xdr:col>
      <xdr:colOff>167000</xdr:colOff>
      <xdr:row>38</xdr:row>
      <xdr:rowOff>160020</xdr:rowOff>
    </xdr:to>
    <xdr:sp macro="" textlink="">
      <xdr:nvSpPr>
        <xdr:cNvPr id="14" name="テキスト ボックス 13">
          <a:extLst>
            <a:ext uri="{FF2B5EF4-FFF2-40B4-BE49-F238E27FC236}">
              <a16:creationId xmlns:a16="http://schemas.microsoft.com/office/drawing/2014/main" id="{A9FC610B-B557-4C3C-87D2-F64BB36BBB56}"/>
            </a:ext>
          </a:extLst>
        </xdr:cNvPr>
        <xdr:cNvSpPr txBox="1"/>
      </xdr:nvSpPr>
      <xdr:spPr>
        <a:xfrm>
          <a:off x="487680" y="693420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5</xdr:col>
      <xdr:colOff>662940</xdr:colOff>
      <xdr:row>37</xdr:row>
      <xdr:rowOff>160020</xdr:rowOff>
    </xdr:from>
    <xdr:to>
      <xdr:col>6</xdr:col>
      <xdr:colOff>52700</xdr:colOff>
      <xdr:row>38</xdr:row>
      <xdr:rowOff>152400</xdr:rowOff>
    </xdr:to>
    <xdr:sp macro="" textlink="">
      <xdr:nvSpPr>
        <xdr:cNvPr id="15" name="テキスト ボックス 14">
          <a:extLst>
            <a:ext uri="{FF2B5EF4-FFF2-40B4-BE49-F238E27FC236}">
              <a16:creationId xmlns:a16="http://schemas.microsoft.com/office/drawing/2014/main" id="{8CC121F9-E2EE-47F6-A426-081D1023A73E}"/>
            </a:ext>
          </a:extLst>
        </xdr:cNvPr>
        <xdr:cNvSpPr txBox="1"/>
      </xdr:nvSpPr>
      <xdr:spPr>
        <a:xfrm>
          <a:off x="3474720" y="692658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8</xdr:col>
      <xdr:colOff>419100</xdr:colOff>
      <xdr:row>46</xdr:row>
      <xdr:rowOff>68580</xdr:rowOff>
    </xdr:from>
    <xdr:to>
      <xdr:col>8</xdr:col>
      <xdr:colOff>659227</xdr:colOff>
      <xdr:row>47</xdr:row>
      <xdr:rowOff>30480</xdr:rowOff>
    </xdr:to>
    <xdr:sp macro="" textlink="">
      <xdr:nvSpPr>
        <xdr:cNvPr id="16" name="テキスト ボックス 15">
          <a:extLst>
            <a:ext uri="{FF2B5EF4-FFF2-40B4-BE49-F238E27FC236}">
              <a16:creationId xmlns:a16="http://schemas.microsoft.com/office/drawing/2014/main" id="{8DE3501A-2610-4E80-9257-6B9AC23BBE24}"/>
            </a:ext>
          </a:extLst>
        </xdr:cNvPr>
        <xdr:cNvSpPr txBox="1"/>
      </xdr:nvSpPr>
      <xdr:spPr>
        <a:xfrm>
          <a:off x="5631180" y="85496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8</xdr:col>
      <xdr:colOff>395922</xdr:colOff>
      <xdr:row>42</xdr:row>
      <xdr:rowOff>94186</xdr:rowOff>
    </xdr:from>
    <xdr:to>
      <xdr:col>8</xdr:col>
      <xdr:colOff>645174</xdr:colOff>
      <xdr:row>43</xdr:row>
      <xdr:rowOff>94186</xdr:rowOff>
    </xdr:to>
    <xdr:sp macro="" textlink="">
      <xdr:nvSpPr>
        <xdr:cNvPr id="17" name="テキスト ボックス 16">
          <a:extLst>
            <a:ext uri="{FF2B5EF4-FFF2-40B4-BE49-F238E27FC236}">
              <a16:creationId xmlns:a16="http://schemas.microsoft.com/office/drawing/2014/main" id="{F998793B-A5E4-4494-9CFA-A8C857859295}"/>
            </a:ext>
          </a:extLst>
        </xdr:cNvPr>
        <xdr:cNvSpPr txBox="1"/>
      </xdr:nvSpPr>
      <xdr:spPr>
        <a:xfrm>
          <a:off x="5614308" y="7869214"/>
          <a:ext cx="249252" cy="18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8</xdr:col>
      <xdr:colOff>396240</xdr:colOff>
      <xdr:row>40</xdr:row>
      <xdr:rowOff>99060</xdr:rowOff>
    </xdr:from>
    <xdr:to>
      <xdr:col>8</xdr:col>
      <xdr:colOff>652375</xdr:colOff>
      <xdr:row>41</xdr:row>
      <xdr:rowOff>121920</xdr:rowOff>
    </xdr:to>
    <xdr:sp macro="" textlink="">
      <xdr:nvSpPr>
        <xdr:cNvPr id="18" name="テキスト ボックス 17">
          <a:extLst>
            <a:ext uri="{FF2B5EF4-FFF2-40B4-BE49-F238E27FC236}">
              <a16:creationId xmlns:a16="http://schemas.microsoft.com/office/drawing/2014/main" id="{5EC7EC15-04F1-412D-A289-0E912B931560}"/>
            </a:ext>
          </a:extLst>
        </xdr:cNvPr>
        <xdr:cNvSpPr txBox="1"/>
      </xdr:nvSpPr>
      <xdr:spPr>
        <a:xfrm>
          <a:off x="5608320" y="747522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8</xdr:col>
      <xdr:colOff>396240</xdr:colOff>
      <xdr:row>39</xdr:row>
      <xdr:rowOff>152400</xdr:rowOff>
    </xdr:from>
    <xdr:to>
      <xdr:col>8</xdr:col>
      <xdr:colOff>654680</xdr:colOff>
      <xdr:row>40</xdr:row>
      <xdr:rowOff>167640</xdr:rowOff>
    </xdr:to>
    <xdr:sp macro="" textlink="">
      <xdr:nvSpPr>
        <xdr:cNvPr id="19" name="テキスト ボックス 18">
          <a:extLst>
            <a:ext uri="{FF2B5EF4-FFF2-40B4-BE49-F238E27FC236}">
              <a16:creationId xmlns:a16="http://schemas.microsoft.com/office/drawing/2014/main" id="{C6421FE9-3CE8-4DA6-B127-E2EA6C5D0091}"/>
            </a:ext>
          </a:extLst>
        </xdr:cNvPr>
        <xdr:cNvSpPr txBox="1"/>
      </xdr:nvSpPr>
      <xdr:spPr>
        <a:xfrm>
          <a:off x="5608320" y="733044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twoCellAnchor editAs="oneCell">
    <xdr:from>
      <xdr:col>1</xdr:col>
      <xdr:colOff>152400</xdr:colOff>
      <xdr:row>37</xdr:row>
      <xdr:rowOff>142875</xdr:rowOff>
    </xdr:from>
    <xdr:to>
      <xdr:col>9</xdr:col>
      <xdr:colOff>31785</xdr:colOff>
      <xdr:row>52</xdr:row>
      <xdr:rowOff>78719</xdr:rowOff>
    </xdr:to>
    <xdr:pic>
      <xdr:nvPicPr>
        <xdr:cNvPr id="2" name="図 1"/>
        <xdr:cNvPicPr>
          <a:picLocks noChangeAspect="1"/>
        </xdr:cNvPicPr>
      </xdr:nvPicPr>
      <xdr:blipFill>
        <a:blip xmlns:r="http://schemas.openxmlformats.org/officeDocument/2006/relationships" r:embed="rId1"/>
        <a:stretch>
          <a:fillRect/>
        </a:stretch>
      </xdr:blipFill>
      <xdr:spPr>
        <a:xfrm>
          <a:off x="323850" y="6791325"/>
          <a:ext cx="6261135" cy="26885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xdr:row>
      <xdr:rowOff>104775</xdr:rowOff>
    </xdr:from>
    <xdr:to>
      <xdr:col>6</xdr:col>
      <xdr:colOff>255088</xdr:colOff>
      <xdr:row>46</xdr:row>
      <xdr:rowOff>95088</xdr:rowOff>
    </xdr:to>
    <xdr:pic>
      <xdr:nvPicPr>
        <xdr:cNvPr id="2" name="図 1"/>
        <xdr:cNvPicPr>
          <a:picLocks noChangeAspect="1"/>
        </xdr:cNvPicPr>
      </xdr:nvPicPr>
      <xdr:blipFill>
        <a:blip xmlns:r="http://schemas.openxmlformats.org/officeDocument/2006/relationships" r:embed="rId1"/>
        <a:stretch>
          <a:fillRect/>
        </a:stretch>
      </xdr:blipFill>
      <xdr:spPr>
        <a:xfrm>
          <a:off x="0" y="7667625"/>
          <a:ext cx="6693988" cy="25239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25544"/>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xdr:cNvPicPr>
              <a:picLocks noChangeAspect="1" noChangeArrowheads="1"/>
              <a:extLst>
                <a:ext uri="{84589F7E-364E-4C9E-8A38-B11213B215E9}">
                  <a14:cameraTool cellRange="$R$36:$V$42" spid="_x0000_s25545"/>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xdr:cNvPicPr>
              <a:picLocks noChangeAspect="1" noChangeArrowheads="1"/>
              <a:extLst>
                <a:ext uri="{84589F7E-364E-4C9E-8A38-B11213B215E9}">
                  <a14:cameraTool cellRange="$P$16:$Y$31" spid="_x0000_s25546"/>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0"/>
  </sheetPr>
  <dimension ref="A9:I48"/>
  <sheetViews>
    <sheetView tabSelected="1" zoomScaleNormal="100" workbookViewId="0"/>
  </sheetViews>
  <sheetFormatPr defaultRowHeight="13.5" x14ac:dyDescent="0.15"/>
  <sheetData>
    <row r="9" spans="1:9" ht="13.5" customHeight="1" x14ac:dyDescent="0.15">
      <c r="A9" s="458" t="s">
        <v>257</v>
      </c>
      <c r="B9" s="459"/>
      <c r="C9" s="459"/>
      <c r="D9" s="459"/>
      <c r="E9" s="459"/>
      <c r="F9" s="459"/>
      <c r="G9" s="459"/>
      <c r="H9" s="459"/>
      <c r="I9" s="459"/>
    </row>
    <row r="10" spans="1:9" ht="18.75" customHeight="1" x14ac:dyDescent="0.15">
      <c r="A10" s="459"/>
      <c r="B10" s="459"/>
      <c r="C10" s="459"/>
      <c r="D10" s="459"/>
      <c r="E10" s="459"/>
      <c r="F10" s="459"/>
      <c r="G10" s="459"/>
      <c r="H10" s="459"/>
      <c r="I10" s="459"/>
    </row>
    <row r="11" spans="1:9" x14ac:dyDescent="0.15">
      <c r="A11" s="39"/>
      <c r="B11" s="39"/>
      <c r="C11" s="39"/>
      <c r="D11" s="39"/>
      <c r="E11" s="39"/>
      <c r="F11" s="39"/>
      <c r="G11" s="39"/>
      <c r="H11" s="39"/>
      <c r="I11" s="39"/>
    </row>
    <row r="12" spans="1:9" x14ac:dyDescent="0.15">
      <c r="A12" s="39"/>
      <c r="B12" s="39"/>
      <c r="C12" s="39"/>
      <c r="D12" s="39"/>
      <c r="E12" s="39"/>
      <c r="F12" s="39"/>
      <c r="G12" s="39"/>
      <c r="H12" s="39"/>
      <c r="I12" s="39"/>
    </row>
    <row r="13" spans="1:9" ht="13.5" customHeight="1" x14ac:dyDescent="0.15">
      <c r="A13" s="458" t="s">
        <v>258</v>
      </c>
      <c r="B13" s="458"/>
      <c r="C13" s="458"/>
      <c r="D13" s="458"/>
      <c r="E13" s="458"/>
      <c r="F13" s="458"/>
      <c r="G13" s="458"/>
      <c r="H13" s="458"/>
      <c r="I13" s="458"/>
    </row>
    <row r="14" spans="1:9" ht="30" customHeight="1" x14ac:dyDescent="0.15">
      <c r="A14" s="458"/>
      <c r="B14" s="458"/>
      <c r="C14" s="458"/>
      <c r="D14" s="458"/>
      <c r="E14" s="458"/>
      <c r="F14" s="458"/>
      <c r="G14" s="458"/>
      <c r="H14" s="458"/>
      <c r="I14" s="458"/>
    </row>
    <row r="15" spans="1:9" ht="14.25" customHeight="1" x14ac:dyDescent="0.15">
      <c r="A15" s="458" t="s">
        <v>259</v>
      </c>
      <c r="B15" s="458"/>
      <c r="C15" s="458"/>
      <c r="D15" s="458"/>
      <c r="E15" s="458"/>
      <c r="F15" s="458"/>
      <c r="G15" s="458"/>
      <c r="H15" s="458"/>
      <c r="I15" s="458"/>
    </row>
    <row r="16" spans="1:9" ht="30.6" customHeight="1" x14ac:dyDescent="0.15">
      <c r="A16" s="458"/>
      <c r="B16" s="458"/>
      <c r="C16" s="458"/>
      <c r="D16" s="458"/>
      <c r="E16" s="458"/>
      <c r="F16" s="458"/>
      <c r="G16" s="458"/>
      <c r="H16" s="458"/>
      <c r="I16" s="458"/>
    </row>
    <row r="17" spans="1:9" ht="35.25" x14ac:dyDescent="0.15">
      <c r="A17" s="446"/>
      <c r="B17" s="446"/>
      <c r="C17" s="446"/>
      <c r="D17" s="446"/>
      <c r="E17" s="446"/>
      <c r="F17" s="446"/>
      <c r="G17" s="446"/>
      <c r="H17" s="446"/>
      <c r="I17" s="446"/>
    </row>
    <row r="18" spans="1:9" ht="18.75" customHeight="1" x14ac:dyDescent="0.15">
      <c r="A18" s="446"/>
      <c r="B18" s="446"/>
      <c r="C18" s="446"/>
      <c r="D18" s="446"/>
      <c r="E18" s="446"/>
      <c r="F18" s="446"/>
      <c r="G18" s="446"/>
      <c r="H18" s="446"/>
      <c r="I18" s="446"/>
    </row>
    <row r="19" spans="1:9" ht="13.5" customHeight="1" x14ac:dyDescent="0.15">
      <c r="A19" s="458" t="s">
        <v>260</v>
      </c>
      <c r="B19" s="458"/>
      <c r="C19" s="458"/>
      <c r="D19" s="458"/>
      <c r="E19" s="458"/>
      <c r="F19" s="458"/>
      <c r="G19" s="458"/>
      <c r="H19" s="458"/>
      <c r="I19" s="458"/>
    </row>
    <row r="20" spans="1:9" ht="20.25" customHeight="1" x14ac:dyDescent="0.15">
      <c r="A20" s="458"/>
      <c r="B20" s="458"/>
      <c r="C20" s="458"/>
      <c r="D20" s="458"/>
      <c r="E20" s="458"/>
      <c r="F20" s="458"/>
      <c r="G20" s="458"/>
      <c r="H20" s="458"/>
      <c r="I20" s="458"/>
    </row>
    <row r="21" spans="1:9" x14ac:dyDescent="0.15">
      <c r="A21" s="39"/>
      <c r="B21" s="39"/>
      <c r="C21" s="39"/>
      <c r="D21" s="39"/>
      <c r="E21" s="39"/>
      <c r="F21" s="39"/>
      <c r="G21" s="39"/>
      <c r="H21" s="39"/>
      <c r="I21" s="39"/>
    </row>
    <row r="22" spans="1:9" x14ac:dyDescent="0.15">
      <c r="A22" s="39"/>
      <c r="B22" s="39"/>
      <c r="C22" s="39"/>
      <c r="D22" s="39"/>
      <c r="E22" s="39"/>
      <c r="F22" s="39"/>
      <c r="G22" s="39"/>
      <c r="H22" s="39"/>
      <c r="I22" s="39"/>
    </row>
    <row r="23" spans="1:9" x14ac:dyDescent="0.15">
      <c r="A23" s="39"/>
      <c r="B23" s="39"/>
      <c r="C23" s="39"/>
      <c r="D23" s="39"/>
      <c r="E23" s="39"/>
      <c r="F23" s="39"/>
      <c r="G23" s="39"/>
      <c r="H23" s="39"/>
      <c r="I23" s="39"/>
    </row>
    <row r="24" spans="1:9" x14ac:dyDescent="0.15">
      <c r="A24" s="39"/>
      <c r="B24" s="39"/>
      <c r="C24" s="39"/>
      <c r="D24" s="39"/>
      <c r="E24" s="39"/>
      <c r="F24" s="39"/>
      <c r="G24" s="39"/>
      <c r="H24" s="39"/>
      <c r="I24" s="39"/>
    </row>
    <row r="25" spans="1:9" x14ac:dyDescent="0.15">
      <c r="A25" s="39"/>
      <c r="B25" s="39"/>
      <c r="C25" s="39"/>
      <c r="D25" s="39"/>
      <c r="E25" s="39"/>
      <c r="F25" s="39"/>
      <c r="G25" s="39"/>
      <c r="H25" s="39"/>
      <c r="I25" s="39"/>
    </row>
    <row r="26" spans="1:9" x14ac:dyDescent="0.15">
      <c r="A26" s="39"/>
      <c r="B26" s="39"/>
      <c r="C26" s="39"/>
      <c r="D26" s="39"/>
      <c r="E26" s="39"/>
      <c r="F26" s="39"/>
      <c r="G26" s="39"/>
      <c r="H26" s="39"/>
      <c r="I26" s="39"/>
    </row>
    <row r="27" spans="1:9" x14ac:dyDescent="0.15">
      <c r="A27" s="39"/>
      <c r="B27" s="39"/>
      <c r="C27" s="39"/>
      <c r="D27" s="39"/>
      <c r="E27" s="39"/>
      <c r="F27" s="39"/>
      <c r="G27" s="39"/>
      <c r="H27" s="39"/>
      <c r="I27" s="39"/>
    </row>
    <row r="28" spans="1:9" x14ac:dyDescent="0.15">
      <c r="A28" s="39"/>
      <c r="B28" s="39"/>
      <c r="C28" s="39"/>
      <c r="D28" s="39"/>
      <c r="E28" s="39"/>
      <c r="F28" s="39"/>
      <c r="G28" s="39"/>
      <c r="H28" s="39"/>
      <c r="I28" s="39"/>
    </row>
    <row r="29" spans="1:9" x14ac:dyDescent="0.15">
      <c r="A29" s="39"/>
      <c r="B29" s="39"/>
      <c r="C29" s="39"/>
      <c r="D29" s="39"/>
      <c r="E29" s="39"/>
      <c r="F29" s="39"/>
      <c r="G29" s="39"/>
      <c r="H29" s="39"/>
      <c r="I29" s="39"/>
    </row>
    <row r="30" spans="1:9" x14ac:dyDescent="0.15">
      <c r="A30" s="39"/>
      <c r="B30" s="39"/>
      <c r="C30" s="39"/>
      <c r="D30" s="39"/>
      <c r="E30" s="39"/>
      <c r="F30" s="39"/>
      <c r="G30" s="39"/>
      <c r="H30" s="39"/>
      <c r="I30" s="39"/>
    </row>
    <row r="31" spans="1:9" x14ac:dyDescent="0.15">
      <c r="A31" s="39"/>
      <c r="B31" s="39"/>
      <c r="C31" s="39"/>
      <c r="D31" s="39"/>
      <c r="E31" s="39"/>
      <c r="F31" s="39"/>
      <c r="G31" s="39"/>
      <c r="H31" s="39"/>
      <c r="I31" s="39"/>
    </row>
    <row r="32" spans="1:9" x14ac:dyDescent="0.15">
      <c r="A32" s="39"/>
      <c r="B32" s="39"/>
      <c r="C32" s="39"/>
      <c r="D32" s="39"/>
      <c r="E32" s="39"/>
      <c r="F32" s="39"/>
      <c r="G32" s="39"/>
      <c r="H32" s="39"/>
      <c r="I32" s="39"/>
    </row>
    <row r="33" spans="1:9" x14ac:dyDescent="0.15">
      <c r="A33" s="39"/>
      <c r="B33" s="39"/>
      <c r="C33" s="39"/>
      <c r="D33" s="39"/>
      <c r="E33" s="39"/>
      <c r="F33" s="39"/>
      <c r="G33" s="39"/>
      <c r="H33" s="39"/>
      <c r="I33" s="39"/>
    </row>
    <row r="34" spans="1:9" x14ac:dyDescent="0.15">
      <c r="A34" s="39"/>
      <c r="B34" s="39"/>
      <c r="C34" s="39"/>
      <c r="D34" s="39"/>
      <c r="E34" s="39"/>
      <c r="F34" s="39"/>
      <c r="G34" s="39"/>
      <c r="H34" s="39"/>
      <c r="I34" s="39"/>
    </row>
    <row r="35" spans="1:9" x14ac:dyDescent="0.15">
      <c r="A35" s="39"/>
      <c r="B35" s="39"/>
      <c r="C35" s="39"/>
      <c r="D35" s="39"/>
      <c r="E35" s="39"/>
      <c r="F35" s="39"/>
      <c r="G35" s="39"/>
      <c r="H35" s="39"/>
      <c r="I35" s="39"/>
    </row>
    <row r="36" spans="1:9" ht="18" customHeight="1" x14ac:dyDescent="0.15">
      <c r="A36" s="39"/>
      <c r="B36" s="39"/>
      <c r="C36" s="39"/>
      <c r="D36" s="39"/>
      <c r="E36" s="39"/>
      <c r="F36" s="39"/>
      <c r="G36" s="39"/>
      <c r="H36" s="39"/>
      <c r="I36" s="39"/>
    </row>
    <row r="37" spans="1:9" ht="13.5" customHeight="1" x14ac:dyDescent="0.15">
      <c r="A37" s="458" t="s">
        <v>261</v>
      </c>
      <c r="B37" s="458"/>
      <c r="C37" s="458"/>
      <c r="D37" s="458"/>
      <c r="E37" s="458"/>
      <c r="F37" s="458"/>
      <c r="G37" s="458"/>
      <c r="H37" s="458"/>
      <c r="I37" s="458"/>
    </row>
    <row r="38" spans="1:9" ht="19.5" customHeight="1" x14ac:dyDescent="0.15">
      <c r="A38" s="458"/>
      <c r="B38" s="458"/>
      <c r="C38" s="458"/>
      <c r="D38" s="458"/>
      <c r="E38" s="458"/>
      <c r="F38" s="458"/>
      <c r="G38" s="458"/>
      <c r="H38" s="458"/>
      <c r="I38" s="458"/>
    </row>
    <row r="39" spans="1:9" x14ac:dyDescent="0.15">
      <c r="A39" s="39"/>
      <c r="B39" s="39"/>
      <c r="C39" s="39"/>
      <c r="D39" s="39"/>
      <c r="E39" s="39"/>
      <c r="F39" s="39"/>
      <c r="G39" s="39"/>
      <c r="H39" s="39"/>
      <c r="I39" s="39"/>
    </row>
    <row r="40" spans="1:9" x14ac:dyDescent="0.15">
      <c r="A40" s="39"/>
      <c r="B40" s="39"/>
      <c r="C40" s="39"/>
      <c r="D40" s="39"/>
      <c r="E40" s="39"/>
      <c r="F40" s="39"/>
      <c r="G40" s="39"/>
      <c r="H40" s="39"/>
      <c r="I40" s="39"/>
    </row>
    <row r="41" spans="1:9" ht="17.25" customHeight="1" x14ac:dyDescent="0.15">
      <c r="A41" s="39"/>
      <c r="B41" s="39"/>
      <c r="C41" s="39"/>
      <c r="D41" s="39"/>
      <c r="E41" s="39"/>
      <c r="F41" s="39"/>
      <c r="G41" s="39"/>
      <c r="H41" s="39"/>
      <c r="I41" s="39"/>
    </row>
    <row r="42" spans="1:9" ht="13.5" customHeight="1" x14ac:dyDescent="0.15">
      <c r="A42" s="458" t="s">
        <v>262</v>
      </c>
      <c r="B42" s="458"/>
      <c r="C42" s="458"/>
      <c r="D42" s="458"/>
      <c r="E42" s="458"/>
      <c r="F42" s="458"/>
      <c r="G42" s="458"/>
      <c r="H42" s="458"/>
      <c r="I42" s="458"/>
    </row>
    <row r="43" spans="1:9" ht="19.5" customHeight="1" x14ac:dyDescent="0.15">
      <c r="A43" s="458"/>
      <c r="B43" s="458"/>
      <c r="C43" s="458"/>
      <c r="D43" s="458"/>
      <c r="E43" s="458"/>
      <c r="F43" s="458"/>
      <c r="G43" s="458"/>
      <c r="H43" s="458"/>
      <c r="I43" s="458"/>
    </row>
    <row r="44" spans="1:9" x14ac:dyDescent="0.15">
      <c r="A44" s="39"/>
      <c r="B44" s="39"/>
      <c r="C44" s="39"/>
      <c r="D44" s="39"/>
      <c r="E44" s="39"/>
      <c r="F44" s="39"/>
      <c r="G44" s="39"/>
      <c r="H44" s="39"/>
      <c r="I44" s="39"/>
    </row>
    <row r="45" spans="1:9" x14ac:dyDescent="0.15">
      <c r="A45" s="39"/>
      <c r="B45" s="39"/>
      <c r="C45" s="39"/>
      <c r="D45" s="39"/>
      <c r="E45" s="39"/>
      <c r="F45" s="39"/>
      <c r="G45" s="39"/>
      <c r="H45" s="39"/>
      <c r="I45" s="39"/>
    </row>
    <row r="46" spans="1:9" x14ac:dyDescent="0.15">
      <c r="A46" s="39"/>
      <c r="B46" s="39"/>
      <c r="C46" s="39"/>
      <c r="D46" s="39"/>
      <c r="E46" s="39"/>
      <c r="F46" s="39"/>
      <c r="G46" s="39"/>
      <c r="H46" s="39"/>
      <c r="I46" s="39"/>
    </row>
    <row r="47" spans="1:9" x14ac:dyDescent="0.15">
      <c r="A47" s="39"/>
      <c r="B47" s="39"/>
      <c r="C47" s="39"/>
      <c r="D47" s="39"/>
      <c r="E47" s="39"/>
      <c r="F47" s="39"/>
      <c r="G47" s="39"/>
      <c r="H47" s="39"/>
      <c r="I47" s="39"/>
    </row>
    <row r="48" spans="1:9" x14ac:dyDescent="0.15">
      <c r="A48" s="39"/>
      <c r="B48" s="39"/>
      <c r="C48" s="39"/>
      <c r="D48" s="39"/>
      <c r="E48" s="39"/>
      <c r="F48" s="39"/>
      <c r="G48" s="39"/>
      <c r="H48" s="39"/>
      <c r="I48" s="39"/>
    </row>
  </sheetData>
  <mergeCells count="6">
    <mergeCell ref="A42:I43"/>
    <mergeCell ref="A9:I10"/>
    <mergeCell ref="A13:I14"/>
    <mergeCell ref="A15:I16"/>
    <mergeCell ref="A19:I20"/>
    <mergeCell ref="A37:I38"/>
  </mergeCells>
  <phoneticPr fontId="3"/>
  <pageMargins left="0.94488188976377963" right="0.9448818897637796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578" t="s">
        <v>46</v>
      </c>
      <c r="E1" s="579"/>
      <c r="F1" s="579"/>
      <c r="G1" s="580" t="s">
        <v>45</v>
      </c>
      <c r="H1" s="580"/>
      <c r="I1" s="3"/>
      <c r="J1" s="3"/>
      <c r="K1" s="3"/>
      <c r="L1" s="3"/>
    </row>
    <row r="2" spans="1:75" ht="17.100000000000001" customHeight="1" x14ac:dyDescent="0.15">
      <c r="A2" s="43"/>
      <c r="B2" s="69"/>
      <c r="C2" s="69"/>
      <c r="D2" s="579"/>
      <c r="E2" s="579"/>
      <c r="F2" s="579"/>
      <c r="G2" s="580" t="s">
        <v>44</v>
      </c>
      <c r="H2" s="580"/>
      <c r="I2" s="3"/>
      <c r="J2" s="3"/>
      <c r="K2" s="3"/>
      <c r="L2" s="3"/>
    </row>
    <row r="3" spans="1:75" ht="17.100000000000001" hidden="1" customHeight="1" x14ac:dyDescent="0.15">
      <c r="A3" s="68"/>
      <c r="B3" s="69"/>
      <c r="C3" s="69"/>
      <c r="D3" s="579"/>
      <c r="E3" s="579"/>
      <c r="F3" s="579"/>
      <c r="G3" s="580"/>
      <c r="H3" s="580"/>
      <c r="I3" s="3"/>
      <c r="J3" s="3"/>
      <c r="K3" s="3"/>
      <c r="L3" s="3"/>
    </row>
    <row r="4" spans="1:75" ht="17.100000000000001" customHeight="1" x14ac:dyDescent="0.15">
      <c r="A4" s="68"/>
      <c r="B4" s="69"/>
      <c r="C4" s="69"/>
      <c r="D4" s="579"/>
      <c r="E4" s="579"/>
      <c r="F4" s="579"/>
      <c r="G4" s="580" t="s">
        <v>43</v>
      </c>
      <c r="H4" s="580"/>
      <c r="I4" s="46"/>
      <c r="J4" s="576" t="s">
        <v>177</v>
      </c>
      <c r="K4" s="577"/>
      <c r="L4" s="577"/>
      <c r="M4" s="3"/>
    </row>
    <row r="5" spans="1:75" ht="6.75" customHeight="1" x14ac:dyDescent="0.15">
      <c r="B5" s="3"/>
      <c r="C5" s="3"/>
      <c r="D5" s="3"/>
      <c r="E5" s="3"/>
      <c r="F5" s="3"/>
      <c r="G5" s="3"/>
      <c r="H5" s="3"/>
      <c r="I5" s="3"/>
      <c r="J5" s="3"/>
      <c r="K5" s="3"/>
      <c r="L5" s="4"/>
      <c r="M5" s="3"/>
    </row>
    <row r="6" spans="1:75" ht="14.25" x14ac:dyDescent="0.15">
      <c r="A6" s="82" t="s">
        <v>69</v>
      </c>
      <c r="B6" s="581" t="s">
        <v>178</v>
      </c>
      <c r="C6" s="582"/>
      <c r="D6" s="582"/>
      <c r="E6" s="582"/>
      <c r="F6" s="582"/>
      <c r="G6" s="582"/>
      <c r="H6" s="582"/>
      <c r="I6" s="582"/>
      <c r="J6" s="582"/>
      <c r="K6" s="583"/>
      <c r="L6" s="84"/>
      <c r="M6" s="3"/>
    </row>
    <row r="7" spans="1:75" ht="22.5" customHeight="1" x14ac:dyDescent="0.15">
      <c r="A7" s="83" t="s">
        <v>65</v>
      </c>
      <c r="B7" s="581"/>
      <c r="C7" s="582"/>
      <c r="D7" s="582"/>
      <c r="E7" s="582"/>
      <c r="F7" s="582"/>
      <c r="G7" s="582"/>
      <c r="H7" s="582"/>
      <c r="I7" s="582"/>
      <c r="J7" s="582"/>
      <c r="K7" s="583"/>
      <c r="L7" s="85"/>
      <c r="M7" s="3"/>
    </row>
    <row r="8" spans="1:75" ht="15.75" customHeight="1" x14ac:dyDescent="0.15">
      <c r="A8" s="573" t="s">
        <v>70</v>
      </c>
      <c r="B8" s="167" t="s">
        <v>47</v>
      </c>
      <c r="C8" s="168"/>
      <c r="D8" s="168"/>
      <c r="E8" s="168"/>
      <c r="F8" s="168"/>
      <c r="G8" s="168"/>
      <c r="H8" s="168"/>
      <c r="I8" s="168"/>
      <c r="J8" s="168"/>
      <c r="K8" s="169"/>
      <c r="L8" s="84"/>
      <c r="M8" s="3"/>
    </row>
    <row r="9" spans="1:75" ht="21" customHeight="1" x14ac:dyDescent="0.15">
      <c r="A9" s="574"/>
      <c r="B9" s="170" t="s">
        <v>179</v>
      </c>
      <c r="C9" s="171"/>
      <c r="D9" s="171"/>
      <c r="E9" s="171"/>
      <c r="F9" s="171"/>
      <c r="G9" s="171"/>
      <c r="H9" s="171"/>
      <c r="I9" s="171"/>
      <c r="J9" s="171"/>
      <c r="K9" s="172"/>
      <c r="L9" s="85"/>
      <c r="M9" s="3"/>
    </row>
    <row r="10" spans="1:75" s="3" customFormat="1" ht="14.25" customHeight="1" x14ac:dyDescent="0.15">
      <c r="A10" s="42"/>
      <c r="B10" s="173"/>
      <c r="C10" s="571" t="s">
        <v>101</v>
      </c>
      <c r="D10" s="572"/>
      <c r="E10" s="174"/>
      <c r="F10" s="174"/>
      <c r="G10" s="174"/>
      <c r="H10" s="174"/>
      <c r="I10" s="174"/>
      <c r="J10" s="174"/>
      <c r="K10" s="174"/>
      <c r="L10" s="134"/>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42"/>
      <c r="B11" s="175"/>
      <c r="C11" s="572"/>
      <c r="D11" s="572"/>
      <c r="E11" s="174"/>
      <c r="F11" s="174"/>
      <c r="G11" s="174"/>
      <c r="H11" s="174"/>
      <c r="I11" s="174"/>
      <c r="J11" s="174"/>
      <c r="K11" s="174"/>
      <c r="L11" s="134"/>
      <c r="P11"/>
      <c r="Q11"/>
      <c r="R11"/>
      <c r="S11"/>
      <c r="T11"/>
      <c r="U11"/>
      <c r="V11"/>
      <c r="W11"/>
      <c r="X11"/>
      <c r="Y11"/>
      <c r="Z11"/>
      <c r="AA11"/>
      <c r="AB11" s="160"/>
      <c r="AF11" s="160"/>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42"/>
      <c r="B12" s="176"/>
      <c r="C12" s="177" t="s">
        <v>103</v>
      </c>
      <c r="D12" s="178"/>
      <c r="E12" s="179"/>
      <c r="F12" s="179"/>
      <c r="G12" s="179"/>
      <c r="H12" s="179"/>
      <c r="I12" s="179"/>
      <c r="J12" s="174"/>
      <c r="K12" s="174"/>
      <c r="L12" s="134"/>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42"/>
      <c r="B13" s="176"/>
      <c r="C13" s="177" t="s">
        <v>189</v>
      </c>
      <c r="D13" s="178"/>
      <c r="E13" s="179"/>
      <c r="F13" s="179"/>
      <c r="G13" s="179"/>
      <c r="H13" s="179"/>
      <c r="I13" s="179"/>
      <c r="J13" s="174"/>
      <c r="K13" s="174"/>
      <c r="L13" s="134"/>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42"/>
      <c r="B14" s="176"/>
      <c r="C14" s="177" t="s">
        <v>188</v>
      </c>
      <c r="D14" s="178"/>
      <c r="E14" s="179"/>
      <c r="F14" s="179"/>
      <c r="G14" s="179"/>
      <c r="H14" s="179"/>
      <c r="I14" s="179"/>
      <c r="J14" s="174"/>
      <c r="K14" s="174"/>
      <c r="L14" s="134"/>
      <c r="P14" s="159"/>
      <c r="Q14" s="158"/>
    </row>
    <row r="15" spans="1:75" s="3" customFormat="1" ht="17.25" customHeight="1" x14ac:dyDescent="0.15">
      <c r="A15" s="42"/>
      <c r="B15" s="88"/>
      <c r="C15" s="575"/>
      <c r="D15" s="575"/>
      <c r="E15" s="575"/>
      <c r="F15" s="575"/>
      <c r="G15" s="575"/>
      <c r="H15" s="575"/>
      <c r="I15" s="575"/>
      <c r="J15" s="575"/>
      <c r="K15" s="575"/>
      <c r="L15" s="86"/>
      <c r="P15" s="397"/>
      <c r="Q15" s="158"/>
    </row>
    <row r="16" spans="1:75" s="3" customFormat="1" ht="15.75" customHeight="1" x14ac:dyDescent="0.15">
      <c r="A16" s="42"/>
      <c r="B16" s="88"/>
      <c r="C16" s="90"/>
      <c r="D16" s="91"/>
      <c r="E16" s="9"/>
      <c r="F16" s="92"/>
      <c r="G16" s="92"/>
      <c r="H16" s="92"/>
      <c r="I16" s="92"/>
      <c r="J16" s="92"/>
      <c r="K16" s="93"/>
      <c r="L16" s="94"/>
      <c r="P16" s="567"/>
      <c r="Q16" s="567"/>
      <c r="R16" s="567" t="s">
        <v>186</v>
      </c>
      <c r="S16" s="567"/>
      <c r="T16" s="567"/>
      <c r="U16" s="567"/>
      <c r="V16" s="567" t="s">
        <v>187</v>
      </c>
      <c r="W16" s="567"/>
      <c r="X16" s="567"/>
      <c r="Y16" s="567"/>
    </row>
    <row r="17" spans="1:25" s="3" customFormat="1" ht="12.95" customHeight="1" x14ac:dyDescent="0.15">
      <c r="A17" s="42"/>
      <c r="B17" s="89"/>
      <c r="C17" s="90"/>
      <c r="D17" s="87"/>
      <c r="E17" s="7"/>
      <c r="F17" s="7"/>
      <c r="G17" s="8"/>
      <c r="H17" s="8"/>
      <c r="I17" s="8"/>
      <c r="J17" s="8"/>
      <c r="K17" s="90"/>
      <c r="L17" s="86"/>
      <c r="P17" s="567"/>
      <c r="Q17" s="567"/>
      <c r="R17" s="567" t="s">
        <v>184</v>
      </c>
      <c r="S17" s="567"/>
      <c r="T17" s="567" t="s">
        <v>185</v>
      </c>
      <c r="U17" s="567"/>
      <c r="V17" s="567" t="s">
        <v>184</v>
      </c>
      <c r="W17" s="567"/>
      <c r="X17" s="567" t="s">
        <v>185</v>
      </c>
      <c r="Y17" s="567"/>
    </row>
    <row r="18" spans="1:25" s="3" customFormat="1" ht="12.95" customHeight="1" x14ac:dyDescent="0.15">
      <c r="A18" s="42"/>
      <c r="B18" s="88"/>
      <c r="C18" s="95"/>
      <c r="D18" s="8"/>
      <c r="E18" s="96"/>
      <c r="F18" s="97"/>
      <c r="G18" s="96"/>
      <c r="H18" s="97"/>
      <c r="I18" s="96"/>
      <c r="J18" s="97"/>
      <c r="K18" s="97"/>
      <c r="L18" s="86"/>
      <c r="P18" s="567"/>
      <c r="Q18" s="567"/>
      <c r="R18" s="398" t="s">
        <v>182</v>
      </c>
      <c r="S18" s="398" t="s">
        <v>183</v>
      </c>
      <c r="T18" s="398" t="s">
        <v>182</v>
      </c>
      <c r="U18" s="398" t="s">
        <v>183</v>
      </c>
      <c r="V18" s="398" t="s">
        <v>182</v>
      </c>
      <c r="W18" s="398" t="s">
        <v>183</v>
      </c>
      <c r="X18" s="398" t="s">
        <v>182</v>
      </c>
      <c r="Y18" s="398" t="s">
        <v>183</v>
      </c>
    </row>
    <row r="19" spans="1:25" s="3" customFormat="1" ht="15" x14ac:dyDescent="0.15">
      <c r="A19" s="42"/>
      <c r="B19" s="88"/>
      <c r="C19" s="95"/>
      <c r="D19" s="8"/>
      <c r="E19" s="96"/>
      <c r="F19" s="97"/>
      <c r="G19" s="96"/>
      <c r="H19" s="97"/>
      <c r="I19" s="96"/>
      <c r="J19" s="97"/>
      <c r="K19" s="97"/>
      <c r="L19" s="86"/>
      <c r="P19" s="394" t="s">
        <v>0</v>
      </c>
      <c r="Q19" s="394" t="s">
        <v>1</v>
      </c>
      <c r="R19" s="399">
        <f>+'P２'!E16</f>
        <v>110.3</v>
      </c>
      <c r="S19" s="399">
        <f>+'P２'!G16</f>
        <v>-0.70000000000000284</v>
      </c>
      <c r="T19" s="399">
        <f>+'P２'!H16</f>
        <v>19.2</v>
      </c>
      <c r="U19" s="399">
        <f>+'P２'!J16</f>
        <v>-0.10000000000000142</v>
      </c>
      <c r="V19" s="77">
        <f>+'P２'!E32</f>
        <v>109.4</v>
      </c>
      <c r="W19" s="113">
        <f>+'P２'!G32</f>
        <v>-0.69999999999998863</v>
      </c>
      <c r="X19" s="112">
        <f>+'P２'!H32</f>
        <v>18.899999999999999</v>
      </c>
      <c r="Y19" s="113">
        <f>+'P２'!J32</f>
        <v>-0.10000000000000142</v>
      </c>
    </row>
    <row r="20" spans="1:25" s="3" customFormat="1" ht="15" x14ac:dyDescent="0.15">
      <c r="A20" s="42"/>
      <c r="B20" s="88"/>
      <c r="C20" s="95"/>
      <c r="D20" s="8"/>
      <c r="E20" s="96"/>
      <c r="F20" s="97"/>
      <c r="G20" s="96"/>
      <c r="H20" s="97"/>
      <c r="I20" s="96"/>
      <c r="J20" s="97"/>
      <c r="K20" s="97"/>
      <c r="L20" s="86"/>
      <c r="P20" s="470" t="s">
        <v>14</v>
      </c>
      <c r="Q20" s="394" t="s">
        <v>2</v>
      </c>
      <c r="R20" s="399">
        <f>+'P２'!E17</f>
        <v>116</v>
      </c>
      <c r="S20" s="399">
        <f>+'P２'!G17</f>
        <v>-0.70000000000000284</v>
      </c>
      <c r="T20" s="399">
        <f>+'P２'!H17</f>
        <v>21.3</v>
      </c>
      <c r="U20" s="399">
        <f>+'P２'!J17</f>
        <v>-0.39999999999999858</v>
      </c>
      <c r="V20" s="77">
        <f>+'P２'!E33</f>
        <v>115.2</v>
      </c>
      <c r="W20" s="113">
        <f>+'P２'!G33</f>
        <v>-0.59999999999999432</v>
      </c>
      <c r="X20" s="112">
        <f>+'P２'!H33</f>
        <v>20.7</v>
      </c>
      <c r="Y20" s="113">
        <f>+'P２'!J33</f>
        <v>-0.5</v>
      </c>
    </row>
    <row r="21" spans="1:25" s="3" customFormat="1" ht="15" x14ac:dyDescent="0.15">
      <c r="A21" s="42"/>
      <c r="B21" s="88"/>
      <c r="C21" s="95"/>
      <c r="D21" s="8"/>
      <c r="E21" s="96"/>
      <c r="F21" s="97"/>
      <c r="G21" s="98"/>
      <c r="H21" s="97"/>
      <c r="I21" s="96"/>
      <c r="J21" s="97"/>
      <c r="K21" s="97"/>
      <c r="L21" s="86"/>
      <c r="P21" s="470"/>
      <c r="Q21" s="394" t="s">
        <v>3</v>
      </c>
      <c r="R21" s="399">
        <f>+'P２'!E18</f>
        <v>121.8</v>
      </c>
      <c r="S21" s="399">
        <f>+'P２'!G18</f>
        <v>-0.79999999999999716</v>
      </c>
      <c r="T21" s="399">
        <f>+'P２'!H18</f>
        <v>24.2</v>
      </c>
      <c r="U21" s="399">
        <f>+'P２'!J18</f>
        <v>-0.30000000000000071</v>
      </c>
      <c r="V21" s="77">
        <f>+'P２'!E34</f>
        <v>121.5</v>
      </c>
      <c r="W21" s="113">
        <f>+'P２'!G34</f>
        <v>-0.29999999999999716</v>
      </c>
      <c r="X21" s="112">
        <f>+'P２'!H34</f>
        <v>24.3</v>
      </c>
      <c r="Y21" s="113">
        <f>+'P２'!J34</f>
        <v>0.40000000000000213</v>
      </c>
    </row>
    <row r="22" spans="1:25" s="3" customFormat="1" ht="15" x14ac:dyDescent="0.15">
      <c r="A22" s="42"/>
      <c r="B22" s="88"/>
      <c r="C22" s="95"/>
      <c r="D22" s="8"/>
      <c r="E22" s="96"/>
      <c r="F22" s="97"/>
      <c r="G22" s="96"/>
      <c r="H22" s="97"/>
      <c r="I22" s="96"/>
      <c r="J22" s="97"/>
      <c r="K22" s="97"/>
      <c r="L22" s="86"/>
      <c r="P22" s="470"/>
      <c r="Q22" s="394" t="s">
        <v>4</v>
      </c>
      <c r="R22" s="399">
        <f>+'P２'!E19</f>
        <v>128.19999999999999</v>
      </c>
      <c r="S22" s="399">
        <f>+'P２'!G19</f>
        <v>-0.10000000000002274</v>
      </c>
      <c r="T22" s="399">
        <f>+'P２'!H19</f>
        <v>27.9</v>
      </c>
      <c r="U22" s="399">
        <f>+'P２'!J19</f>
        <v>0.19999999999999929</v>
      </c>
      <c r="V22" s="77">
        <f>+'P２'!E35</f>
        <v>126.9</v>
      </c>
      <c r="W22" s="113">
        <f>+'P２'!G35</f>
        <v>-0.69999999999998863</v>
      </c>
      <c r="X22" s="112">
        <f>+'P２'!H35</f>
        <v>26.6</v>
      </c>
      <c r="Y22" s="113">
        <f>+'P２'!J35</f>
        <v>-0.39999999999999858</v>
      </c>
    </row>
    <row r="23" spans="1:25" s="3" customFormat="1" ht="15" x14ac:dyDescent="0.15">
      <c r="A23" s="42"/>
      <c r="B23" s="88"/>
      <c r="C23" s="95"/>
      <c r="D23" s="8"/>
      <c r="E23" s="96"/>
      <c r="F23" s="97"/>
      <c r="G23" s="96"/>
      <c r="H23" s="97"/>
      <c r="I23" s="96"/>
      <c r="J23" s="97"/>
      <c r="K23" s="97"/>
      <c r="L23" s="86"/>
      <c r="P23" s="470"/>
      <c r="Q23" s="394" t="s">
        <v>5</v>
      </c>
      <c r="R23" s="399">
        <f>+'P２'!E20</f>
        <v>133.30000000000001</v>
      </c>
      <c r="S23" s="399">
        <f>+'P２'!G20</f>
        <v>-0.5</v>
      </c>
      <c r="T23" s="399">
        <f>+'P２'!H20</f>
        <v>31.4</v>
      </c>
      <c r="U23" s="399">
        <f>+'P２'!J20</f>
        <v>9.9999999999997868E-2</v>
      </c>
      <c r="V23" s="77">
        <f>+'P２'!E36</f>
        <v>133.9</v>
      </c>
      <c r="W23" s="113">
        <f>+'P２'!G36</f>
        <v>-0.19999999999998863</v>
      </c>
      <c r="X23" s="112">
        <f>+'P２'!H36</f>
        <v>30.2</v>
      </c>
      <c r="Y23" s="113">
        <f>+'P２'!J36</f>
        <v>-0.40000000000000213</v>
      </c>
    </row>
    <row r="24" spans="1:25" s="3" customFormat="1" ht="15" x14ac:dyDescent="0.15">
      <c r="A24" s="42"/>
      <c r="B24" s="88"/>
      <c r="C24" s="95"/>
      <c r="D24" s="8"/>
      <c r="E24" s="96"/>
      <c r="F24" s="97"/>
      <c r="G24" s="96"/>
      <c r="H24" s="97"/>
      <c r="I24" s="96"/>
      <c r="J24" s="97"/>
      <c r="K24" s="97"/>
      <c r="L24" s="86"/>
      <c r="P24" s="470"/>
      <c r="Q24" s="394" t="s">
        <v>6</v>
      </c>
      <c r="R24" s="399">
        <f>+'P２'!E21</f>
        <v>138.80000000000001</v>
      </c>
      <c r="S24" s="399">
        <f>+'P２'!G21</f>
        <v>-0.5</v>
      </c>
      <c r="T24" s="399">
        <f>+'P２'!H21</f>
        <v>34.799999999999997</v>
      </c>
      <c r="U24" s="399">
        <f>+'P２'!J21</f>
        <v>-0.30000000000000426</v>
      </c>
      <c r="V24" s="77">
        <f>+'P２'!E37</f>
        <v>140</v>
      </c>
      <c r="W24" s="113">
        <f>+'P２'!G37</f>
        <v>-0.90000000000000568</v>
      </c>
      <c r="X24" s="112">
        <f>+'P２'!H37</f>
        <v>34.200000000000003</v>
      </c>
      <c r="Y24" s="113">
        <f>+'P２'!J37</f>
        <v>-0.79999999999999716</v>
      </c>
    </row>
    <row r="25" spans="1:25" s="3" customFormat="1" ht="15" x14ac:dyDescent="0.15">
      <c r="A25" s="42"/>
      <c r="B25" s="88"/>
      <c r="C25" s="95"/>
      <c r="D25" s="8"/>
      <c r="E25" s="96"/>
      <c r="F25" s="97"/>
      <c r="G25" s="96"/>
      <c r="H25" s="97"/>
      <c r="I25" s="96"/>
      <c r="J25" s="97"/>
      <c r="K25" s="97"/>
      <c r="L25" s="86"/>
      <c r="P25" s="470"/>
      <c r="Q25" s="394" t="s">
        <v>7</v>
      </c>
      <c r="R25" s="399">
        <f>+'P２'!E22</f>
        <v>144.6</v>
      </c>
      <c r="S25" s="399">
        <f>+'P２'!G22</f>
        <v>-1.3000000000000114</v>
      </c>
      <c r="T25" s="399">
        <f>+'P２'!H22</f>
        <v>38.799999999999997</v>
      </c>
      <c r="U25" s="399">
        <f>+'P２'!J22</f>
        <v>-0.80000000000000426</v>
      </c>
      <c r="V25" s="77">
        <f>+'P２'!E38</f>
        <v>146.5</v>
      </c>
      <c r="W25" s="113">
        <f>+'P２'!G38</f>
        <v>-0.80000000000001137</v>
      </c>
      <c r="X25" s="112">
        <f>+'P２'!H38</f>
        <v>40.299999999999997</v>
      </c>
      <c r="Y25" s="113">
        <f>+'P２'!J38</f>
        <v>0.5</v>
      </c>
    </row>
    <row r="26" spans="1:25" s="3" customFormat="1" ht="15" x14ac:dyDescent="0.15">
      <c r="A26" s="42"/>
      <c r="B26" s="88"/>
      <c r="C26" s="95"/>
      <c r="D26" s="8"/>
      <c r="E26" s="96"/>
      <c r="F26" s="97"/>
      <c r="G26" s="96"/>
      <c r="H26" s="97"/>
      <c r="I26" s="96"/>
      <c r="J26" s="97"/>
      <c r="K26" s="97"/>
      <c r="L26" s="86"/>
      <c r="P26" s="470" t="s">
        <v>15</v>
      </c>
      <c r="Q26" s="394" t="s">
        <v>8</v>
      </c>
      <c r="R26" s="399">
        <f>+'P２'!E23</f>
        <v>153.6</v>
      </c>
      <c r="S26" s="399">
        <f>+'P２'!G23</f>
        <v>0</v>
      </c>
      <c r="T26" s="399">
        <f>+'P２'!H23</f>
        <v>45.3</v>
      </c>
      <c r="U26" s="399">
        <f>+'P２'!J23</f>
        <v>9.9999999999994316E-2</v>
      </c>
      <c r="V26" s="77">
        <f>+'P２'!E39</f>
        <v>151.4</v>
      </c>
      <c r="W26" s="113">
        <f>+'P２'!G39</f>
        <v>-0.69999999999998863</v>
      </c>
      <c r="X26" s="112">
        <f>+'P２'!H39</f>
        <v>44.2</v>
      </c>
      <c r="Y26" s="113">
        <f>+'P２'!J39</f>
        <v>-0.19999999999999574</v>
      </c>
    </row>
    <row r="27" spans="1:25" s="3" customFormat="1" ht="15" x14ac:dyDescent="0.15">
      <c r="A27" s="81" t="s">
        <v>67</v>
      </c>
      <c r="B27" s="88"/>
      <c r="C27" s="95"/>
      <c r="D27" s="8"/>
      <c r="E27" s="96"/>
      <c r="F27" s="97"/>
      <c r="G27" s="98"/>
      <c r="H27" s="97"/>
      <c r="I27" s="96"/>
      <c r="J27" s="97"/>
      <c r="K27" s="97"/>
      <c r="L27" s="86"/>
      <c r="P27" s="470"/>
      <c r="Q27" s="394" t="s">
        <v>9</v>
      </c>
      <c r="R27" s="399">
        <f>+'P２'!E24</f>
        <v>160.1</v>
      </c>
      <c r="S27" s="399">
        <f>+'P２'!G24</f>
        <v>-0.5</v>
      </c>
      <c r="T27" s="399">
        <f>+'P２'!H24</f>
        <v>50.1</v>
      </c>
      <c r="U27" s="399">
        <f>+'P２'!J24</f>
        <v>0.10000000000000142</v>
      </c>
      <c r="V27" s="77">
        <f>+'P２'!E40</f>
        <v>154.30000000000001</v>
      </c>
      <c r="W27" s="113">
        <f>+'P２'!G40</f>
        <v>-0.69999999999998863</v>
      </c>
      <c r="X27" s="112">
        <f>+'P２'!H40</f>
        <v>46.8</v>
      </c>
      <c r="Y27" s="113">
        <f>+'P２'!J40</f>
        <v>-0.80000000000000426</v>
      </c>
    </row>
    <row r="28" spans="1:25" s="3" customFormat="1" ht="15" x14ac:dyDescent="0.15">
      <c r="A28" s="81"/>
      <c r="B28" s="88"/>
      <c r="C28" s="95"/>
      <c r="D28" s="8"/>
      <c r="E28" s="96"/>
      <c r="F28" s="97"/>
      <c r="G28" s="98"/>
      <c r="H28" s="97"/>
      <c r="I28" s="96"/>
      <c r="J28" s="97"/>
      <c r="K28" s="97"/>
      <c r="L28" s="86"/>
      <c r="P28" s="470"/>
      <c r="Q28" s="394" t="s">
        <v>10</v>
      </c>
      <c r="R28" s="399">
        <f>+'P２'!E25</f>
        <v>164.9</v>
      </c>
      <c r="S28" s="399">
        <f>+'P２'!G25</f>
        <v>-0.79999999999998295</v>
      </c>
      <c r="T28" s="399">
        <f>+'P２'!H25</f>
        <v>54.7</v>
      </c>
      <c r="U28" s="399">
        <f>+'P２'!J25</f>
        <v>0</v>
      </c>
      <c r="V28" s="77">
        <f>+'P２'!E41</f>
        <v>156.30000000000001</v>
      </c>
      <c r="W28" s="113">
        <f>+'P２'!G41</f>
        <v>-0.19999999999998863</v>
      </c>
      <c r="X28" s="112">
        <f>+'P２'!H41</f>
        <v>51</v>
      </c>
      <c r="Y28" s="113">
        <f>+'P２'!J41</f>
        <v>1</v>
      </c>
    </row>
    <row r="29" spans="1:25" s="3" customFormat="1" ht="15" x14ac:dyDescent="0.15">
      <c r="A29" s="81"/>
      <c r="B29" s="88"/>
      <c r="C29" s="100"/>
      <c r="D29" s="101"/>
      <c r="E29" s="114"/>
      <c r="F29" s="97"/>
      <c r="G29" s="114"/>
      <c r="H29" s="97"/>
      <c r="I29" s="115"/>
      <c r="J29" s="97"/>
      <c r="K29" s="97"/>
      <c r="L29" s="102"/>
      <c r="P29" s="584" t="s">
        <v>16</v>
      </c>
      <c r="Q29" s="394" t="s">
        <v>11</v>
      </c>
      <c r="R29" s="399">
        <f>+'P２'!E26</f>
        <v>167.8</v>
      </c>
      <c r="S29" s="399">
        <f>+'P２'!G26</f>
        <v>-0.79999999999998295</v>
      </c>
      <c r="T29" s="399">
        <f>+'P２'!H26</f>
        <v>58.4</v>
      </c>
      <c r="U29" s="399">
        <f>+'P２'!J26</f>
        <v>-0.60000000000000142</v>
      </c>
      <c r="V29" s="77">
        <f>+'P２'!E42</f>
        <v>156.6</v>
      </c>
      <c r="W29" s="113">
        <f>+'P２'!G42</f>
        <v>-0.70000000000001705</v>
      </c>
      <c r="X29" s="112">
        <f>+'P２'!H42</f>
        <v>50.9</v>
      </c>
      <c r="Y29" s="113">
        <f>+'P２'!J42</f>
        <v>-0.39999999999999858</v>
      </c>
    </row>
    <row r="30" spans="1:25" s="3" customFormat="1" ht="15" x14ac:dyDescent="0.15">
      <c r="A30" s="81"/>
      <c r="B30" s="99"/>
      <c r="C30" s="100"/>
      <c r="D30" s="101"/>
      <c r="E30" s="114"/>
      <c r="F30" s="97"/>
      <c r="G30" s="114"/>
      <c r="H30" s="97"/>
      <c r="I30" s="115"/>
      <c r="J30" s="97"/>
      <c r="K30" s="97"/>
      <c r="L30" s="102"/>
      <c r="P30" s="584"/>
      <c r="Q30" s="394" t="s">
        <v>12</v>
      </c>
      <c r="R30" s="399">
        <f>+'P２'!E27</f>
        <v>168.9</v>
      </c>
      <c r="S30" s="399">
        <f>+'P２'!G27</f>
        <v>-0.90000000000000568</v>
      </c>
      <c r="T30" s="399">
        <f>+'P２'!H27</f>
        <v>59.7</v>
      </c>
      <c r="U30" s="399">
        <f>+'P２'!J27</f>
        <v>-0.79999999999999716</v>
      </c>
      <c r="V30" s="77">
        <f>+'P２'!E43</f>
        <v>156.80000000000001</v>
      </c>
      <c r="W30" s="113">
        <f>+'P２'!G43</f>
        <v>-0.89999999999997726</v>
      </c>
      <c r="X30" s="112">
        <f>+'P２'!H43</f>
        <v>52.5</v>
      </c>
      <c r="Y30" s="113">
        <f>+'P２'!J43</f>
        <v>0.20000000000000284</v>
      </c>
    </row>
    <row r="31" spans="1:25" s="3" customFormat="1" ht="15" x14ac:dyDescent="0.15">
      <c r="A31" s="81"/>
      <c r="B31" s="99"/>
      <c r="C31" s="100"/>
      <c r="D31" s="101"/>
      <c r="E31" s="114"/>
      <c r="F31" s="97"/>
      <c r="G31" s="114"/>
      <c r="H31" s="97"/>
      <c r="I31" s="115"/>
      <c r="J31" s="97"/>
      <c r="K31" s="97"/>
      <c r="L31" s="102"/>
      <c r="P31" s="584"/>
      <c r="Q31" s="394" t="s">
        <v>13</v>
      </c>
      <c r="R31" s="399">
        <f>+'P２'!E28</f>
        <v>170.4</v>
      </c>
      <c r="S31" s="399">
        <f>+'P２'!G28</f>
        <v>-0.40000000000000568</v>
      </c>
      <c r="T31" s="399">
        <f>+'P２'!H28</f>
        <v>62.2</v>
      </c>
      <c r="U31" s="399">
        <f>+'P２'!J28</f>
        <v>-0.19999999999999574</v>
      </c>
      <c r="V31" s="77">
        <f>+'P２'!E44</f>
        <v>158</v>
      </c>
      <c r="W31" s="113">
        <f>+'P２'!G44</f>
        <v>0</v>
      </c>
      <c r="X31" s="112">
        <f>+'P２'!H44</f>
        <v>53</v>
      </c>
      <c r="Y31" s="113">
        <f>+'P２'!J44</f>
        <v>0.5</v>
      </c>
    </row>
    <row r="32" spans="1:25" s="3" customFormat="1" ht="18" customHeight="1" x14ac:dyDescent="0.15">
      <c r="A32" s="81"/>
      <c r="B32" s="99"/>
      <c r="C32" s="100"/>
      <c r="D32" s="101"/>
      <c r="E32" s="114"/>
      <c r="F32" s="97"/>
      <c r="G32" s="114"/>
      <c r="H32" s="97"/>
      <c r="I32" s="115"/>
      <c r="J32" s="97"/>
      <c r="K32" s="97"/>
      <c r="L32" s="102"/>
    </row>
    <row r="33" spans="1:48" s="3" customFormat="1" ht="27" customHeight="1" x14ac:dyDescent="0.15">
      <c r="A33" s="42"/>
      <c r="B33" s="88"/>
      <c r="C33" s="70" t="s">
        <v>117</v>
      </c>
      <c r="D33" s="70"/>
      <c r="E33" s="70"/>
      <c r="F33" s="70"/>
      <c r="G33" s="70"/>
      <c r="H33" s="70"/>
      <c r="I33" s="70"/>
      <c r="J33" s="70"/>
      <c r="K33" s="135"/>
      <c r="L33" s="86"/>
      <c r="AU33" s="123"/>
      <c r="AV33" s="76" t="s">
        <v>105</v>
      </c>
    </row>
    <row r="34" spans="1:48" s="3" customFormat="1" ht="18" customHeight="1" x14ac:dyDescent="0.15">
      <c r="A34" s="81"/>
      <c r="B34" s="99"/>
      <c r="C34" s="181" t="s">
        <v>102</v>
      </c>
      <c r="D34" s="177"/>
      <c r="E34" s="182"/>
      <c r="F34" s="183"/>
      <c r="G34" s="184"/>
      <c r="H34" s="183"/>
      <c r="I34" s="185"/>
      <c r="J34" s="183"/>
      <c r="K34" s="183"/>
      <c r="L34" s="102"/>
      <c r="AH34" s="585" t="s">
        <v>83</v>
      </c>
      <c r="AI34" s="585"/>
      <c r="AJ34" s="120" t="s">
        <v>79</v>
      </c>
      <c r="AK34" s="538" t="s">
        <v>80</v>
      </c>
      <c r="AL34" s="538"/>
      <c r="AM34" s="538"/>
      <c r="AN34" s="538"/>
      <c r="AO34" s="538"/>
      <c r="AP34" s="538"/>
      <c r="AQ34" s="538" t="s">
        <v>81</v>
      </c>
      <c r="AR34" s="538"/>
      <c r="AS34" s="538"/>
      <c r="AT34" s="538" t="s">
        <v>82</v>
      </c>
      <c r="AU34" s="538"/>
      <c r="AV34" s="538"/>
    </row>
    <row r="35" spans="1:48" s="3" customFormat="1" ht="18" customHeight="1" thickBot="1" x14ac:dyDescent="0.2">
      <c r="A35" s="81"/>
      <c r="B35" s="41"/>
      <c r="C35" s="186" t="s">
        <v>139</v>
      </c>
      <c r="D35" s="187"/>
      <c r="E35" s="188"/>
      <c r="F35" s="189"/>
      <c r="G35" s="188"/>
      <c r="H35" s="189"/>
      <c r="I35" s="190"/>
      <c r="J35" s="183"/>
      <c r="K35" s="183"/>
      <c r="L35" s="102"/>
      <c r="AH35" s="585"/>
      <c r="AI35" s="585"/>
      <c r="AJ35" s="129" t="s">
        <v>88</v>
      </c>
      <c r="AK35" s="129" t="s">
        <v>89</v>
      </c>
      <c r="AL35" s="129" t="s">
        <v>90</v>
      </c>
      <c r="AM35" s="129" t="s">
        <v>91</v>
      </c>
      <c r="AN35" s="137" t="s">
        <v>92</v>
      </c>
      <c r="AO35" s="137" t="s">
        <v>93</v>
      </c>
      <c r="AP35" s="137" t="s">
        <v>94</v>
      </c>
      <c r="AQ35" s="137" t="s">
        <v>95</v>
      </c>
      <c r="AR35" s="129" t="s">
        <v>96</v>
      </c>
      <c r="AS35" s="129" t="s">
        <v>97</v>
      </c>
      <c r="AT35" s="137" t="s">
        <v>98</v>
      </c>
      <c r="AU35" s="129" t="s">
        <v>99</v>
      </c>
      <c r="AV35" s="137" t="s">
        <v>100</v>
      </c>
    </row>
    <row r="36" spans="1:48" s="3" customFormat="1" ht="18" customHeight="1" thickBot="1" x14ac:dyDescent="0.2">
      <c r="A36" s="81"/>
      <c r="B36" s="99"/>
      <c r="C36" s="186" t="s">
        <v>138</v>
      </c>
      <c r="D36" s="187"/>
      <c r="E36" s="188"/>
      <c r="F36" s="189"/>
      <c r="G36" s="188"/>
      <c r="H36" s="189"/>
      <c r="I36" s="190"/>
      <c r="J36" s="183"/>
      <c r="K36" s="183"/>
      <c r="L36" s="102"/>
      <c r="R36" s="157" t="s">
        <v>126</v>
      </c>
      <c r="S36"/>
      <c r="T36"/>
      <c r="U36"/>
      <c r="V36" s="157" t="s">
        <v>127</v>
      </c>
      <c r="AH36" s="585" t="s">
        <v>84</v>
      </c>
      <c r="AI36" s="139" t="s">
        <v>86</v>
      </c>
      <c r="AJ36" s="132">
        <v>3.16</v>
      </c>
      <c r="AK36" s="132">
        <v>5.05</v>
      </c>
      <c r="AL36" s="132">
        <v>5.46</v>
      </c>
      <c r="AM36" s="132">
        <v>7.11</v>
      </c>
      <c r="AN36" s="140">
        <v>8.66</v>
      </c>
      <c r="AO36" s="125">
        <v>8.02</v>
      </c>
      <c r="AP36" s="141">
        <v>6.36</v>
      </c>
      <c r="AQ36" s="142">
        <v>9.7100000000000009</v>
      </c>
      <c r="AR36" s="133">
        <v>9.4600000000000009</v>
      </c>
      <c r="AS36" s="150">
        <v>10.79</v>
      </c>
      <c r="AT36" s="128">
        <v>10.46</v>
      </c>
      <c r="AU36" s="133">
        <v>9.93</v>
      </c>
      <c r="AV36" s="143">
        <v>9.85</v>
      </c>
    </row>
    <row r="37" spans="1:48" s="3" customFormat="1" ht="15.75" customHeight="1" thickBot="1" x14ac:dyDescent="0.2">
      <c r="A37" s="81"/>
      <c r="B37" s="99"/>
      <c r="C37" s="191"/>
      <c r="D37" s="192"/>
      <c r="E37" s="193"/>
      <c r="F37" s="192"/>
      <c r="G37" s="192"/>
      <c r="H37" s="192"/>
      <c r="I37" s="192"/>
      <c r="J37" s="192"/>
      <c r="K37" s="192"/>
      <c r="L37" s="102"/>
      <c r="P37" s="116"/>
      <c r="R37" s="461" t="s">
        <v>128</v>
      </c>
      <c r="S37" s="544" t="s">
        <v>129</v>
      </c>
      <c r="T37" s="470"/>
      <c r="U37" s="542" t="s">
        <v>130</v>
      </c>
      <c r="V37" s="543"/>
      <c r="AH37" s="585"/>
      <c r="AI37" s="120" t="s">
        <v>87</v>
      </c>
      <c r="AJ37" s="131">
        <v>1.81</v>
      </c>
      <c r="AK37" s="131">
        <v>3.25</v>
      </c>
      <c r="AL37" s="130">
        <v>4.84</v>
      </c>
      <c r="AM37" s="132">
        <v>8.52</v>
      </c>
      <c r="AN37" s="132">
        <v>7.84</v>
      </c>
      <c r="AO37" s="128">
        <v>7.18</v>
      </c>
      <c r="AP37" s="132">
        <v>8.92</v>
      </c>
      <c r="AQ37" s="133">
        <v>12.93</v>
      </c>
      <c r="AR37" s="133">
        <v>8.58</v>
      </c>
      <c r="AS37" s="133">
        <v>7.5</v>
      </c>
      <c r="AT37" s="128">
        <v>7.73</v>
      </c>
      <c r="AU37" s="133">
        <v>9.5</v>
      </c>
      <c r="AV37" s="133">
        <v>9.76</v>
      </c>
    </row>
    <row r="38" spans="1:48" s="3" customFormat="1" ht="12" customHeight="1" thickBot="1" x14ac:dyDescent="0.2">
      <c r="A38" s="81"/>
      <c r="B38" s="99"/>
      <c r="C38" s="191"/>
      <c r="D38" s="192"/>
      <c r="E38" s="193"/>
      <c r="F38" s="192"/>
      <c r="G38" s="192"/>
      <c r="H38" s="192"/>
      <c r="I38" s="192"/>
      <c r="J38" s="192"/>
      <c r="K38" s="192"/>
      <c r="L38" s="102"/>
      <c r="R38" s="545"/>
      <c r="S38" s="165" t="s">
        <v>121</v>
      </c>
      <c r="T38" s="165" t="s">
        <v>122</v>
      </c>
      <c r="U38" s="165" t="s">
        <v>121</v>
      </c>
      <c r="V38" s="165" t="s">
        <v>122</v>
      </c>
      <c r="AH38" s="154"/>
      <c r="AI38" s="120" t="s">
        <v>87</v>
      </c>
      <c r="AJ38" s="125">
        <v>0.31</v>
      </c>
      <c r="AK38" s="126">
        <v>0.17</v>
      </c>
      <c r="AL38" s="133">
        <v>0.59</v>
      </c>
      <c r="AM38" s="127">
        <v>1.22</v>
      </c>
      <c r="AN38" s="125">
        <v>1.19</v>
      </c>
      <c r="AO38" s="131">
        <v>1.35</v>
      </c>
      <c r="AP38" s="125">
        <v>2.13</v>
      </c>
      <c r="AQ38" s="121">
        <v>3.23</v>
      </c>
      <c r="AR38" s="121">
        <v>3.05</v>
      </c>
      <c r="AS38" s="121">
        <v>2.37</v>
      </c>
      <c r="AT38" s="131">
        <v>1.83</v>
      </c>
      <c r="AU38" s="121">
        <v>1.87</v>
      </c>
      <c r="AV38" s="136">
        <v>1.82</v>
      </c>
    </row>
    <row r="39" spans="1:48" s="3" customFormat="1" ht="12" customHeight="1" x14ac:dyDescent="0.15">
      <c r="A39" s="45"/>
      <c r="B39" s="99"/>
      <c r="C39" s="191"/>
      <c r="D39" s="192"/>
      <c r="E39" s="193"/>
      <c r="F39" s="192"/>
      <c r="G39" s="192"/>
      <c r="H39" s="192"/>
      <c r="I39" s="192"/>
      <c r="J39" s="192"/>
      <c r="K39" s="192"/>
      <c r="L39" s="102"/>
      <c r="R39" s="165" t="s">
        <v>49</v>
      </c>
      <c r="S39" s="117">
        <v>38.799999999999997</v>
      </c>
      <c r="T39" s="118">
        <f>-SUM(S39-Y19)</f>
        <v>-38.9</v>
      </c>
      <c r="U39" s="165" t="s">
        <v>131</v>
      </c>
      <c r="V39" s="165" t="s">
        <v>116</v>
      </c>
      <c r="AH39" s="138"/>
    </row>
    <row r="40" spans="1:48" s="3" customFormat="1" ht="12" customHeight="1" x14ac:dyDescent="0.15">
      <c r="A40" s="45"/>
      <c r="B40" s="99"/>
      <c r="C40" s="191"/>
      <c r="D40" s="192"/>
      <c r="E40" s="193"/>
      <c r="F40" s="192"/>
      <c r="G40" s="192"/>
      <c r="H40" s="192"/>
      <c r="I40" s="192"/>
      <c r="J40" s="192"/>
      <c r="K40" s="192"/>
      <c r="L40" s="102"/>
      <c r="R40" s="165" t="s">
        <v>123</v>
      </c>
      <c r="S40" s="117">
        <v>39.799999999999997</v>
      </c>
      <c r="T40" s="118">
        <f>-SUM(S40-Y20)</f>
        <v>-40.299999999999997</v>
      </c>
      <c r="U40" s="165">
        <v>30.5</v>
      </c>
      <c r="V40" s="118">
        <f>SUM(U40-Z20)</f>
        <v>30.5</v>
      </c>
    </row>
    <row r="41" spans="1:48" s="3" customFormat="1" ht="12" customHeight="1" x14ac:dyDescent="0.15">
      <c r="A41" s="45"/>
      <c r="B41" s="99"/>
      <c r="C41" s="174" t="s">
        <v>78</v>
      </c>
      <c r="D41" s="174"/>
      <c r="E41" s="174"/>
      <c r="F41" s="174"/>
      <c r="G41" s="174"/>
      <c r="H41" s="174"/>
      <c r="I41" s="174"/>
      <c r="J41" s="174"/>
      <c r="K41" s="192"/>
      <c r="L41" s="102"/>
      <c r="R41" s="165" t="s">
        <v>124</v>
      </c>
      <c r="S41" s="117">
        <v>40.799999999999997</v>
      </c>
      <c r="T41" s="118">
        <f>-SUM(S41-Y21)</f>
        <v>-40.399999999999991</v>
      </c>
      <c r="U41" s="165">
        <v>55.9</v>
      </c>
      <c r="V41" s="118">
        <f>SUM(U41-Z21)</f>
        <v>55.9</v>
      </c>
    </row>
    <row r="42" spans="1:48" s="3" customFormat="1" ht="12" customHeight="1" x14ac:dyDescent="0.15">
      <c r="A42" s="45"/>
      <c r="B42" s="99"/>
      <c r="C42" s="192"/>
      <c r="D42" s="174"/>
      <c r="E42" s="174"/>
      <c r="F42" s="174"/>
      <c r="G42" s="174"/>
      <c r="H42" s="174"/>
      <c r="I42" s="174"/>
      <c r="J42" s="174"/>
      <c r="K42" s="192"/>
      <c r="L42" s="102"/>
      <c r="R42" s="166" t="s">
        <v>125</v>
      </c>
      <c r="S42" s="117">
        <v>41.8</v>
      </c>
      <c r="T42" s="118">
        <f>-SUM(S42-Y22)</f>
        <v>-42.199999999999996</v>
      </c>
      <c r="U42" s="165">
        <v>66.099999999999994</v>
      </c>
      <c r="V42" s="118">
        <f>SUM(U42-Z22)</f>
        <v>66.099999999999994</v>
      </c>
    </row>
    <row r="43" spans="1:48" s="3" customFormat="1" ht="12" customHeight="1" x14ac:dyDescent="0.15">
      <c r="A43" s="45"/>
      <c r="B43" s="99"/>
      <c r="C43" s="192"/>
      <c r="D43" s="174"/>
      <c r="E43" s="174"/>
      <c r="F43" s="174"/>
      <c r="G43" s="174"/>
      <c r="H43" s="174"/>
      <c r="I43" s="174"/>
      <c r="J43" s="174"/>
      <c r="K43" s="192"/>
      <c r="L43" s="102"/>
    </row>
    <row r="44" spans="1:48" s="3" customFormat="1" ht="12" customHeight="1" x14ac:dyDescent="0.15">
      <c r="A44" s="45"/>
      <c r="B44" s="99"/>
      <c r="C44" s="192"/>
      <c r="D44" s="174"/>
      <c r="E44" s="174"/>
      <c r="F44" s="174"/>
      <c r="G44" s="174"/>
      <c r="H44" s="174"/>
      <c r="I44" s="174"/>
      <c r="J44" s="174"/>
      <c r="K44" s="192"/>
      <c r="L44" s="102"/>
    </row>
    <row r="45" spans="1:48" s="3" customFormat="1" ht="16.5" customHeight="1" x14ac:dyDescent="0.15">
      <c r="A45" s="45"/>
      <c r="B45" s="99"/>
      <c r="C45" s="44" t="s">
        <v>133</v>
      </c>
      <c r="D45" s="124"/>
      <c r="E45" s="124"/>
      <c r="F45" s="124"/>
      <c r="G45" s="124"/>
      <c r="H45" s="107"/>
      <c r="I45" s="107"/>
      <c r="J45" s="107"/>
      <c r="K45" s="7"/>
      <c r="L45" s="102"/>
    </row>
    <row r="46" spans="1:48" s="3" customFormat="1" ht="12" customHeight="1" x14ac:dyDescent="0.15">
      <c r="A46" s="45"/>
      <c r="B46" s="99"/>
      <c r="C46" s="571" t="s">
        <v>64</v>
      </c>
      <c r="D46" s="571"/>
      <c r="E46" s="571"/>
      <c r="F46" s="571"/>
      <c r="G46" s="571"/>
      <c r="H46" s="571"/>
      <c r="I46" s="571"/>
      <c r="J46" s="571"/>
      <c r="K46" s="103"/>
      <c r="L46" s="86"/>
    </row>
    <row r="47" spans="1:48" s="3" customFormat="1" ht="12.75" customHeight="1" x14ac:dyDescent="0.15">
      <c r="A47" s="45"/>
      <c r="B47" s="88"/>
      <c r="C47" s="572"/>
      <c r="D47" s="572"/>
      <c r="E47" s="572"/>
      <c r="F47" s="572"/>
      <c r="G47" s="572"/>
      <c r="H47" s="572"/>
      <c r="I47" s="572"/>
      <c r="J47" s="572"/>
      <c r="K47" s="103"/>
      <c r="L47" s="86"/>
      <c r="R47" s="552" t="s">
        <v>132</v>
      </c>
      <c r="S47" s="553"/>
      <c r="T47" s="395" t="s">
        <v>0</v>
      </c>
      <c r="U47" s="538" t="s">
        <v>14</v>
      </c>
      <c r="V47" s="538"/>
      <c r="W47" s="538"/>
      <c r="X47" s="538"/>
      <c r="Y47" s="538"/>
      <c r="Z47" s="538"/>
      <c r="AA47" s="538" t="s">
        <v>15</v>
      </c>
      <c r="AB47" s="538"/>
      <c r="AC47" s="538"/>
      <c r="AD47" s="538" t="s">
        <v>82</v>
      </c>
      <c r="AE47" s="538"/>
      <c r="AF47" s="538"/>
    </row>
    <row r="48" spans="1:48" s="3" customFormat="1" ht="12" customHeight="1" x14ac:dyDescent="0.15">
      <c r="A48" s="45"/>
      <c r="B48" s="88"/>
      <c r="C48" s="104"/>
      <c r="D48" s="7"/>
      <c r="E48" s="7"/>
      <c r="F48" s="7"/>
      <c r="G48" s="7"/>
      <c r="H48" s="7"/>
      <c r="I48" s="7"/>
      <c r="J48" s="7"/>
      <c r="K48" s="105"/>
      <c r="L48" s="86"/>
      <c r="R48" s="554"/>
      <c r="S48" s="555"/>
      <c r="T48" s="129" t="s">
        <v>61</v>
      </c>
      <c r="U48" s="129" t="s">
        <v>89</v>
      </c>
      <c r="V48" s="129" t="s">
        <v>90</v>
      </c>
      <c r="W48" s="129" t="s">
        <v>91</v>
      </c>
      <c r="X48" s="129" t="s">
        <v>92</v>
      </c>
      <c r="Y48" s="129" t="s">
        <v>93</v>
      </c>
      <c r="Z48" s="129" t="s">
        <v>94</v>
      </c>
      <c r="AA48" s="129" t="s">
        <v>95</v>
      </c>
      <c r="AB48" s="129" t="s">
        <v>96</v>
      </c>
      <c r="AC48" s="129" t="s">
        <v>97</v>
      </c>
      <c r="AD48" s="129" t="s">
        <v>98</v>
      </c>
      <c r="AE48" s="129" t="s">
        <v>99</v>
      </c>
      <c r="AF48" s="129" t="s">
        <v>100</v>
      </c>
    </row>
    <row r="49" spans="1:75" s="3" customFormat="1" ht="12" customHeight="1" x14ac:dyDescent="0.15">
      <c r="A49" s="42"/>
      <c r="B49" s="88"/>
      <c r="C49" s="104"/>
      <c r="D49" s="7"/>
      <c r="E49" s="7"/>
      <c r="F49" s="7"/>
      <c r="G49" s="7"/>
      <c r="H49" s="7"/>
      <c r="I49" s="7"/>
      <c r="J49" s="7"/>
      <c r="K49" s="105"/>
      <c r="L49" s="86"/>
      <c r="R49" s="538" t="s">
        <v>84</v>
      </c>
      <c r="S49" s="156" t="s">
        <v>58</v>
      </c>
      <c r="T49" s="203">
        <v>3.27</v>
      </c>
      <c r="U49" s="203">
        <v>6.56</v>
      </c>
      <c r="V49" s="125">
        <v>5.28</v>
      </c>
      <c r="W49" s="125">
        <v>7.08</v>
      </c>
      <c r="X49" s="125">
        <v>7.76</v>
      </c>
      <c r="Y49" s="125">
        <v>8.33</v>
      </c>
      <c r="Z49" s="125">
        <v>9.23</v>
      </c>
      <c r="AA49" s="121">
        <v>9.69</v>
      </c>
      <c r="AB49" s="204">
        <v>10.38</v>
      </c>
      <c r="AC49" s="205">
        <v>6.54</v>
      </c>
      <c r="AD49" s="125">
        <v>10.52</v>
      </c>
      <c r="AE49" s="204">
        <v>11.1</v>
      </c>
      <c r="AF49" s="204">
        <v>12.49</v>
      </c>
    </row>
    <row r="50" spans="1:75" s="3" customFormat="1" ht="12" customHeight="1" x14ac:dyDescent="0.15">
      <c r="A50" s="42"/>
      <c r="B50" s="88"/>
      <c r="C50" s="104"/>
      <c r="D50" s="7"/>
      <c r="E50" s="7"/>
      <c r="F50" s="7"/>
      <c r="G50" s="7"/>
      <c r="H50" s="7"/>
      <c r="I50" s="7"/>
      <c r="J50" s="7"/>
      <c r="K50" s="105"/>
      <c r="L50" s="86"/>
      <c r="R50" s="538"/>
      <c r="S50" s="156" t="s">
        <v>59</v>
      </c>
      <c r="T50" s="203">
        <v>2.57</v>
      </c>
      <c r="U50" s="125">
        <v>3.54</v>
      </c>
      <c r="V50" s="203">
        <v>5.33</v>
      </c>
      <c r="W50" s="125">
        <v>6.39</v>
      </c>
      <c r="X50" s="203">
        <v>7.45</v>
      </c>
      <c r="Y50" s="125">
        <v>7.61</v>
      </c>
      <c r="Z50" s="203">
        <v>11.76</v>
      </c>
      <c r="AA50" s="204">
        <v>11.46</v>
      </c>
      <c r="AB50" s="204">
        <v>8.89</v>
      </c>
      <c r="AC50" s="203">
        <v>8.5299999999999994</v>
      </c>
      <c r="AD50" s="125">
        <v>7.63</v>
      </c>
      <c r="AE50" s="204">
        <v>8.85</v>
      </c>
      <c r="AF50" s="204">
        <v>9.93</v>
      </c>
    </row>
    <row r="51" spans="1:75" s="119" customFormat="1" ht="12" customHeight="1" x14ac:dyDescent="0.15">
      <c r="A51" s="42"/>
      <c r="B51" s="88"/>
      <c r="C51" s="104"/>
      <c r="D51" s="7"/>
      <c r="E51" s="7"/>
      <c r="F51" s="7"/>
      <c r="G51" s="7"/>
      <c r="H51" s="7"/>
      <c r="I51" s="7"/>
      <c r="J51" s="7"/>
      <c r="K51" s="105"/>
      <c r="L51" s="86"/>
      <c r="M51" s="3"/>
      <c r="P51" s="3"/>
      <c r="Q51" s="3"/>
      <c r="R51" s="538" t="s">
        <v>85</v>
      </c>
      <c r="S51" s="156" t="s">
        <v>58</v>
      </c>
      <c r="T51" s="203">
        <v>0.33</v>
      </c>
      <c r="U51" s="125">
        <v>0.31</v>
      </c>
      <c r="V51" s="121">
        <v>0.28000000000000003</v>
      </c>
      <c r="W51" s="125">
        <v>0.82</v>
      </c>
      <c r="X51" s="203">
        <v>1.59</v>
      </c>
      <c r="Y51" s="125">
        <v>1.72</v>
      </c>
      <c r="Z51" s="203">
        <v>3.35</v>
      </c>
      <c r="AA51" s="121">
        <v>2.31</v>
      </c>
      <c r="AB51" s="121">
        <v>0.9</v>
      </c>
      <c r="AC51" s="125">
        <v>1.74</v>
      </c>
      <c r="AD51" s="125">
        <v>3.86</v>
      </c>
      <c r="AE51" s="121">
        <v>2.66</v>
      </c>
      <c r="AF51" s="121">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42"/>
      <c r="B52" s="88"/>
      <c r="C52" s="104"/>
      <c r="D52" s="7"/>
      <c r="E52" s="7"/>
      <c r="F52" s="7"/>
      <c r="G52" s="7"/>
      <c r="H52" s="7"/>
      <c r="I52" s="7"/>
      <c r="J52" s="7"/>
      <c r="K52" s="105"/>
      <c r="L52" s="86"/>
      <c r="M52" s="119"/>
      <c r="R52" s="567"/>
      <c r="S52" s="156" t="s">
        <v>59</v>
      </c>
      <c r="T52" s="125">
        <v>0.41</v>
      </c>
      <c r="U52" s="125">
        <v>0.39</v>
      </c>
      <c r="V52" s="204">
        <v>1.27</v>
      </c>
      <c r="W52" s="125">
        <v>1.05</v>
      </c>
      <c r="X52" s="125">
        <v>1.58</v>
      </c>
      <c r="Y52" s="125">
        <v>2.2999999999999998</v>
      </c>
      <c r="Z52" s="125">
        <v>1.98</v>
      </c>
      <c r="AA52" s="121">
        <v>3.69</v>
      </c>
      <c r="AB52" s="121">
        <v>2.66</v>
      </c>
      <c r="AC52" s="203">
        <v>2.73</v>
      </c>
      <c r="AD52" s="125">
        <v>1.93</v>
      </c>
      <c r="AE52" s="121">
        <v>1.37</v>
      </c>
      <c r="AF52" s="121">
        <v>1.1599999999999999</v>
      </c>
    </row>
    <row r="53" spans="1:75" s="3" customFormat="1" ht="21.75" customHeight="1" x14ac:dyDescent="0.15">
      <c r="A53" s="42"/>
      <c r="B53" s="88"/>
      <c r="C53" s="104"/>
      <c r="D53" s="7"/>
      <c r="E53" s="7"/>
      <c r="F53" s="7"/>
      <c r="G53" s="7"/>
      <c r="H53" s="7"/>
      <c r="I53" s="7"/>
      <c r="J53" s="7"/>
      <c r="K53" s="105"/>
      <c r="L53" s="86"/>
    </row>
    <row r="54" spans="1:75" s="3" customFormat="1" ht="18" customHeight="1" x14ac:dyDescent="0.15">
      <c r="A54" s="42"/>
      <c r="B54" s="175"/>
      <c r="C54" s="194" t="s">
        <v>137</v>
      </c>
      <c r="D54" s="194"/>
      <c r="E54" s="194"/>
      <c r="F54" s="194"/>
      <c r="G54" s="194"/>
      <c r="H54" s="194"/>
      <c r="I54" s="194"/>
      <c r="J54" s="194"/>
      <c r="K54" s="195"/>
      <c r="L54" s="86"/>
    </row>
    <row r="55" spans="1:75" s="3" customFormat="1" ht="18" customHeight="1" x14ac:dyDescent="0.15">
      <c r="A55" s="42"/>
      <c r="B55" s="175"/>
      <c r="C55" s="194" t="s">
        <v>119</v>
      </c>
      <c r="D55" s="194"/>
      <c r="E55" s="194"/>
      <c r="F55" s="194"/>
      <c r="G55" s="194"/>
      <c r="H55" s="194"/>
      <c r="I55" s="194"/>
      <c r="J55" s="194"/>
      <c r="K55" s="195"/>
      <c r="L55" s="86"/>
      <c r="AG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row>
    <row r="56" spans="1:75" s="3" customFormat="1" ht="18" x14ac:dyDescent="0.15">
      <c r="A56" s="42"/>
      <c r="B56" s="175"/>
      <c r="C56" s="568" t="s">
        <v>120</v>
      </c>
      <c r="D56" s="569"/>
      <c r="E56" s="569"/>
      <c r="F56" s="569"/>
      <c r="G56" s="569"/>
      <c r="H56" s="569"/>
      <c r="I56" s="569"/>
      <c r="J56" s="569"/>
      <c r="K56" s="569"/>
      <c r="L56" s="106"/>
    </row>
    <row r="57" spans="1:75" s="3" customFormat="1" ht="18" x14ac:dyDescent="0.15">
      <c r="A57" s="42"/>
      <c r="B57" s="175"/>
      <c r="C57" s="186" t="s">
        <v>106</v>
      </c>
      <c r="D57" s="196"/>
      <c r="E57" s="196"/>
      <c r="F57" s="196"/>
      <c r="G57" s="196"/>
      <c r="H57" s="196"/>
      <c r="I57" s="196"/>
      <c r="J57" s="196"/>
      <c r="K57" s="196"/>
      <c r="L57" s="106"/>
      <c r="P57" s="66"/>
      <c r="Q57" s="66"/>
      <c r="R57" s="66"/>
      <c r="S57" s="66"/>
      <c r="T57" s="66"/>
      <c r="U57" s="66"/>
      <c r="V57" s="66"/>
      <c r="W57" s="66"/>
      <c r="X57" s="66"/>
      <c r="Y57" s="66"/>
    </row>
    <row r="58" spans="1:75" s="3" customFormat="1" ht="18" customHeight="1" x14ac:dyDescent="0.15">
      <c r="A58" s="42"/>
      <c r="B58" s="175"/>
      <c r="C58" s="186"/>
      <c r="D58" s="196"/>
      <c r="E58" s="196"/>
      <c r="F58" s="196"/>
      <c r="G58" s="196"/>
      <c r="H58" s="196"/>
      <c r="I58" s="196"/>
      <c r="J58" s="196"/>
      <c r="K58" s="196"/>
      <c r="L58" s="106"/>
      <c r="P58" s="74"/>
      <c r="Q58" s="74"/>
      <c r="R58" s="72"/>
      <c r="S58" s="74"/>
      <c r="T58" s="72"/>
      <c r="U58" s="74"/>
      <c r="V58" s="72"/>
      <c r="W58" s="74"/>
      <c r="X58" s="72"/>
      <c r="Y58" s="74"/>
      <c r="AB58" s="66"/>
    </row>
    <row r="59" spans="1:75" s="3" customFormat="1" ht="15.75" customHeight="1" x14ac:dyDescent="0.15">
      <c r="A59" s="42"/>
      <c r="B59" s="197"/>
      <c r="C59" s="396" t="s">
        <v>118</v>
      </c>
      <c r="D59" s="198"/>
      <c r="E59" s="198"/>
      <c r="F59" s="198"/>
      <c r="G59" s="198"/>
      <c r="H59" s="198"/>
      <c r="I59" s="198"/>
      <c r="J59" s="198"/>
      <c r="K59" s="198"/>
      <c r="L59" s="102"/>
      <c r="P59" s="67"/>
      <c r="Q59" s="67"/>
      <c r="R59" s="67"/>
      <c r="S59" s="67"/>
      <c r="T59" s="67"/>
      <c r="U59" s="67"/>
      <c r="V59" s="67"/>
      <c r="W59" s="67"/>
      <c r="X59" s="67"/>
      <c r="Y59" s="67"/>
      <c r="AB59" s="72"/>
    </row>
    <row r="60" spans="1:75" s="3" customFormat="1" ht="6" customHeight="1" x14ac:dyDescent="0.15">
      <c r="A60" s="42"/>
      <c r="B60" s="197"/>
      <c r="C60" s="396" t="s">
        <v>181</v>
      </c>
      <c r="D60" s="198"/>
      <c r="E60" s="198"/>
      <c r="F60" s="198"/>
      <c r="G60" s="198"/>
      <c r="H60" s="198"/>
      <c r="I60" s="198"/>
      <c r="J60" s="198"/>
      <c r="K60" s="198"/>
      <c r="L60" s="102"/>
      <c r="P60" s="67"/>
      <c r="Q60" s="67"/>
      <c r="R60" s="67"/>
      <c r="S60" s="67"/>
      <c r="T60" s="67"/>
      <c r="U60" s="67"/>
      <c r="V60" s="67"/>
      <c r="W60" s="67"/>
      <c r="X60" s="67"/>
      <c r="Y60" s="67"/>
      <c r="AB60" s="67"/>
    </row>
    <row r="61" spans="1:75" s="3" customFormat="1" ht="18" customHeight="1" x14ac:dyDescent="0.15">
      <c r="A61" s="42"/>
      <c r="B61" s="197"/>
      <c r="C61" s="199" t="s">
        <v>104</v>
      </c>
      <c r="D61" s="199"/>
      <c r="E61" s="199"/>
      <c r="F61" s="199"/>
      <c r="G61" s="199"/>
      <c r="H61" s="200"/>
      <c r="I61" s="200"/>
      <c r="J61" s="200"/>
      <c r="K61" s="200"/>
      <c r="L61" s="102"/>
      <c r="N61" s="79"/>
      <c r="O61" s="71"/>
      <c r="Z61" s="66"/>
      <c r="AA61" s="66"/>
      <c r="AB61" s="67"/>
    </row>
    <row r="62" spans="1:75" s="3" customFormat="1" ht="15.75" customHeight="1" x14ac:dyDescent="0.15">
      <c r="A62" s="80" t="s">
        <v>66</v>
      </c>
      <c r="B62" s="201" t="s">
        <v>180</v>
      </c>
      <c r="C62" s="202"/>
      <c r="D62" s="202"/>
      <c r="E62" s="202"/>
      <c r="F62" s="202"/>
      <c r="G62" s="202"/>
      <c r="H62" s="202"/>
      <c r="I62" s="202"/>
      <c r="J62" s="202"/>
      <c r="K62" s="202"/>
      <c r="L62" s="122"/>
      <c r="N62" s="570"/>
      <c r="O62" s="570"/>
      <c r="Z62" s="72"/>
      <c r="AA62" s="74"/>
    </row>
    <row r="63" spans="1:75" s="3" customFormat="1" ht="17.25" customHeight="1" x14ac:dyDescent="0.15">
      <c r="A63"/>
      <c r="B63"/>
      <c r="C63"/>
      <c r="D63"/>
      <c r="E63"/>
      <c r="F63"/>
      <c r="G63"/>
      <c r="H63"/>
      <c r="I63"/>
      <c r="N63" s="73"/>
      <c r="O63" s="73"/>
      <c r="P63"/>
      <c r="Q63"/>
      <c r="R63"/>
      <c r="S63"/>
      <c r="T63"/>
      <c r="U63"/>
      <c r="V63"/>
      <c r="W63"/>
      <c r="X63"/>
      <c r="Y63"/>
      <c r="Z63" s="67"/>
      <c r="AA63" s="67"/>
    </row>
    <row r="64" spans="1:75" s="3" customFormat="1" ht="18" customHeight="1" x14ac:dyDescent="0.15">
      <c r="A64"/>
      <c r="B64"/>
      <c r="C64"/>
      <c r="D64"/>
      <c r="E64"/>
      <c r="F64"/>
      <c r="G64"/>
      <c r="H64"/>
      <c r="I64"/>
      <c r="J64"/>
      <c r="K64"/>
      <c r="L64"/>
      <c r="N64" s="78"/>
      <c r="O64" s="78"/>
      <c r="P64"/>
      <c r="Q64"/>
      <c r="R64"/>
      <c r="S64"/>
      <c r="T64"/>
      <c r="U64"/>
      <c r="V64"/>
      <c r="W64"/>
      <c r="X64"/>
      <c r="Y64"/>
      <c r="Z64" s="67"/>
      <c r="AA64" s="67"/>
      <c r="AB64"/>
      <c r="AC64"/>
      <c r="AD64"/>
      <c r="AE64"/>
      <c r="AF64"/>
    </row>
    <row r="65" spans="1:75" s="3" customFormat="1" ht="30.75" customHeight="1" x14ac:dyDescent="0.15">
      <c r="A65"/>
      <c r="B65"/>
      <c r="C65"/>
      <c r="D65"/>
      <c r="E65"/>
      <c r="F65"/>
      <c r="G65"/>
      <c r="H65"/>
      <c r="I65"/>
      <c r="J65"/>
      <c r="K65"/>
      <c r="L65"/>
      <c r="N65" s="78"/>
      <c r="O65" s="73"/>
      <c r="P65"/>
      <c r="Q65"/>
      <c r="R65"/>
      <c r="S65"/>
      <c r="T65"/>
      <c r="U65"/>
      <c r="V65"/>
      <c r="W65"/>
      <c r="X65"/>
      <c r="Y65"/>
      <c r="Z65" s="67"/>
      <c r="AA65" s="67"/>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70"/>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556"/>
      <c r="Q70" s="557"/>
      <c r="R70" s="562" t="s">
        <v>71</v>
      </c>
      <c r="S70" s="563"/>
      <c r="T70" s="563"/>
      <c r="U70" s="564"/>
      <c r="V70" s="562" t="s">
        <v>72</v>
      </c>
      <c r="W70" s="563"/>
      <c r="X70" s="563"/>
      <c r="Y70" s="564"/>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558"/>
      <c r="Q71" s="559"/>
      <c r="R71" s="565" t="s">
        <v>38</v>
      </c>
      <c r="S71" s="566"/>
      <c r="T71" s="565" t="s">
        <v>39</v>
      </c>
      <c r="U71" s="566"/>
      <c r="V71" s="565" t="s">
        <v>38</v>
      </c>
      <c r="W71" s="566"/>
      <c r="X71" s="565" t="s">
        <v>39</v>
      </c>
      <c r="Y71" s="566"/>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560"/>
      <c r="Q72" s="561"/>
      <c r="R72" s="109" t="s">
        <v>20</v>
      </c>
      <c r="S72" s="111" t="s">
        <v>63</v>
      </c>
      <c r="T72" s="109" t="s">
        <v>20</v>
      </c>
      <c r="U72" s="111" t="s">
        <v>63</v>
      </c>
      <c r="V72" s="109" t="s">
        <v>20</v>
      </c>
      <c r="W72" s="111" t="s">
        <v>63</v>
      </c>
      <c r="X72" s="109" t="s">
        <v>20</v>
      </c>
      <c r="Y72" s="111" t="s">
        <v>63</v>
      </c>
    </row>
    <row r="73" spans="1:75" x14ac:dyDescent="0.15">
      <c r="M73" s="3"/>
      <c r="P73" s="108" t="s">
        <v>0</v>
      </c>
      <c r="Q73" s="109" t="s">
        <v>73</v>
      </c>
      <c r="R73" s="112">
        <f>'P２'!E16</f>
        <v>110.3</v>
      </c>
      <c r="S73" s="113">
        <v>-1.2000000000000028</v>
      </c>
      <c r="T73" s="112">
        <f>'P２'!H16</f>
        <v>19.2</v>
      </c>
      <c r="U73" s="113">
        <v>-0.5</v>
      </c>
      <c r="V73" s="112">
        <v>108.9</v>
      </c>
      <c r="W73" s="113">
        <v>-0.5</v>
      </c>
      <c r="X73" s="112">
        <v>18.3</v>
      </c>
      <c r="Y73" s="113">
        <v>-0.19999999999999929</v>
      </c>
    </row>
    <row r="74" spans="1:75" ht="14.25" thickBot="1" x14ac:dyDescent="0.2">
      <c r="M74" s="3"/>
      <c r="P74" s="539" t="s">
        <v>14</v>
      </c>
      <c r="Q74" s="109" t="s">
        <v>74</v>
      </c>
      <c r="R74" s="112">
        <f>'P２'!E17</f>
        <v>116</v>
      </c>
      <c r="S74" s="113">
        <v>-0.79999999999999716</v>
      </c>
      <c r="T74" s="112">
        <f>'P２'!H17</f>
        <v>21.3</v>
      </c>
      <c r="U74" s="113">
        <v>-0.30000000000000071</v>
      </c>
      <c r="V74" s="112">
        <v>114.7</v>
      </c>
      <c r="W74" s="113">
        <v>-0.79999999999999716</v>
      </c>
      <c r="X74" s="112">
        <v>20.5</v>
      </c>
      <c r="Y74" s="113">
        <v>-0.30000000000000071</v>
      </c>
    </row>
    <row r="75" spans="1:75" ht="14.25" thickBot="1" x14ac:dyDescent="0.2">
      <c r="P75" s="540"/>
      <c r="Q75" s="109" t="s">
        <v>75</v>
      </c>
      <c r="R75" s="112">
        <f>'P２'!E18</f>
        <v>121.8</v>
      </c>
      <c r="S75" s="144">
        <v>-0.20000000000000284</v>
      </c>
      <c r="T75" s="148">
        <v>24.1</v>
      </c>
      <c r="U75" s="145">
        <v>0.20000000000000284</v>
      </c>
      <c r="V75" s="112">
        <v>120.3</v>
      </c>
      <c r="W75" s="113">
        <v>-1.2000000000000028</v>
      </c>
      <c r="X75" s="112">
        <v>22.8</v>
      </c>
      <c r="Y75" s="113">
        <v>-0.59999999999999787</v>
      </c>
    </row>
    <row r="76" spans="1:75" x14ac:dyDescent="0.15">
      <c r="P76" s="540"/>
      <c r="Q76" s="109" t="s">
        <v>76</v>
      </c>
      <c r="R76" s="112">
        <f>'P２'!E19</f>
        <v>128.19999999999999</v>
      </c>
      <c r="S76" s="113">
        <v>-0.5</v>
      </c>
      <c r="T76" s="147">
        <v>26.9</v>
      </c>
      <c r="U76" s="113">
        <v>0</v>
      </c>
      <c r="V76" s="112">
        <v>126.8</v>
      </c>
      <c r="W76" s="113">
        <v>-0.5</v>
      </c>
      <c r="X76" s="112">
        <v>26.2</v>
      </c>
      <c r="Y76" s="113">
        <v>-0.19999999999999929</v>
      </c>
    </row>
    <row r="77" spans="1:75" x14ac:dyDescent="0.15">
      <c r="P77" s="540"/>
      <c r="Q77" s="109" t="s">
        <v>77</v>
      </c>
      <c r="R77" s="112">
        <f>'P２'!E20</f>
        <v>133.30000000000001</v>
      </c>
      <c r="S77" s="113">
        <v>-0.30000000000001137</v>
      </c>
      <c r="T77" s="112">
        <v>30.3</v>
      </c>
      <c r="U77" s="113">
        <v>-9.9999999999997868E-2</v>
      </c>
      <c r="V77" s="112">
        <v>133.19999999999999</v>
      </c>
      <c r="W77" s="113">
        <v>-0.20000000000001705</v>
      </c>
      <c r="X77" s="112">
        <v>29.6</v>
      </c>
      <c r="Y77" s="113">
        <v>-9.9999999999997868E-2</v>
      </c>
    </row>
    <row r="78" spans="1:75" ht="14.25" thickBot="1" x14ac:dyDescent="0.2">
      <c r="P78" s="540"/>
      <c r="Q78" s="153" t="s">
        <v>6</v>
      </c>
      <c r="R78" s="112">
        <f>'P２'!E21</f>
        <v>138.80000000000001</v>
      </c>
      <c r="S78" s="113">
        <v>-1.3000000000000114</v>
      </c>
      <c r="T78" s="112">
        <v>32.700000000000003</v>
      </c>
      <c r="U78" s="113">
        <v>-1.2999999999999972</v>
      </c>
      <c r="V78" s="112">
        <v>139.69999999999999</v>
      </c>
      <c r="W78" s="113">
        <v>-0.40000000000000568</v>
      </c>
      <c r="X78" s="146">
        <v>33.6</v>
      </c>
      <c r="Y78" s="113">
        <v>-0.29999999999999716</v>
      </c>
    </row>
    <row r="79" spans="1:75" ht="14.25" thickBot="1" x14ac:dyDescent="0.2">
      <c r="P79" s="541"/>
      <c r="Q79" s="109" t="s">
        <v>7</v>
      </c>
      <c r="R79" s="112">
        <f>'P２'!E22</f>
        <v>144.6</v>
      </c>
      <c r="S79" s="113">
        <v>-1.5</v>
      </c>
      <c r="T79" s="146">
        <v>36.299999999999997</v>
      </c>
      <c r="U79" s="113">
        <v>-1.9000000000000057</v>
      </c>
      <c r="V79" s="112">
        <v>146.30000000000001</v>
      </c>
      <c r="W79" s="144">
        <v>-0.39999999999997726</v>
      </c>
      <c r="X79" s="148">
        <v>39.299999999999997</v>
      </c>
      <c r="Y79" s="145">
        <v>0.5</v>
      </c>
    </row>
    <row r="80" spans="1:75" ht="14.25" thickBot="1" x14ac:dyDescent="0.2">
      <c r="P80" s="546" t="s">
        <v>15</v>
      </c>
      <c r="Q80" s="110" t="s">
        <v>8</v>
      </c>
      <c r="R80" s="112">
        <f>'P２'!E23</f>
        <v>153.6</v>
      </c>
      <c r="S80" s="144">
        <v>-0.19999999999998863</v>
      </c>
      <c r="T80" s="148">
        <v>44.2</v>
      </c>
      <c r="U80" s="145">
        <v>0.30000000000000426</v>
      </c>
      <c r="V80" s="112">
        <v>151.30000000000001</v>
      </c>
      <c r="W80" s="144">
        <v>-0.5</v>
      </c>
      <c r="X80" s="148">
        <v>44.4</v>
      </c>
      <c r="Y80" s="145">
        <v>0.79999999999999716</v>
      </c>
    </row>
    <row r="81" spans="16:32" ht="14.25" thickBot="1" x14ac:dyDescent="0.2">
      <c r="P81" s="547"/>
      <c r="Q81" s="110" t="s">
        <v>9</v>
      </c>
      <c r="R81" s="112">
        <f>'P２'!E24</f>
        <v>160.1</v>
      </c>
      <c r="S81" s="113">
        <v>-1.2000000000000171</v>
      </c>
      <c r="T81" s="149">
        <v>48.3</v>
      </c>
      <c r="U81" s="113">
        <v>-0.5</v>
      </c>
      <c r="V81" s="112">
        <v>154.5</v>
      </c>
      <c r="W81" s="113">
        <v>-0.40000000000000568</v>
      </c>
      <c r="X81" s="149">
        <v>47.3</v>
      </c>
      <c r="Y81" s="113">
        <v>0</v>
      </c>
    </row>
    <row r="82" spans="16:32" ht="14.25" thickBot="1" x14ac:dyDescent="0.2">
      <c r="P82" s="548"/>
      <c r="Q82" s="110" t="s">
        <v>10</v>
      </c>
      <c r="R82" s="112">
        <f>'P２'!E25</f>
        <v>164.9</v>
      </c>
      <c r="S82" s="144">
        <v>-0.69999999999998863</v>
      </c>
      <c r="T82" s="148">
        <v>54.1</v>
      </c>
      <c r="U82" s="145">
        <v>0.20000000000000284</v>
      </c>
      <c r="V82" s="112">
        <v>155.9</v>
      </c>
      <c r="W82" s="144">
        <v>-0.59999999999999432</v>
      </c>
      <c r="X82" s="148">
        <v>50.2</v>
      </c>
      <c r="Y82" s="145">
        <v>0.30000000000000426</v>
      </c>
    </row>
    <row r="83" spans="16:32" ht="14.25" thickBot="1" x14ac:dyDescent="0.2">
      <c r="P83" s="549" t="s">
        <v>16</v>
      </c>
      <c r="Q83" s="110" t="s">
        <v>11</v>
      </c>
      <c r="R83" s="112">
        <f>'P２'!E26</f>
        <v>167.8</v>
      </c>
      <c r="S83" s="113">
        <v>-1.6000000000000227</v>
      </c>
      <c r="T83" s="149">
        <v>57.6</v>
      </c>
      <c r="U83" s="113">
        <v>-1.3999999999999986</v>
      </c>
      <c r="V83" s="112">
        <v>157</v>
      </c>
      <c r="W83" s="144">
        <v>-9.9999999999994316E-2</v>
      </c>
      <c r="X83" s="148">
        <v>51.8</v>
      </c>
      <c r="Y83" s="145">
        <v>0.29999999999999716</v>
      </c>
    </row>
    <row r="84" spans="16:32" ht="14.25" thickBot="1" x14ac:dyDescent="0.2">
      <c r="P84" s="550"/>
      <c r="Q84" s="110" t="s">
        <v>12</v>
      </c>
      <c r="R84" s="112">
        <f>'P２'!E27</f>
        <v>168.9</v>
      </c>
      <c r="S84" s="144">
        <v>-0.70000000000001705</v>
      </c>
      <c r="T84" s="148">
        <v>60.7</v>
      </c>
      <c r="U84" s="145">
        <v>0.10000000000000142</v>
      </c>
      <c r="V84" s="112">
        <v>157.1</v>
      </c>
      <c r="W84" s="144">
        <v>-0.5</v>
      </c>
      <c r="X84" s="148">
        <v>53</v>
      </c>
      <c r="Y84" s="145">
        <v>0.39999999999999858</v>
      </c>
    </row>
    <row r="85" spans="16:32" x14ac:dyDescent="0.15">
      <c r="P85" s="551"/>
      <c r="Q85" s="110" t="s">
        <v>13</v>
      </c>
      <c r="R85" s="112">
        <f>'P２'!E28</f>
        <v>170.4</v>
      </c>
      <c r="S85" s="113">
        <v>-0.39999999999997726</v>
      </c>
      <c r="T85" s="147">
        <v>62.2</v>
      </c>
      <c r="U85" s="113">
        <v>-0.29999999999999716</v>
      </c>
      <c r="V85" s="112">
        <v>157.5</v>
      </c>
      <c r="W85" s="113">
        <v>-0.40000000000000568</v>
      </c>
      <c r="X85" s="147">
        <v>53</v>
      </c>
      <c r="Y85" s="113">
        <v>0</v>
      </c>
    </row>
    <row r="93" spans="16:32" x14ac:dyDescent="0.15">
      <c r="AB93" s="157" t="s">
        <v>126</v>
      </c>
      <c r="AF93" s="157" t="s">
        <v>127</v>
      </c>
    </row>
    <row r="94" spans="16:32" x14ac:dyDescent="0.15">
      <c r="AB94" s="461" t="s">
        <v>128</v>
      </c>
      <c r="AC94" s="544" t="s">
        <v>129</v>
      </c>
      <c r="AD94" s="470"/>
      <c r="AE94" s="542" t="s">
        <v>130</v>
      </c>
      <c r="AF94" s="543"/>
    </row>
    <row r="95" spans="16:32" x14ac:dyDescent="0.15">
      <c r="AB95" s="545"/>
      <c r="AC95" s="151" t="s">
        <v>121</v>
      </c>
      <c r="AD95" s="151" t="s">
        <v>122</v>
      </c>
      <c r="AE95" s="151" t="s">
        <v>121</v>
      </c>
      <c r="AF95" s="151" t="s">
        <v>122</v>
      </c>
    </row>
    <row r="96" spans="16:32" x14ac:dyDescent="0.15">
      <c r="AB96" s="151" t="s">
        <v>49</v>
      </c>
      <c r="AC96" s="117">
        <v>38.799999999999997</v>
      </c>
      <c r="AD96" s="118">
        <f>-SUM(AC96-AI98)</f>
        <v>-3.1599999999999966</v>
      </c>
      <c r="AE96" s="155" t="s">
        <v>131</v>
      </c>
      <c r="AF96" s="151" t="s">
        <v>116</v>
      </c>
    </row>
    <row r="97" spans="28:48" x14ac:dyDescent="0.15">
      <c r="AB97" s="151" t="s">
        <v>123</v>
      </c>
      <c r="AC97" s="117">
        <v>39.799999999999997</v>
      </c>
      <c r="AD97" s="118">
        <f>-SUM(AC97-AI99)</f>
        <v>9.0900000000000034</v>
      </c>
      <c r="AE97" s="151">
        <v>30.5</v>
      </c>
      <c r="AF97" s="118">
        <f>SUM(AE97-AJ99)</f>
        <v>-0.96000000000000085</v>
      </c>
    </row>
    <row r="98" spans="28:48" x14ac:dyDescent="0.15">
      <c r="AB98" s="151" t="s">
        <v>124</v>
      </c>
      <c r="AC98" s="117">
        <v>40.799999999999997</v>
      </c>
      <c r="AD98" s="118">
        <f>-SUM(AC98-AI100)</f>
        <v>-3.3099999999999952</v>
      </c>
      <c r="AE98" s="151">
        <v>55.9</v>
      </c>
      <c r="AF98" s="118">
        <f>SUM(AE98-AJ100)</f>
        <v>1.269999999999996</v>
      </c>
      <c r="AH98" s="165" t="s">
        <v>49</v>
      </c>
      <c r="AI98">
        <v>35.64</v>
      </c>
    </row>
    <row r="99" spans="28:48" x14ac:dyDescent="0.15">
      <c r="AB99" s="152" t="s">
        <v>125</v>
      </c>
      <c r="AC99" s="117">
        <v>41.8</v>
      </c>
      <c r="AD99" s="118">
        <f>-SUM(AC99-AI101)</f>
        <v>7.3900000000000006</v>
      </c>
      <c r="AE99" s="151">
        <v>66.099999999999994</v>
      </c>
      <c r="AF99" s="118">
        <f>SUM(AE99-AJ101)</f>
        <v>0.11999999999999034</v>
      </c>
      <c r="AH99" s="165" t="s">
        <v>123</v>
      </c>
      <c r="AI99">
        <v>48.89</v>
      </c>
      <c r="AJ99">
        <v>31.46</v>
      </c>
    </row>
    <row r="100" spans="28:48" x14ac:dyDescent="0.15">
      <c r="AH100" s="165" t="s">
        <v>124</v>
      </c>
      <c r="AI100">
        <v>37.49</v>
      </c>
      <c r="AJ100">
        <v>54.63</v>
      </c>
    </row>
    <row r="101" spans="28:48" x14ac:dyDescent="0.15">
      <c r="AH101" s="166" t="s">
        <v>125</v>
      </c>
      <c r="AI101" s="180">
        <v>49.19</v>
      </c>
      <c r="AJ101" s="180">
        <v>65.98</v>
      </c>
    </row>
    <row r="105" spans="28:48" ht="14.25" customHeight="1" x14ac:dyDescent="0.15"/>
    <row r="106" spans="28:48" x14ac:dyDescent="0.15">
      <c r="AH106" s="3"/>
      <c r="AI106" s="3"/>
      <c r="AJ106" s="3"/>
      <c r="AK106" s="3"/>
      <c r="AL106" s="3"/>
      <c r="AM106" s="3"/>
      <c r="AN106" s="3"/>
      <c r="AO106" s="3"/>
      <c r="AP106" s="3"/>
      <c r="AQ106" s="3"/>
      <c r="AR106" s="3"/>
      <c r="AS106" s="3"/>
      <c r="AT106" s="3"/>
      <c r="AU106" s="123"/>
      <c r="AV106" s="76"/>
    </row>
  </sheetData>
  <mergeCells count="50">
    <mergeCell ref="T17:U17"/>
    <mergeCell ref="V17:W17"/>
    <mergeCell ref="X17:Y17"/>
    <mergeCell ref="R16:U16"/>
    <mergeCell ref="V16:Y16"/>
    <mergeCell ref="AT34:AV34"/>
    <mergeCell ref="AH34:AI35"/>
    <mergeCell ref="AH36:AH37"/>
    <mergeCell ref="AK34:AP34"/>
    <mergeCell ref="AQ34:AS34"/>
    <mergeCell ref="B6:K7"/>
    <mergeCell ref="R37:R38"/>
    <mergeCell ref="P20:P25"/>
    <mergeCell ref="P26:P28"/>
    <mergeCell ref="P29:P31"/>
    <mergeCell ref="R17:S17"/>
    <mergeCell ref="P16:Q18"/>
    <mergeCell ref="J4:L4"/>
    <mergeCell ref="D1:F4"/>
    <mergeCell ref="G1:H1"/>
    <mergeCell ref="G2:H2"/>
    <mergeCell ref="G3:H3"/>
    <mergeCell ref="G4:H4"/>
    <mergeCell ref="C56:K56"/>
    <mergeCell ref="N62:O62"/>
    <mergeCell ref="C46:J47"/>
    <mergeCell ref="A8:A9"/>
    <mergeCell ref="C15:K15"/>
    <mergeCell ref="C10:D11"/>
    <mergeCell ref="T71:U71"/>
    <mergeCell ref="V71:W71"/>
    <mergeCell ref="X71:Y71"/>
    <mergeCell ref="R49:R50"/>
    <mergeCell ref="R51:R52"/>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22"/>
  <sheetViews>
    <sheetView workbookViewId="0">
      <selection activeCell="C7" sqref="C7"/>
    </sheetView>
  </sheetViews>
  <sheetFormatPr defaultRowHeight="13.5" customHeight="1" x14ac:dyDescent="0.15"/>
  <sheetData>
    <row r="1" spans="1:24" ht="30" customHeight="1" x14ac:dyDescent="0.2">
      <c r="B1" s="591" t="s">
        <v>154</v>
      </c>
      <c r="C1" s="592"/>
      <c r="D1" s="592"/>
      <c r="E1" s="592"/>
      <c r="F1" s="592"/>
      <c r="G1" s="11"/>
      <c r="H1" s="12"/>
      <c r="I1" s="11"/>
      <c r="J1" s="12"/>
    </row>
    <row r="2" spans="1:24" ht="12.75" customHeight="1" x14ac:dyDescent="0.15">
      <c r="B2" s="6"/>
      <c r="C2" s="13"/>
      <c r="D2" s="14"/>
      <c r="E2" s="13"/>
      <c r="F2" s="14"/>
      <c r="G2" s="15"/>
      <c r="H2" s="14"/>
      <c r="I2" s="15"/>
      <c r="J2" s="14"/>
    </row>
    <row r="3" spans="1:24" ht="13.5" customHeight="1" thickBot="1" x14ac:dyDescent="0.2">
      <c r="A3" s="75"/>
      <c r="B3" s="10"/>
      <c r="C3" s="13"/>
      <c r="D3" s="14"/>
      <c r="E3" s="13"/>
      <c r="F3" s="14"/>
      <c r="G3" s="15"/>
      <c r="H3" s="14"/>
      <c r="I3" s="15"/>
      <c r="J3" s="14"/>
    </row>
    <row r="4" spans="1:24" ht="13.5" customHeight="1" x14ac:dyDescent="0.15">
      <c r="B4" s="586" t="s">
        <v>52</v>
      </c>
      <c r="C4" s="16" t="s">
        <v>50</v>
      </c>
      <c r="D4" s="17"/>
      <c r="E4" s="16"/>
      <c r="F4" s="17"/>
      <c r="G4" s="16" t="s">
        <v>51</v>
      </c>
      <c r="H4" s="17"/>
      <c r="I4" s="16"/>
      <c r="J4" s="17"/>
    </row>
    <row r="5" spans="1:24" ht="13.5" customHeight="1" x14ac:dyDescent="0.15">
      <c r="B5" s="587"/>
      <c r="C5" s="18" t="s">
        <v>53</v>
      </c>
      <c r="D5" s="19"/>
      <c r="E5" s="589" t="s">
        <v>54</v>
      </c>
      <c r="F5" s="590"/>
      <c r="G5" s="18" t="s">
        <v>53</v>
      </c>
      <c r="H5" s="19"/>
      <c r="I5" s="589" t="s">
        <v>54</v>
      </c>
      <c r="J5" s="590"/>
    </row>
    <row r="6" spans="1:24" ht="23.25" customHeight="1" x14ac:dyDescent="0.15">
      <c r="B6" s="588"/>
      <c r="C6" s="20" t="s">
        <v>55</v>
      </c>
      <c r="D6" s="21" t="s">
        <v>56</v>
      </c>
      <c r="E6" s="22" t="s">
        <v>55</v>
      </c>
      <c r="F6" s="21" t="s">
        <v>56</v>
      </c>
      <c r="G6" s="163" t="s">
        <v>55</v>
      </c>
      <c r="H6" s="21" t="s">
        <v>56</v>
      </c>
      <c r="I6" s="22" t="s">
        <v>55</v>
      </c>
      <c r="J6" s="21" t="s">
        <v>56</v>
      </c>
    </row>
    <row r="7" spans="1:24" ht="13.5" customHeight="1" x14ac:dyDescent="0.15">
      <c r="A7" s="75" t="s">
        <v>141</v>
      </c>
      <c r="B7" s="23" t="s">
        <v>57</v>
      </c>
      <c r="C7" s="207">
        <v>109.7</v>
      </c>
      <c r="D7" s="219">
        <v>4.5999999999999996</v>
      </c>
      <c r="E7" s="207">
        <v>18.8</v>
      </c>
      <c r="F7" s="219">
        <v>2.4900000000000002</v>
      </c>
      <c r="G7" s="220">
        <v>109</v>
      </c>
      <c r="H7" s="219">
        <v>4.5999999999999996</v>
      </c>
      <c r="I7" s="207">
        <v>18.399999999999999</v>
      </c>
      <c r="J7" s="219">
        <v>2.3199999999999998</v>
      </c>
      <c r="K7" s="164"/>
    </row>
    <row r="8" spans="1:24" ht="13.5" customHeight="1" x14ac:dyDescent="0.15">
      <c r="A8" s="75" t="s">
        <v>142</v>
      </c>
      <c r="B8" s="23" t="s">
        <v>57</v>
      </c>
      <c r="C8" s="207">
        <v>115.6</v>
      </c>
      <c r="D8" s="219">
        <v>4.76</v>
      </c>
      <c r="E8" s="207">
        <v>21.2</v>
      </c>
      <c r="F8" s="219">
        <v>3.68</v>
      </c>
      <c r="G8" s="220">
        <v>114.5</v>
      </c>
      <c r="H8" s="219">
        <v>4.66</v>
      </c>
      <c r="I8" s="207">
        <v>20.5</v>
      </c>
      <c r="J8" s="219">
        <v>3.11</v>
      </c>
    </row>
    <row r="9" spans="1:24" s="24" customFormat="1" ht="13.5" customHeight="1" x14ac:dyDescent="0.15">
      <c r="A9" s="206" t="s">
        <v>143</v>
      </c>
      <c r="B9" s="23" t="s">
        <v>57</v>
      </c>
      <c r="C9" s="207">
        <v>121.4</v>
      </c>
      <c r="D9" s="219">
        <v>5.18</v>
      </c>
      <c r="E9" s="207">
        <v>23.8</v>
      </c>
      <c r="F9" s="219">
        <v>4.24</v>
      </c>
      <c r="G9" s="220">
        <v>120.8</v>
      </c>
      <c r="H9" s="219">
        <v>5</v>
      </c>
      <c r="I9" s="207">
        <v>23.47</v>
      </c>
      <c r="J9" s="219">
        <v>4.1399999999999997</v>
      </c>
      <c r="K9" s="14"/>
      <c r="M9" s="25"/>
      <c r="N9" s="26"/>
      <c r="O9" s="25"/>
      <c r="P9" s="26"/>
      <c r="Q9" s="25"/>
      <c r="R9" s="26"/>
      <c r="S9" s="25"/>
      <c r="T9" s="26"/>
      <c r="U9" s="25"/>
      <c r="V9" s="26"/>
      <c r="W9" s="25"/>
      <c r="X9" s="26"/>
    </row>
    <row r="10" spans="1:24" ht="13.5" customHeight="1" x14ac:dyDescent="0.15">
      <c r="A10" s="75" t="s">
        <v>144</v>
      </c>
      <c r="B10" s="23" t="s">
        <v>57</v>
      </c>
      <c r="C10" s="207">
        <v>127.9</v>
      </c>
      <c r="D10" s="219">
        <v>5.48</v>
      </c>
      <c r="E10" s="207">
        <v>27.3</v>
      </c>
      <c r="F10" s="219">
        <v>5.18</v>
      </c>
      <c r="G10" s="220">
        <v>126.5</v>
      </c>
      <c r="H10" s="219">
        <v>5.88</v>
      </c>
      <c r="I10" s="207">
        <v>26.1</v>
      </c>
      <c r="J10" s="219">
        <v>4.76</v>
      </c>
    </row>
    <row r="11" spans="1:24" ht="13.5" customHeight="1" x14ac:dyDescent="0.15">
      <c r="A11" s="75" t="s">
        <v>145</v>
      </c>
      <c r="B11" s="23" t="s">
        <v>57</v>
      </c>
      <c r="C11" s="207">
        <v>132.69999999999999</v>
      </c>
      <c r="D11" s="219">
        <v>5.76</v>
      </c>
      <c r="E11" s="207">
        <v>30.5</v>
      </c>
      <c r="F11" s="219">
        <v>6.68</v>
      </c>
      <c r="G11" s="220">
        <v>132.80000000000001</v>
      </c>
      <c r="H11" s="219">
        <v>6.16</v>
      </c>
      <c r="I11" s="207">
        <v>30.2</v>
      </c>
      <c r="J11" s="219">
        <v>6.18</v>
      </c>
    </row>
    <row r="12" spans="1:24" ht="13.5" customHeight="1" x14ac:dyDescent="0.15">
      <c r="A12" s="75" t="s">
        <v>146</v>
      </c>
      <c r="B12" s="23" t="s">
        <v>57</v>
      </c>
      <c r="C12" s="207">
        <v>138.19999999999999</v>
      </c>
      <c r="D12" s="219">
        <v>6.24</v>
      </c>
      <c r="E12" s="207">
        <v>33.9</v>
      </c>
      <c r="F12" s="219">
        <v>7.41</v>
      </c>
      <c r="G12" s="220">
        <v>139.69999999999999</v>
      </c>
      <c r="H12" s="219">
        <v>7</v>
      </c>
      <c r="I12" s="207">
        <v>33.9</v>
      </c>
      <c r="J12" s="219">
        <v>7.31</v>
      </c>
    </row>
    <row r="13" spans="1:24" ht="13.5" customHeight="1" x14ac:dyDescent="0.15">
      <c r="A13" s="75" t="s">
        <v>147</v>
      </c>
      <c r="B13" s="23" t="s">
        <v>57</v>
      </c>
      <c r="C13" s="207">
        <v>145.30000000000001</v>
      </c>
      <c r="D13" s="219">
        <v>7.1</v>
      </c>
      <c r="E13" s="207">
        <v>39.299999999999997</v>
      </c>
      <c r="F13" s="219">
        <v>9.3000000000000007</v>
      </c>
      <c r="G13" s="220">
        <v>146.6</v>
      </c>
      <c r="H13" s="219">
        <v>6.3</v>
      </c>
      <c r="I13" s="207">
        <v>39.9</v>
      </c>
      <c r="J13" s="219">
        <v>8.0399999999999991</v>
      </c>
    </row>
    <row r="14" spans="1:24" ht="13.5" customHeight="1" x14ac:dyDescent="0.15">
      <c r="A14" s="75" t="s">
        <v>148</v>
      </c>
      <c r="B14" s="23" t="s">
        <v>57</v>
      </c>
      <c r="C14" s="207">
        <v>151.9</v>
      </c>
      <c r="D14" s="219">
        <v>7.56</v>
      </c>
      <c r="E14" s="207">
        <v>43.7</v>
      </c>
      <c r="F14" s="219">
        <v>8.91</v>
      </c>
      <c r="G14" s="220">
        <v>151.5</v>
      </c>
      <c r="H14" s="219">
        <v>6.03</v>
      </c>
      <c r="I14" s="207">
        <v>44.1</v>
      </c>
      <c r="J14" s="219">
        <v>8.2899999999999991</v>
      </c>
    </row>
    <row r="15" spans="1:24" ht="13.5" customHeight="1" x14ac:dyDescent="0.15">
      <c r="A15" s="75" t="s">
        <v>149</v>
      </c>
      <c r="B15" s="23" t="s">
        <v>57</v>
      </c>
      <c r="C15" s="207">
        <v>159.1</v>
      </c>
      <c r="D15" s="219">
        <v>7.53</v>
      </c>
      <c r="E15" s="207">
        <v>48.9</v>
      </c>
      <c r="F15" s="219">
        <v>9.99</v>
      </c>
      <c r="G15" s="220">
        <v>154.30000000000001</v>
      </c>
      <c r="H15" s="219">
        <v>5.13</v>
      </c>
      <c r="I15" s="207">
        <v>47.3</v>
      </c>
      <c r="J15" s="219">
        <v>7.07</v>
      </c>
    </row>
    <row r="16" spans="1:24" ht="13.5" customHeight="1" x14ac:dyDescent="0.15">
      <c r="A16" s="75" t="s">
        <v>150</v>
      </c>
      <c r="B16" s="23" t="s">
        <v>57</v>
      </c>
      <c r="C16" s="207">
        <v>164.5</v>
      </c>
      <c r="D16" s="219">
        <v>6.59</v>
      </c>
      <c r="E16" s="207">
        <v>53.6</v>
      </c>
      <c r="F16" s="219">
        <v>9.2899999999999991</v>
      </c>
      <c r="G16" s="220">
        <v>156.30000000000001</v>
      </c>
      <c r="H16" s="219">
        <v>5.44</v>
      </c>
      <c r="I16" s="207">
        <v>50.2</v>
      </c>
      <c r="J16" s="219">
        <v>7.49</v>
      </c>
    </row>
    <row r="17" spans="1:10" ht="13.5" customHeight="1" x14ac:dyDescent="0.15">
      <c r="A17" s="75" t="s">
        <v>151</v>
      </c>
      <c r="B17" s="23" t="s">
        <v>57</v>
      </c>
      <c r="C17" s="207">
        <v>167.7</v>
      </c>
      <c r="D17" s="219">
        <v>5.71</v>
      </c>
      <c r="E17" s="207">
        <v>57.5</v>
      </c>
      <c r="F17" s="219">
        <v>9.56</v>
      </c>
      <c r="G17" s="220">
        <v>156.4</v>
      </c>
      <c r="H17" s="219">
        <v>4.93</v>
      </c>
      <c r="I17" s="207">
        <v>51</v>
      </c>
      <c r="J17" s="219">
        <v>8.59</v>
      </c>
    </row>
    <row r="18" spans="1:10" ht="13.5" customHeight="1" x14ac:dyDescent="0.15">
      <c r="A18" s="75" t="s">
        <v>152</v>
      </c>
      <c r="B18" s="23" t="s">
        <v>57</v>
      </c>
      <c r="C18" s="207">
        <v>169.5</v>
      </c>
      <c r="D18" s="219">
        <v>5.65</v>
      </c>
      <c r="E18" s="207">
        <v>60.3</v>
      </c>
      <c r="F18" s="219">
        <v>9.08</v>
      </c>
      <c r="G18" s="220">
        <v>157.5</v>
      </c>
      <c r="H18" s="219">
        <v>5.34</v>
      </c>
      <c r="I18" s="207">
        <v>52.1</v>
      </c>
      <c r="J18" s="219">
        <v>7.22</v>
      </c>
    </row>
    <row r="19" spans="1:10" ht="13.5" customHeight="1" x14ac:dyDescent="0.15">
      <c r="A19" s="75" t="s">
        <v>153</v>
      </c>
      <c r="B19" s="23" t="s">
        <v>57</v>
      </c>
      <c r="C19" s="207">
        <v>169.9</v>
      </c>
      <c r="D19" s="219">
        <v>5.95</v>
      </c>
      <c r="E19" s="207">
        <v>62</v>
      </c>
      <c r="F19" s="219">
        <v>9.5399999999999991</v>
      </c>
      <c r="G19" s="220">
        <v>158</v>
      </c>
      <c r="H19" s="219">
        <v>5.16</v>
      </c>
      <c r="I19" s="207">
        <v>53.4</v>
      </c>
      <c r="J19" s="219">
        <v>7.35</v>
      </c>
    </row>
    <row r="21" spans="1:10" ht="12.75" customHeight="1" x14ac:dyDescent="0.2">
      <c r="B21" s="218"/>
      <c r="C21" s="217"/>
      <c r="D21" s="217"/>
      <c r="E21" s="217"/>
      <c r="F21" s="217"/>
    </row>
    <row r="22" spans="1:10" ht="13.5" customHeight="1" x14ac:dyDescent="0.15">
      <c r="C22" s="161">
        <v>169.9</v>
      </c>
      <c r="D22" s="164">
        <v>5.95</v>
      </c>
      <c r="E22" s="161">
        <v>62</v>
      </c>
      <c r="F22" s="164">
        <v>9.5399999999999991</v>
      </c>
      <c r="G22" s="161">
        <v>158</v>
      </c>
      <c r="H22" s="164">
        <v>5.16</v>
      </c>
      <c r="I22" s="161">
        <v>53.4</v>
      </c>
      <c r="J22" s="164">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0"/>
  </sheetPr>
  <dimension ref="A1:E45"/>
  <sheetViews>
    <sheetView zoomScaleNormal="100" zoomScaleSheetLayoutView="100" workbookViewId="0">
      <selection sqref="A1:D1"/>
    </sheetView>
  </sheetViews>
  <sheetFormatPr defaultRowHeight="13.5" x14ac:dyDescent="0.15"/>
  <cols>
    <col min="1" max="1" width="14.875" customWidth="1"/>
    <col min="2" max="2" width="15.25" customWidth="1"/>
    <col min="3" max="4" width="28.625" customWidth="1"/>
    <col min="5" max="5" width="3.5" customWidth="1"/>
    <col min="222" max="222" width="14.875" customWidth="1"/>
    <col min="223" max="223" width="15.25" customWidth="1"/>
    <col min="224" max="224" width="27.125" customWidth="1"/>
    <col min="225" max="225" width="25.875" customWidth="1"/>
    <col min="226" max="226" width="3.375" customWidth="1"/>
    <col min="227" max="227" width="10.25" customWidth="1"/>
    <col min="228" max="228" width="11.875" customWidth="1"/>
    <col min="229" max="229" width="10.75" customWidth="1"/>
    <col min="478" max="478" width="14.875" customWidth="1"/>
    <col min="479" max="479" width="15.25" customWidth="1"/>
    <col min="480" max="480" width="27.125" customWidth="1"/>
    <col min="481" max="481" width="25.875" customWidth="1"/>
    <col min="482" max="482" width="3.375" customWidth="1"/>
    <col min="483" max="483" width="10.25" customWidth="1"/>
    <col min="484" max="484" width="11.875" customWidth="1"/>
    <col min="485" max="485" width="10.75" customWidth="1"/>
    <col min="734" max="734" width="14.875" customWidth="1"/>
    <col min="735" max="735" width="15.25" customWidth="1"/>
    <col min="736" max="736" width="27.125" customWidth="1"/>
    <col min="737" max="737" width="25.875" customWidth="1"/>
    <col min="738" max="738" width="3.375" customWidth="1"/>
    <col min="739" max="739" width="10.25" customWidth="1"/>
    <col min="740" max="740" width="11.875" customWidth="1"/>
    <col min="741" max="741" width="10.75" customWidth="1"/>
    <col min="990" max="990" width="14.875" customWidth="1"/>
    <col min="991" max="991" width="15.25" customWidth="1"/>
    <col min="992" max="992" width="27.125" customWidth="1"/>
    <col min="993" max="993" width="25.875" customWidth="1"/>
    <col min="994" max="994" width="3.375" customWidth="1"/>
    <col min="995" max="995" width="10.25" customWidth="1"/>
    <col min="996" max="996" width="11.875" customWidth="1"/>
    <col min="997" max="997" width="10.75" customWidth="1"/>
    <col min="1246" max="1246" width="14.875" customWidth="1"/>
    <col min="1247" max="1247" width="15.25" customWidth="1"/>
    <col min="1248" max="1248" width="27.125" customWidth="1"/>
    <col min="1249" max="1249" width="25.875" customWidth="1"/>
    <col min="1250" max="1250" width="3.375" customWidth="1"/>
    <col min="1251" max="1251" width="10.25" customWidth="1"/>
    <col min="1252" max="1252" width="11.875" customWidth="1"/>
    <col min="1253" max="1253" width="10.75" customWidth="1"/>
    <col min="1502" max="1502" width="14.875" customWidth="1"/>
    <col min="1503" max="1503" width="15.25" customWidth="1"/>
    <col min="1504" max="1504" width="27.125" customWidth="1"/>
    <col min="1505" max="1505" width="25.875" customWidth="1"/>
    <col min="1506" max="1506" width="3.375" customWidth="1"/>
    <col min="1507" max="1507" width="10.25" customWidth="1"/>
    <col min="1508" max="1508" width="11.875" customWidth="1"/>
    <col min="1509" max="1509" width="10.75" customWidth="1"/>
    <col min="1758" max="1758" width="14.875" customWidth="1"/>
    <col min="1759" max="1759" width="15.25" customWidth="1"/>
    <col min="1760" max="1760" width="27.125" customWidth="1"/>
    <col min="1761" max="1761" width="25.875" customWidth="1"/>
    <col min="1762" max="1762" width="3.375" customWidth="1"/>
    <col min="1763" max="1763" width="10.25" customWidth="1"/>
    <col min="1764" max="1764" width="11.875" customWidth="1"/>
    <col min="1765" max="1765" width="10.75" customWidth="1"/>
    <col min="2014" max="2014" width="14.875" customWidth="1"/>
    <col min="2015" max="2015" width="15.25" customWidth="1"/>
    <col min="2016" max="2016" width="27.125" customWidth="1"/>
    <col min="2017" max="2017" width="25.875" customWidth="1"/>
    <col min="2018" max="2018" width="3.375" customWidth="1"/>
    <col min="2019" max="2019" width="10.25" customWidth="1"/>
    <col min="2020" max="2020" width="11.875" customWidth="1"/>
    <col min="2021" max="2021" width="10.75" customWidth="1"/>
    <col min="2270" max="2270" width="14.875" customWidth="1"/>
    <col min="2271" max="2271" width="15.25" customWidth="1"/>
    <col min="2272" max="2272" width="27.125" customWidth="1"/>
    <col min="2273" max="2273" width="25.875" customWidth="1"/>
    <col min="2274" max="2274" width="3.375" customWidth="1"/>
    <col min="2275" max="2275" width="10.25" customWidth="1"/>
    <col min="2276" max="2276" width="11.875" customWidth="1"/>
    <col min="2277" max="2277" width="10.75" customWidth="1"/>
    <col min="2526" max="2526" width="14.875" customWidth="1"/>
    <col min="2527" max="2527" width="15.25" customWidth="1"/>
    <col min="2528" max="2528" width="27.125" customWidth="1"/>
    <col min="2529" max="2529" width="25.875" customWidth="1"/>
    <col min="2530" max="2530" width="3.375" customWidth="1"/>
    <col min="2531" max="2531" width="10.25" customWidth="1"/>
    <col min="2532" max="2532" width="11.875" customWidth="1"/>
    <col min="2533" max="2533" width="10.75" customWidth="1"/>
    <col min="2782" max="2782" width="14.875" customWidth="1"/>
    <col min="2783" max="2783" width="15.25" customWidth="1"/>
    <col min="2784" max="2784" width="27.125" customWidth="1"/>
    <col min="2785" max="2785" width="25.875" customWidth="1"/>
    <col min="2786" max="2786" width="3.375" customWidth="1"/>
    <col min="2787" max="2787" width="10.25" customWidth="1"/>
    <col min="2788" max="2788" width="11.875" customWidth="1"/>
    <col min="2789" max="2789" width="10.75" customWidth="1"/>
    <col min="3038" max="3038" width="14.875" customWidth="1"/>
    <col min="3039" max="3039" width="15.25" customWidth="1"/>
    <col min="3040" max="3040" width="27.125" customWidth="1"/>
    <col min="3041" max="3041" width="25.875" customWidth="1"/>
    <col min="3042" max="3042" width="3.375" customWidth="1"/>
    <col min="3043" max="3043" width="10.25" customWidth="1"/>
    <col min="3044" max="3044" width="11.875" customWidth="1"/>
    <col min="3045" max="3045" width="10.75" customWidth="1"/>
    <col min="3294" max="3294" width="14.875" customWidth="1"/>
    <col min="3295" max="3295" width="15.25" customWidth="1"/>
    <col min="3296" max="3296" width="27.125" customWidth="1"/>
    <col min="3297" max="3297" width="25.875" customWidth="1"/>
    <col min="3298" max="3298" width="3.375" customWidth="1"/>
    <col min="3299" max="3299" width="10.25" customWidth="1"/>
    <col min="3300" max="3300" width="11.875" customWidth="1"/>
    <col min="3301" max="3301" width="10.75" customWidth="1"/>
    <col min="3550" max="3550" width="14.875" customWidth="1"/>
    <col min="3551" max="3551" width="15.25" customWidth="1"/>
    <col min="3552" max="3552" width="27.125" customWidth="1"/>
    <col min="3553" max="3553" width="25.875" customWidth="1"/>
    <col min="3554" max="3554" width="3.375" customWidth="1"/>
    <col min="3555" max="3555" width="10.25" customWidth="1"/>
    <col min="3556" max="3556" width="11.875" customWidth="1"/>
    <col min="3557" max="3557" width="10.75" customWidth="1"/>
    <col min="3806" max="3806" width="14.875" customWidth="1"/>
    <col min="3807" max="3807" width="15.25" customWidth="1"/>
    <col min="3808" max="3808" width="27.125" customWidth="1"/>
    <col min="3809" max="3809" width="25.875" customWidth="1"/>
    <col min="3810" max="3810" width="3.375" customWidth="1"/>
    <col min="3811" max="3811" width="10.25" customWidth="1"/>
    <col min="3812" max="3812" width="11.875" customWidth="1"/>
    <col min="3813" max="3813" width="10.75" customWidth="1"/>
    <col min="4062" max="4062" width="14.875" customWidth="1"/>
    <col min="4063" max="4063" width="15.25" customWidth="1"/>
    <col min="4064" max="4064" width="27.125" customWidth="1"/>
    <col min="4065" max="4065" width="25.875" customWidth="1"/>
    <col min="4066" max="4066" width="3.375" customWidth="1"/>
    <col min="4067" max="4067" width="10.25" customWidth="1"/>
    <col min="4068" max="4068" width="11.875" customWidth="1"/>
    <col min="4069" max="4069" width="10.75" customWidth="1"/>
    <col min="4318" max="4318" width="14.875" customWidth="1"/>
    <col min="4319" max="4319" width="15.25" customWidth="1"/>
    <col min="4320" max="4320" width="27.125" customWidth="1"/>
    <col min="4321" max="4321" width="25.875" customWidth="1"/>
    <col min="4322" max="4322" width="3.375" customWidth="1"/>
    <col min="4323" max="4323" width="10.25" customWidth="1"/>
    <col min="4324" max="4324" width="11.875" customWidth="1"/>
    <col min="4325" max="4325" width="10.75" customWidth="1"/>
    <col min="4574" max="4574" width="14.875" customWidth="1"/>
    <col min="4575" max="4575" width="15.25" customWidth="1"/>
    <col min="4576" max="4576" width="27.125" customWidth="1"/>
    <col min="4577" max="4577" width="25.875" customWidth="1"/>
    <col min="4578" max="4578" width="3.375" customWidth="1"/>
    <col min="4579" max="4579" width="10.25" customWidth="1"/>
    <col min="4580" max="4580" width="11.875" customWidth="1"/>
    <col min="4581" max="4581" width="10.75" customWidth="1"/>
    <col min="4830" max="4830" width="14.875" customWidth="1"/>
    <col min="4831" max="4831" width="15.25" customWidth="1"/>
    <col min="4832" max="4832" width="27.125" customWidth="1"/>
    <col min="4833" max="4833" width="25.875" customWidth="1"/>
    <col min="4834" max="4834" width="3.375" customWidth="1"/>
    <col min="4835" max="4835" width="10.25" customWidth="1"/>
    <col min="4836" max="4836" width="11.875" customWidth="1"/>
    <col min="4837" max="4837" width="10.75" customWidth="1"/>
    <col min="5086" max="5086" width="14.875" customWidth="1"/>
    <col min="5087" max="5087" width="15.25" customWidth="1"/>
    <col min="5088" max="5088" width="27.125" customWidth="1"/>
    <col min="5089" max="5089" width="25.875" customWidth="1"/>
    <col min="5090" max="5090" width="3.375" customWidth="1"/>
    <col min="5091" max="5091" width="10.25" customWidth="1"/>
    <col min="5092" max="5092" width="11.875" customWidth="1"/>
    <col min="5093" max="5093" width="10.75" customWidth="1"/>
    <col min="5342" max="5342" width="14.875" customWidth="1"/>
    <col min="5343" max="5343" width="15.25" customWidth="1"/>
    <col min="5344" max="5344" width="27.125" customWidth="1"/>
    <col min="5345" max="5345" width="25.875" customWidth="1"/>
    <col min="5346" max="5346" width="3.375" customWidth="1"/>
    <col min="5347" max="5347" width="10.25" customWidth="1"/>
    <col min="5348" max="5348" width="11.875" customWidth="1"/>
    <col min="5349" max="5349" width="10.75" customWidth="1"/>
    <col min="5598" max="5598" width="14.875" customWidth="1"/>
    <col min="5599" max="5599" width="15.25" customWidth="1"/>
    <col min="5600" max="5600" width="27.125" customWidth="1"/>
    <col min="5601" max="5601" width="25.875" customWidth="1"/>
    <col min="5602" max="5602" width="3.375" customWidth="1"/>
    <col min="5603" max="5603" width="10.25" customWidth="1"/>
    <col min="5604" max="5604" width="11.875" customWidth="1"/>
    <col min="5605" max="5605" width="10.75" customWidth="1"/>
    <col min="5854" max="5854" width="14.875" customWidth="1"/>
    <col min="5855" max="5855" width="15.25" customWidth="1"/>
    <col min="5856" max="5856" width="27.125" customWidth="1"/>
    <col min="5857" max="5857" width="25.875" customWidth="1"/>
    <col min="5858" max="5858" width="3.375" customWidth="1"/>
    <col min="5859" max="5859" width="10.25" customWidth="1"/>
    <col min="5860" max="5860" width="11.875" customWidth="1"/>
    <col min="5861" max="5861" width="10.75" customWidth="1"/>
    <col min="6110" max="6110" width="14.875" customWidth="1"/>
    <col min="6111" max="6111" width="15.25" customWidth="1"/>
    <col min="6112" max="6112" width="27.125" customWidth="1"/>
    <col min="6113" max="6113" width="25.875" customWidth="1"/>
    <col min="6114" max="6114" width="3.375" customWidth="1"/>
    <col min="6115" max="6115" width="10.25" customWidth="1"/>
    <col min="6116" max="6116" width="11.875" customWidth="1"/>
    <col min="6117" max="6117" width="10.75" customWidth="1"/>
    <col min="6366" max="6366" width="14.875" customWidth="1"/>
    <col min="6367" max="6367" width="15.25" customWidth="1"/>
    <col min="6368" max="6368" width="27.125" customWidth="1"/>
    <col min="6369" max="6369" width="25.875" customWidth="1"/>
    <col min="6370" max="6370" width="3.375" customWidth="1"/>
    <col min="6371" max="6371" width="10.25" customWidth="1"/>
    <col min="6372" max="6372" width="11.875" customWidth="1"/>
    <col min="6373" max="6373" width="10.75" customWidth="1"/>
    <col min="6622" max="6622" width="14.875" customWidth="1"/>
    <col min="6623" max="6623" width="15.25" customWidth="1"/>
    <col min="6624" max="6624" width="27.125" customWidth="1"/>
    <col min="6625" max="6625" width="25.875" customWidth="1"/>
    <col min="6626" max="6626" width="3.375" customWidth="1"/>
    <col min="6627" max="6627" width="10.25" customWidth="1"/>
    <col min="6628" max="6628" width="11.875" customWidth="1"/>
    <col min="6629" max="6629" width="10.75" customWidth="1"/>
    <col min="6878" max="6878" width="14.875" customWidth="1"/>
    <col min="6879" max="6879" width="15.25" customWidth="1"/>
    <col min="6880" max="6880" width="27.125" customWidth="1"/>
    <col min="6881" max="6881" width="25.875" customWidth="1"/>
    <col min="6882" max="6882" width="3.375" customWidth="1"/>
    <col min="6883" max="6883" width="10.25" customWidth="1"/>
    <col min="6884" max="6884" width="11.875" customWidth="1"/>
    <col min="6885" max="6885" width="10.75" customWidth="1"/>
    <col min="7134" max="7134" width="14.875" customWidth="1"/>
    <col min="7135" max="7135" width="15.25" customWidth="1"/>
    <col min="7136" max="7136" width="27.125" customWidth="1"/>
    <col min="7137" max="7137" width="25.875" customWidth="1"/>
    <col min="7138" max="7138" width="3.375" customWidth="1"/>
    <col min="7139" max="7139" width="10.25" customWidth="1"/>
    <col min="7140" max="7140" width="11.875" customWidth="1"/>
    <col min="7141" max="7141" width="10.75" customWidth="1"/>
    <col min="7390" max="7390" width="14.875" customWidth="1"/>
    <col min="7391" max="7391" width="15.25" customWidth="1"/>
    <col min="7392" max="7392" width="27.125" customWidth="1"/>
    <col min="7393" max="7393" width="25.875" customWidth="1"/>
    <col min="7394" max="7394" width="3.375" customWidth="1"/>
    <col min="7395" max="7395" width="10.25" customWidth="1"/>
    <col min="7396" max="7396" width="11.875" customWidth="1"/>
    <col min="7397" max="7397" width="10.75" customWidth="1"/>
    <col min="7646" max="7646" width="14.875" customWidth="1"/>
    <col min="7647" max="7647" width="15.25" customWidth="1"/>
    <col min="7648" max="7648" width="27.125" customWidth="1"/>
    <col min="7649" max="7649" width="25.875" customWidth="1"/>
    <col min="7650" max="7650" width="3.375" customWidth="1"/>
    <col min="7651" max="7651" width="10.25" customWidth="1"/>
    <col min="7652" max="7652" width="11.875" customWidth="1"/>
    <col min="7653" max="7653" width="10.75" customWidth="1"/>
    <col min="7902" max="7902" width="14.875" customWidth="1"/>
    <col min="7903" max="7903" width="15.25" customWidth="1"/>
    <col min="7904" max="7904" width="27.125" customWidth="1"/>
    <col min="7905" max="7905" width="25.875" customWidth="1"/>
    <col min="7906" max="7906" width="3.375" customWidth="1"/>
    <col min="7907" max="7907" width="10.25" customWidth="1"/>
    <col min="7908" max="7908" width="11.875" customWidth="1"/>
    <col min="7909" max="7909" width="10.75" customWidth="1"/>
    <col min="8158" max="8158" width="14.875" customWidth="1"/>
    <col min="8159" max="8159" width="15.25" customWidth="1"/>
    <col min="8160" max="8160" width="27.125" customWidth="1"/>
    <col min="8161" max="8161" width="25.875" customWidth="1"/>
    <col min="8162" max="8162" width="3.375" customWidth="1"/>
    <col min="8163" max="8163" width="10.25" customWidth="1"/>
    <col min="8164" max="8164" width="11.875" customWidth="1"/>
    <col min="8165" max="8165" width="10.75" customWidth="1"/>
    <col min="8414" max="8414" width="14.875" customWidth="1"/>
    <col min="8415" max="8415" width="15.25" customWidth="1"/>
    <col min="8416" max="8416" width="27.125" customWidth="1"/>
    <col min="8417" max="8417" width="25.875" customWidth="1"/>
    <col min="8418" max="8418" width="3.375" customWidth="1"/>
    <col min="8419" max="8419" width="10.25" customWidth="1"/>
    <col min="8420" max="8420" width="11.875" customWidth="1"/>
    <col min="8421" max="8421" width="10.75" customWidth="1"/>
    <col min="8670" max="8670" width="14.875" customWidth="1"/>
    <col min="8671" max="8671" width="15.25" customWidth="1"/>
    <col min="8672" max="8672" width="27.125" customWidth="1"/>
    <col min="8673" max="8673" width="25.875" customWidth="1"/>
    <col min="8674" max="8674" width="3.375" customWidth="1"/>
    <col min="8675" max="8675" width="10.25" customWidth="1"/>
    <col min="8676" max="8676" width="11.875" customWidth="1"/>
    <col min="8677" max="8677" width="10.75" customWidth="1"/>
    <col min="8926" max="8926" width="14.875" customWidth="1"/>
    <col min="8927" max="8927" width="15.25" customWidth="1"/>
    <col min="8928" max="8928" width="27.125" customWidth="1"/>
    <col min="8929" max="8929" width="25.875" customWidth="1"/>
    <col min="8930" max="8930" width="3.375" customWidth="1"/>
    <col min="8931" max="8931" width="10.25" customWidth="1"/>
    <col min="8932" max="8932" width="11.875" customWidth="1"/>
    <col min="8933" max="8933" width="10.75" customWidth="1"/>
    <col min="9182" max="9182" width="14.875" customWidth="1"/>
    <col min="9183" max="9183" width="15.25" customWidth="1"/>
    <col min="9184" max="9184" width="27.125" customWidth="1"/>
    <col min="9185" max="9185" width="25.875" customWidth="1"/>
    <col min="9186" max="9186" width="3.375" customWidth="1"/>
    <col min="9187" max="9187" width="10.25" customWidth="1"/>
    <col min="9188" max="9188" width="11.875" customWidth="1"/>
    <col min="9189" max="9189" width="10.75" customWidth="1"/>
    <col min="9438" max="9438" width="14.875" customWidth="1"/>
    <col min="9439" max="9439" width="15.25" customWidth="1"/>
    <col min="9440" max="9440" width="27.125" customWidth="1"/>
    <col min="9441" max="9441" width="25.875" customWidth="1"/>
    <col min="9442" max="9442" width="3.375" customWidth="1"/>
    <col min="9443" max="9443" width="10.25" customWidth="1"/>
    <col min="9444" max="9444" width="11.875" customWidth="1"/>
    <col min="9445" max="9445" width="10.75" customWidth="1"/>
    <col min="9694" max="9694" width="14.875" customWidth="1"/>
    <col min="9695" max="9695" width="15.25" customWidth="1"/>
    <col min="9696" max="9696" width="27.125" customWidth="1"/>
    <col min="9697" max="9697" width="25.875" customWidth="1"/>
    <col min="9698" max="9698" width="3.375" customWidth="1"/>
    <col min="9699" max="9699" width="10.25" customWidth="1"/>
    <col min="9700" max="9700" width="11.875" customWidth="1"/>
    <col min="9701" max="9701" width="10.75" customWidth="1"/>
    <col min="9950" max="9950" width="14.875" customWidth="1"/>
    <col min="9951" max="9951" width="15.25" customWidth="1"/>
    <col min="9952" max="9952" width="27.125" customWidth="1"/>
    <col min="9953" max="9953" width="25.875" customWidth="1"/>
    <col min="9954" max="9954" width="3.375" customWidth="1"/>
    <col min="9955" max="9955" width="10.25" customWidth="1"/>
    <col min="9956" max="9956" width="11.875" customWidth="1"/>
    <col min="9957" max="9957" width="10.75" customWidth="1"/>
    <col min="10206" max="10206" width="14.875" customWidth="1"/>
    <col min="10207" max="10207" width="15.25" customWidth="1"/>
    <col min="10208" max="10208" width="27.125" customWidth="1"/>
    <col min="10209" max="10209" width="25.875" customWidth="1"/>
    <col min="10210" max="10210" width="3.375" customWidth="1"/>
    <col min="10211" max="10211" width="10.25" customWidth="1"/>
    <col min="10212" max="10212" width="11.875" customWidth="1"/>
    <col min="10213" max="10213" width="10.75" customWidth="1"/>
    <col min="10462" max="10462" width="14.875" customWidth="1"/>
    <col min="10463" max="10463" width="15.25" customWidth="1"/>
    <col min="10464" max="10464" width="27.125" customWidth="1"/>
    <col min="10465" max="10465" width="25.875" customWidth="1"/>
    <col min="10466" max="10466" width="3.375" customWidth="1"/>
    <col min="10467" max="10467" width="10.25" customWidth="1"/>
    <col min="10468" max="10468" width="11.875" customWidth="1"/>
    <col min="10469" max="10469" width="10.75" customWidth="1"/>
    <col min="10718" max="10718" width="14.875" customWidth="1"/>
    <col min="10719" max="10719" width="15.25" customWidth="1"/>
    <col min="10720" max="10720" width="27.125" customWidth="1"/>
    <col min="10721" max="10721" width="25.875" customWidth="1"/>
    <col min="10722" max="10722" width="3.375" customWidth="1"/>
    <col min="10723" max="10723" width="10.25" customWidth="1"/>
    <col min="10724" max="10724" width="11.875" customWidth="1"/>
    <col min="10725" max="10725" width="10.75" customWidth="1"/>
    <col min="10974" max="10974" width="14.875" customWidth="1"/>
    <col min="10975" max="10975" width="15.25" customWidth="1"/>
    <col min="10976" max="10976" width="27.125" customWidth="1"/>
    <col min="10977" max="10977" width="25.875" customWidth="1"/>
    <col min="10978" max="10978" width="3.375" customWidth="1"/>
    <col min="10979" max="10979" width="10.25" customWidth="1"/>
    <col min="10980" max="10980" width="11.875" customWidth="1"/>
    <col min="10981" max="10981" width="10.75" customWidth="1"/>
    <col min="11230" max="11230" width="14.875" customWidth="1"/>
    <col min="11231" max="11231" width="15.25" customWidth="1"/>
    <col min="11232" max="11232" width="27.125" customWidth="1"/>
    <col min="11233" max="11233" width="25.875" customWidth="1"/>
    <col min="11234" max="11234" width="3.375" customWidth="1"/>
    <col min="11235" max="11235" width="10.25" customWidth="1"/>
    <col min="11236" max="11236" width="11.875" customWidth="1"/>
    <col min="11237" max="11237" width="10.75" customWidth="1"/>
    <col min="11486" max="11486" width="14.875" customWidth="1"/>
    <col min="11487" max="11487" width="15.25" customWidth="1"/>
    <col min="11488" max="11488" width="27.125" customWidth="1"/>
    <col min="11489" max="11489" width="25.875" customWidth="1"/>
    <col min="11490" max="11490" width="3.375" customWidth="1"/>
    <col min="11491" max="11491" width="10.25" customWidth="1"/>
    <col min="11492" max="11492" width="11.875" customWidth="1"/>
    <col min="11493" max="11493" width="10.75" customWidth="1"/>
    <col min="11742" max="11742" width="14.875" customWidth="1"/>
    <col min="11743" max="11743" width="15.25" customWidth="1"/>
    <col min="11744" max="11744" width="27.125" customWidth="1"/>
    <col min="11745" max="11745" width="25.875" customWidth="1"/>
    <col min="11746" max="11746" width="3.375" customWidth="1"/>
    <col min="11747" max="11747" width="10.25" customWidth="1"/>
    <col min="11748" max="11748" width="11.875" customWidth="1"/>
    <col min="11749" max="11749" width="10.75" customWidth="1"/>
    <col min="11998" max="11998" width="14.875" customWidth="1"/>
    <col min="11999" max="11999" width="15.25" customWidth="1"/>
    <col min="12000" max="12000" width="27.125" customWidth="1"/>
    <col min="12001" max="12001" width="25.875" customWidth="1"/>
    <col min="12002" max="12002" width="3.375" customWidth="1"/>
    <col min="12003" max="12003" width="10.25" customWidth="1"/>
    <col min="12004" max="12004" width="11.875" customWidth="1"/>
    <col min="12005" max="12005" width="10.75" customWidth="1"/>
    <col min="12254" max="12254" width="14.875" customWidth="1"/>
    <col min="12255" max="12255" width="15.25" customWidth="1"/>
    <col min="12256" max="12256" width="27.125" customWidth="1"/>
    <col min="12257" max="12257" width="25.875" customWidth="1"/>
    <col min="12258" max="12258" width="3.375" customWidth="1"/>
    <col min="12259" max="12259" width="10.25" customWidth="1"/>
    <col min="12260" max="12260" width="11.875" customWidth="1"/>
    <col min="12261" max="12261" width="10.75" customWidth="1"/>
    <col min="12510" max="12510" width="14.875" customWidth="1"/>
    <col min="12511" max="12511" width="15.25" customWidth="1"/>
    <col min="12512" max="12512" width="27.125" customWidth="1"/>
    <col min="12513" max="12513" width="25.875" customWidth="1"/>
    <col min="12514" max="12514" width="3.375" customWidth="1"/>
    <col min="12515" max="12515" width="10.25" customWidth="1"/>
    <col min="12516" max="12516" width="11.875" customWidth="1"/>
    <col min="12517" max="12517" width="10.75" customWidth="1"/>
    <col min="12766" max="12766" width="14.875" customWidth="1"/>
    <col min="12767" max="12767" width="15.25" customWidth="1"/>
    <col min="12768" max="12768" width="27.125" customWidth="1"/>
    <col min="12769" max="12769" width="25.875" customWidth="1"/>
    <col min="12770" max="12770" width="3.375" customWidth="1"/>
    <col min="12771" max="12771" width="10.25" customWidth="1"/>
    <col min="12772" max="12772" width="11.875" customWidth="1"/>
    <col min="12773" max="12773" width="10.75" customWidth="1"/>
    <col min="13022" max="13022" width="14.875" customWidth="1"/>
    <col min="13023" max="13023" width="15.25" customWidth="1"/>
    <col min="13024" max="13024" width="27.125" customWidth="1"/>
    <col min="13025" max="13025" width="25.875" customWidth="1"/>
    <col min="13026" max="13026" width="3.375" customWidth="1"/>
    <col min="13027" max="13027" width="10.25" customWidth="1"/>
    <col min="13028" max="13028" width="11.875" customWidth="1"/>
    <col min="13029" max="13029" width="10.75" customWidth="1"/>
    <col min="13278" max="13278" width="14.875" customWidth="1"/>
    <col min="13279" max="13279" width="15.25" customWidth="1"/>
    <col min="13280" max="13280" width="27.125" customWidth="1"/>
    <col min="13281" max="13281" width="25.875" customWidth="1"/>
    <col min="13282" max="13282" width="3.375" customWidth="1"/>
    <col min="13283" max="13283" width="10.25" customWidth="1"/>
    <col min="13284" max="13284" width="11.875" customWidth="1"/>
    <col min="13285" max="13285" width="10.75" customWidth="1"/>
    <col min="13534" max="13534" width="14.875" customWidth="1"/>
    <col min="13535" max="13535" width="15.25" customWidth="1"/>
    <col min="13536" max="13536" width="27.125" customWidth="1"/>
    <col min="13537" max="13537" width="25.875" customWidth="1"/>
    <col min="13538" max="13538" width="3.375" customWidth="1"/>
    <col min="13539" max="13539" width="10.25" customWidth="1"/>
    <col min="13540" max="13540" width="11.875" customWidth="1"/>
    <col min="13541" max="13541" width="10.75" customWidth="1"/>
    <col min="13790" max="13790" width="14.875" customWidth="1"/>
    <col min="13791" max="13791" width="15.25" customWidth="1"/>
    <col min="13792" max="13792" width="27.125" customWidth="1"/>
    <col min="13793" max="13793" width="25.875" customWidth="1"/>
    <col min="13794" max="13794" width="3.375" customWidth="1"/>
    <col min="13795" max="13795" width="10.25" customWidth="1"/>
    <col min="13796" max="13796" width="11.875" customWidth="1"/>
    <col min="13797" max="13797" width="10.75" customWidth="1"/>
    <col min="14046" max="14046" width="14.875" customWidth="1"/>
    <col min="14047" max="14047" width="15.25" customWidth="1"/>
    <col min="14048" max="14048" width="27.125" customWidth="1"/>
    <col min="14049" max="14049" width="25.875" customWidth="1"/>
    <col min="14050" max="14050" width="3.375" customWidth="1"/>
    <col min="14051" max="14051" width="10.25" customWidth="1"/>
    <col min="14052" max="14052" width="11.875" customWidth="1"/>
    <col min="14053" max="14053" width="10.75" customWidth="1"/>
    <col min="14302" max="14302" width="14.875" customWidth="1"/>
    <col min="14303" max="14303" width="15.25" customWidth="1"/>
    <col min="14304" max="14304" width="27.125" customWidth="1"/>
    <col min="14305" max="14305" width="25.875" customWidth="1"/>
    <col min="14306" max="14306" width="3.375" customWidth="1"/>
    <col min="14307" max="14307" width="10.25" customWidth="1"/>
    <col min="14308" max="14308" width="11.875" customWidth="1"/>
    <col min="14309" max="14309" width="10.75" customWidth="1"/>
    <col min="14558" max="14558" width="14.875" customWidth="1"/>
    <col min="14559" max="14559" width="15.25" customWidth="1"/>
    <col min="14560" max="14560" width="27.125" customWidth="1"/>
    <col min="14561" max="14561" width="25.875" customWidth="1"/>
    <col min="14562" max="14562" width="3.375" customWidth="1"/>
    <col min="14563" max="14563" width="10.25" customWidth="1"/>
    <col min="14564" max="14564" width="11.875" customWidth="1"/>
    <col min="14565" max="14565" width="10.75" customWidth="1"/>
    <col min="14814" max="14814" width="14.875" customWidth="1"/>
    <col min="14815" max="14815" width="15.25" customWidth="1"/>
    <col min="14816" max="14816" width="27.125" customWidth="1"/>
    <col min="14817" max="14817" width="25.875" customWidth="1"/>
    <col min="14818" max="14818" width="3.375" customWidth="1"/>
    <col min="14819" max="14819" width="10.25" customWidth="1"/>
    <col min="14820" max="14820" width="11.875" customWidth="1"/>
    <col min="14821" max="14821" width="10.75" customWidth="1"/>
    <col min="15070" max="15070" width="14.875" customWidth="1"/>
    <col min="15071" max="15071" width="15.25" customWidth="1"/>
    <col min="15072" max="15072" width="27.125" customWidth="1"/>
    <col min="15073" max="15073" width="25.875" customWidth="1"/>
    <col min="15074" max="15074" width="3.375" customWidth="1"/>
    <col min="15075" max="15075" width="10.25" customWidth="1"/>
    <col min="15076" max="15076" width="11.875" customWidth="1"/>
    <col min="15077" max="15077" width="10.75" customWidth="1"/>
    <col min="15326" max="15326" width="14.875" customWidth="1"/>
    <col min="15327" max="15327" width="15.25" customWidth="1"/>
    <col min="15328" max="15328" width="27.125" customWidth="1"/>
    <col min="15329" max="15329" width="25.875" customWidth="1"/>
    <col min="15330" max="15330" width="3.375" customWidth="1"/>
    <col min="15331" max="15331" width="10.25" customWidth="1"/>
    <col min="15332" max="15332" width="11.875" customWidth="1"/>
    <col min="15333" max="15333" width="10.75" customWidth="1"/>
    <col min="15582" max="15582" width="14.875" customWidth="1"/>
    <col min="15583" max="15583" width="15.25" customWidth="1"/>
    <col min="15584" max="15584" width="27.125" customWidth="1"/>
    <col min="15585" max="15585" width="25.875" customWidth="1"/>
    <col min="15586" max="15586" width="3.375" customWidth="1"/>
    <col min="15587" max="15587" width="10.25" customWidth="1"/>
    <col min="15588" max="15588" width="11.875" customWidth="1"/>
    <col min="15589" max="15589" width="10.75" customWidth="1"/>
    <col min="15838" max="15838" width="14.875" customWidth="1"/>
    <col min="15839" max="15839" width="15.25" customWidth="1"/>
    <col min="15840" max="15840" width="27.125" customWidth="1"/>
    <col min="15841" max="15841" width="25.875" customWidth="1"/>
    <col min="15842" max="15842" width="3.375" customWidth="1"/>
    <col min="15843" max="15843" width="10.25" customWidth="1"/>
    <col min="15844" max="15844" width="11.875" customWidth="1"/>
    <col min="15845" max="15845" width="10.75" customWidth="1"/>
    <col min="16094" max="16094" width="14.875" customWidth="1"/>
    <col min="16095" max="16095" width="15.25" customWidth="1"/>
    <col min="16096" max="16096" width="27.125" customWidth="1"/>
    <col min="16097" max="16097" width="25.875" customWidth="1"/>
    <col min="16098" max="16098" width="3.375" customWidth="1"/>
    <col min="16099" max="16099" width="10.25" customWidth="1"/>
    <col min="16100" max="16100" width="11.875" customWidth="1"/>
    <col min="16101" max="16101" width="10.75" customWidth="1"/>
  </cols>
  <sheetData>
    <row r="1" spans="1:5" ht="30.75" customHeight="1" x14ac:dyDescent="0.15">
      <c r="A1" s="460" t="s">
        <v>263</v>
      </c>
      <c r="B1" s="459"/>
      <c r="C1" s="459"/>
      <c r="D1" s="459"/>
      <c r="E1" s="441"/>
    </row>
    <row r="2" spans="1:5" s="447" customFormat="1" ht="18.95" customHeight="1" x14ac:dyDescent="0.15">
      <c r="A2" s="39" t="s">
        <v>264</v>
      </c>
      <c r="B2" s="39"/>
      <c r="C2" s="39"/>
      <c r="D2" s="39"/>
      <c r="E2" s="39"/>
    </row>
    <row r="3" spans="1:5" s="447" customFormat="1" ht="18.95" customHeight="1" x14ac:dyDescent="0.15">
      <c r="A3" s="375" t="s">
        <v>265</v>
      </c>
      <c r="B3" s="375"/>
      <c r="C3" s="375"/>
      <c r="D3" s="375"/>
      <c r="E3" s="375"/>
    </row>
    <row r="4" spans="1:5" s="447" customFormat="1" ht="18.95" customHeight="1" x14ac:dyDescent="0.15">
      <c r="A4" s="375" t="s">
        <v>266</v>
      </c>
      <c r="B4" s="375"/>
      <c r="C4" s="375"/>
      <c r="D4" s="375"/>
      <c r="E4" s="375"/>
    </row>
    <row r="5" spans="1:5" s="447" customFormat="1" ht="9" customHeight="1" x14ac:dyDescent="0.15">
      <c r="A5" s="39"/>
      <c r="B5" s="39"/>
      <c r="C5" s="39"/>
      <c r="D5" s="39"/>
      <c r="E5" s="39"/>
    </row>
    <row r="6" spans="1:5" s="447" customFormat="1" ht="18.95" customHeight="1" x14ac:dyDescent="0.15">
      <c r="A6" s="39" t="s">
        <v>267</v>
      </c>
      <c r="B6" s="39"/>
      <c r="C6" s="39"/>
      <c r="D6" s="39"/>
      <c r="E6" s="39"/>
    </row>
    <row r="7" spans="1:5" s="447" customFormat="1" ht="21" customHeight="1" x14ac:dyDescent="0.15">
      <c r="A7" s="39" t="s">
        <v>300</v>
      </c>
      <c r="B7" s="39"/>
      <c r="C7" s="39"/>
      <c r="D7" s="39"/>
      <c r="E7" s="39"/>
    </row>
    <row r="8" spans="1:5" s="447" customFormat="1" ht="21" customHeight="1" x14ac:dyDescent="0.15">
      <c r="A8" s="39" t="s">
        <v>301</v>
      </c>
      <c r="B8" s="39"/>
      <c r="C8" s="39"/>
      <c r="D8" s="39"/>
      <c r="E8" s="39"/>
    </row>
    <row r="9" spans="1:5" s="447" customFormat="1" ht="7.5" hidden="1" customHeight="1" x14ac:dyDescent="0.15">
      <c r="A9" s="39"/>
      <c r="B9" s="39"/>
      <c r="C9" s="39"/>
      <c r="D9" s="39"/>
      <c r="E9" s="39"/>
    </row>
    <row r="10" spans="1:5" s="447" customFormat="1" ht="21" customHeight="1" x14ac:dyDescent="0.15">
      <c r="A10" s="39" t="s">
        <v>268</v>
      </c>
      <c r="B10" s="39"/>
      <c r="C10" s="39"/>
      <c r="D10" s="39"/>
      <c r="E10" s="39"/>
    </row>
    <row r="11" spans="1:5" s="447" customFormat="1" ht="21" customHeight="1" x14ac:dyDescent="0.15">
      <c r="A11" s="39" t="s">
        <v>269</v>
      </c>
      <c r="B11" s="39"/>
      <c r="C11" s="39"/>
      <c r="D11" s="39"/>
      <c r="E11" s="39"/>
    </row>
    <row r="12" spans="1:5" s="447" customFormat="1" ht="18.95" customHeight="1" x14ac:dyDescent="0.15">
      <c r="A12" s="39" t="s">
        <v>270</v>
      </c>
      <c r="B12" s="39"/>
      <c r="C12" s="39"/>
      <c r="D12" s="39"/>
      <c r="E12" s="39"/>
    </row>
    <row r="13" spans="1:5" s="447" customFormat="1" ht="8.25" customHeight="1" x14ac:dyDescent="0.15">
      <c r="A13" s="39"/>
      <c r="B13" s="39"/>
      <c r="C13" s="39"/>
      <c r="D13" s="39"/>
      <c r="E13" s="39"/>
    </row>
    <row r="14" spans="1:5" s="447" customFormat="1" ht="18.95" customHeight="1" x14ac:dyDescent="0.15">
      <c r="A14" s="39" t="s">
        <v>271</v>
      </c>
      <c r="B14" s="39"/>
      <c r="C14" s="39"/>
      <c r="D14" s="39"/>
      <c r="E14" s="39"/>
    </row>
    <row r="15" spans="1:5" s="447" customFormat="1" ht="18.95" customHeight="1" x14ac:dyDescent="0.15">
      <c r="A15" s="443" t="s">
        <v>272</v>
      </c>
      <c r="B15" s="443"/>
      <c r="C15" s="443"/>
      <c r="D15" s="443"/>
      <c r="E15" s="39"/>
    </row>
    <row r="16" spans="1:5" s="447" customFormat="1" ht="18.95" customHeight="1" x14ac:dyDescent="0.15">
      <c r="A16" s="443" t="s">
        <v>273</v>
      </c>
      <c r="B16" s="443"/>
      <c r="C16" s="443"/>
      <c r="D16" s="443"/>
      <c r="E16" s="39"/>
    </row>
    <row r="17" spans="1:5" s="447" customFormat="1" ht="18.95" customHeight="1" x14ac:dyDescent="0.15">
      <c r="A17" s="375" t="s">
        <v>305</v>
      </c>
      <c r="B17" s="375"/>
      <c r="C17" s="375"/>
      <c r="D17" s="375"/>
      <c r="E17" s="39"/>
    </row>
    <row r="18" spans="1:5" s="447" customFormat="1" ht="8.1" customHeight="1" x14ac:dyDescent="0.15">
      <c r="A18" s="375"/>
      <c r="B18" s="375"/>
      <c r="C18" s="375"/>
      <c r="D18" s="375"/>
      <c r="E18" s="39"/>
    </row>
    <row r="19" spans="1:5" s="447" customFormat="1" ht="18.95" customHeight="1" x14ac:dyDescent="0.15">
      <c r="A19" s="39" t="s">
        <v>274</v>
      </c>
      <c r="B19" s="39"/>
      <c r="C19" s="39"/>
      <c r="D19" s="39"/>
      <c r="E19" s="39"/>
    </row>
    <row r="20" spans="1:5" ht="10.5" customHeight="1" x14ac:dyDescent="0.15">
      <c r="A20" s="39"/>
      <c r="B20" s="39"/>
      <c r="C20" s="39"/>
      <c r="D20" s="39"/>
      <c r="E20" s="39"/>
    </row>
    <row r="21" spans="1:5" ht="15" customHeight="1" x14ac:dyDescent="0.15">
      <c r="A21" s="461" t="s">
        <v>275</v>
      </c>
      <c r="B21" s="445" t="s">
        <v>276</v>
      </c>
      <c r="C21" s="445" t="s">
        <v>277</v>
      </c>
      <c r="D21" s="448" t="s">
        <v>278</v>
      </c>
      <c r="E21" s="449"/>
    </row>
    <row r="22" spans="1:5" ht="15" customHeight="1" x14ac:dyDescent="0.15">
      <c r="A22" s="462"/>
      <c r="B22" s="450" t="s">
        <v>279</v>
      </c>
      <c r="C22" s="450" t="s">
        <v>280</v>
      </c>
      <c r="D22" s="451" t="s">
        <v>280</v>
      </c>
      <c r="E22" s="452"/>
    </row>
    <row r="23" spans="1:5" s="455" customFormat="1" ht="17.100000000000001" customHeight="1" x14ac:dyDescent="0.15">
      <c r="A23" s="444" t="s">
        <v>281</v>
      </c>
      <c r="B23" s="453">
        <v>36</v>
      </c>
      <c r="C23" s="453">
        <v>1153</v>
      </c>
      <c r="D23" s="453">
        <v>1477</v>
      </c>
      <c r="E23" s="454"/>
    </row>
    <row r="24" spans="1:5" ht="17.100000000000001" customHeight="1" x14ac:dyDescent="0.15">
      <c r="A24" s="444" t="s">
        <v>282</v>
      </c>
      <c r="B24" s="453">
        <v>61</v>
      </c>
      <c r="C24" s="453">
        <v>5622</v>
      </c>
      <c r="D24" s="453">
        <v>30980</v>
      </c>
      <c r="E24" s="454"/>
    </row>
    <row r="25" spans="1:5" ht="17.100000000000001" customHeight="1" x14ac:dyDescent="0.15">
      <c r="A25" s="444" t="s">
        <v>283</v>
      </c>
      <c r="B25" s="453">
        <v>40</v>
      </c>
      <c r="C25" s="453">
        <v>4722</v>
      </c>
      <c r="D25" s="453">
        <v>18282</v>
      </c>
      <c r="E25" s="454"/>
    </row>
    <row r="26" spans="1:5" ht="17.100000000000001" customHeight="1" x14ac:dyDescent="0.15">
      <c r="A26" s="444" t="s">
        <v>284</v>
      </c>
      <c r="B26" s="453">
        <v>28</v>
      </c>
      <c r="C26" s="453">
        <v>2451</v>
      </c>
      <c r="D26" s="453">
        <v>21899</v>
      </c>
      <c r="E26" s="454"/>
    </row>
    <row r="27" spans="1:5" ht="17.100000000000001" customHeight="1" x14ac:dyDescent="0.15">
      <c r="A27" s="442" t="s">
        <v>285</v>
      </c>
      <c r="B27" s="456">
        <v>165</v>
      </c>
      <c r="C27" s="456">
        <v>13948</v>
      </c>
      <c r="D27" s="456">
        <v>72638</v>
      </c>
      <c r="E27" s="454"/>
    </row>
    <row r="28" spans="1:5" ht="15" customHeight="1" x14ac:dyDescent="0.15">
      <c r="A28" s="464"/>
      <c r="B28" s="465"/>
      <c r="C28" s="468" t="s">
        <v>286</v>
      </c>
      <c r="D28" s="468" t="s">
        <v>287</v>
      </c>
      <c r="E28" s="454"/>
    </row>
    <row r="29" spans="1:5" ht="15" customHeight="1" x14ac:dyDescent="0.15">
      <c r="A29" s="466"/>
      <c r="B29" s="467"/>
      <c r="C29" s="469"/>
      <c r="D29" s="469"/>
      <c r="E29" s="457"/>
    </row>
    <row r="30" spans="1:5" s="455" customFormat="1" ht="17.100000000000001" customHeight="1" x14ac:dyDescent="0.15">
      <c r="A30" s="463" t="s">
        <v>304</v>
      </c>
      <c r="B30" s="463"/>
      <c r="C30" s="463"/>
      <c r="D30" s="463"/>
      <c r="E30" s="39"/>
    </row>
    <row r="31" spans="1:5" s="455" customFormat="1" ht="17.100000000000001" customHeight="1" x14ac:dyDescent="0.15">
      <c r="A31" s="463" t="s">
        <v>302</v>
      </c>
      <c r="B31" s="463"/>
      <c r="C31" s="463"/>
      <c r="D31" s="463"/>
      <c r="E31" s="39"/>
    </row>
    <row r="32" spans="1:5" s="455" customFormat="1" ht="17.100000000000001" customHeight="1" x14ac:dyDescent="0.15">
      <c r="A32" s="463" t="s">
        <v>288</v>
      </c>
      <c r="B32" s="463"/>
      <c r="C32" s="463"/>
      <c r="D32" s="463"/>
      <c r="E32" s="39"/>
    </row>
    <row r="33" spans="1:5" s="455" customFormat="1" ht="17.100000000000001" customHeight="1" x14ac:dyDescent="0.15">
      <c r="A33" s="463" t="s">
        <v>289</v>
      </c>
      <c r="B33" s="463"/>
      <c r="C33" s="463"/>
      <c r="D33" s="463"/>
      <c r="E33" s="39"/>
    </row>
    <row r="34" spans="1:5" s="455" customFormat="1" x14ac:dyDescent="0.15">
      <c r="A34" s="375"/>
      <c r="B34" s="375"/>
      <c r="C34" s="375"/>
      <c r="D34" s="375"/>
      <c r="E34" s="39"/>
    </row>
    <row r="35" spans="1:5" s="455" customFormat="1" ht="18.95" customHeight="1" x14ac:dyDescent="0.15">
      <c r="A35" s="39" t="s">
        <v>290</v>
      </c>
      <c r="B35" s="39"/>
      <c r="C35" s="39"/>
      <c r="D35" s="39"/>
      <c r="E35" s="39"/>
    </row>
    <row r="36" spans="1:5" ht="18.95" customHeight="1" x14ac:dyDescent="0.15">
      <c r="A36" s="39" t="s">
        <v>291</v>
      </c>
      <c r="B36" s="39"/>
      <c r="C36" s="39"/>
      <c r="D36" s="39"/>
      <c r="E36" s="39"/>
    </row>
    <row r="37" spans="1:5" ht="18.95" customHeight="1" x14ac:dyDescent="0.15">
      <c r="A37" s="39" t="s">
        <v>292</v>
      </c>
      <c r="B37" s="39"/>
      <c r="C37" s="39"/>
      <c r="D37" s="39"/>
      <c r="E37" s="39"/>
    </row>
    <row r="38" spans="1:5" ht="29.25" customHeight="1" x14ac:dyDescent="0.15">
      <c r="A38" s="39" t="s">
        <v>293</v>
      </c>
      <c r="B38" s="39"/>
      <c r="C38" s="39"/>
      <c r="D38" s="39"/>
      <c r="E38" s="39"/>
    </row>
    <row r="39" spans="1:5" x14ac:dyDescent="0.15">
      <c r="A39" s="39"/>
      <c r="B39" s="39"/>
      <c r="C39" s="39"/>
      <c r="D39" s="39"/>
      <c r="E39" s="39"/>
    </row>
    <row r="40" spans="1:5" ht="18.95" customHeight="1" x14ac:dyDescent="0.15">
      <c r="A40" s="39" t="s">
        <v>294</v>
      </c>
      <c r="B40" s="39"/>
      <c r="C40" s="39"/>
      <c r="D40" s="39"/>
      <c r="E40" s="39"/>
    </row>
    <row r="41" spans="1:5" ht="18.95" customHeight="1" x14ac:dyDescent="0.15">
      <c r="A41" s="39" t="s">
        <v>295</v>
      </c>
      <c r="B41" s="39"/>
      <c r="C41" s="39"/>
      <c r="D41" s="39"/>
      <c r="E41" s="39"/>
    </row>
    <row r="42" spans="1:5" ht="18.95" customHeight="1" x14ac:dyDescent="0.15">
      <c r="A42" s="39" t="s">
        <v>296</v>
      </c>
      <c r="B42" s="39"/>
      <c r="C42" s="39"/>
      <c r="D42" s="39"/>
      <c r="E42" s="39"/>
    </row>
    <row r="43" spans="1:5" ht="18.95" customHeight="1" x14ac:dyDescent="0.15">
      <c r="A43" s="39" t="s">
        <v>297</v>
      </c>
      <c r="B43" s="39"/>
      <c r="C43" s="39"/>
      <c r="D43" s="39"/>
      <c r="E43" s="39"/>
    </row>
    <row r="44" spans="1:5" ht="18.95" customHeight="1" x14ac:dyDescent="0.15">
      <c r="A44" s="375" t="s">
        <v>298</v>
      </c>
      <c r="B44" s="375"/>
      <c r="C44" s="375"/>
      <c r="D44" s="375"/>
      <c r="E44" s="375"/>
    </row>
    <row r="45" spans="1:5" ht="18.95" customHeight="1" x14ac:dyDescent="0.15">
      <c r="A45" s="39" t="s">
        <v>299</v>
      </c>
      <c r="B45" s="39"/>
      <c r="C45" s="39"/>
      <c r="D45" s="39"/>
      <c r="E45" s="39"/>
    </row>
  </sheetData>
  <mergeCells count="9">
    <mergeCell ref="A1:D1"/>
    <mergeCell ref="A21:A22"/>
    <mergeCell ref="A32:D32"/>
    <mergeCell ref="A33:D33"/>
    <mergeCell ref="A28:B29"/>
    <mergeCell ref="C28:C29"/>
    <mergeCell ref="D28:D29"/>
    <mergeCell ref="A30:D30"/>
    <mergeCell ref="A31:D31"/>
  </mergeCells>
  <phoneticPr fontId="3"/>
  <pageMargins left="0.9055118110236221" right="0.55000000000000004" top="0.74803149606299213" bottom="0.36" header="0.31496062992125984" footer="0.1"/>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0"/>
  </sheetPr>
  <dimension ref="A1:I55"/>
  <sheetViews>
    <sheetView showGridLines="0" zoomScaleNormal="100" zoomScaleSheetLayoutView="100" workbookViewId="0">
      <selection sqref="A1:I1"/>
    </sheetView>
  </sheetViews>
  <sheetFormatPr defaultColWidth="9" defaultRowHeight="14.25" x14ac:dyDescent="0.15"/>
  <cols>
    <col min="1" max="1" width="5.625" style="1" customWidth="1"/>
    <col min="2" max="2" width="8.625" style="1" customWidth="1"/>
    <col min="3" max="3" width="9.875" style="1" customWidth="1"/>
    <col min="4" max="9" width="10.5" style="1" customWidth="1"/>
    <col min="10" max="16384" width="9" style="1"/>
  </cols>
  <sheetData>
    <row r="1" spans="1:9" ht="24.75" customHeight="1" x14ac:dyDescent="0.15">
      <c r="A1" s="460" t="s">
        <v>17</v>
      </c>
      <c r="B1" s="460"/>
      <c r="C1" s="460"/>
      <c r="D1" s="460"/>
      <c r="E1" s="460"/>
      <c r="F1" s="460"/>
      <c r="G1" s="460"/>
      <c r="H1" s="460"/>
      <c r="I1" s="460"/>
    </row>
    <row r="2" spans="1:9" ht="17.100000000000001" customHeight="1" x14ac:dyDescent="0.15">
      <c r="A2" s="38"/>
      <c r="B2" s="38"/>
      <c r="C2" s="38"/>
      <c r="D2" s="38"/>
      <c r="E2" s="38"/>
      <c r="F2" s="38"/>
      <c r="G2" s="38"/>
      <c r="H2" s="475" t="s">
        <v>19</v>
      </c>
      <c r="I2" s="475"/>
    </row>
    <row r="3" spans="1:9" ht="15.95" customHeight="1" x14ac:dyDescent="0.15">
      <c r="A3" s="212" t="s">
        <v>18</v>
      </c>
      <c r="B3" s="230"/>
      <c r="C3" s="230"/>
      <c r="D3" s="230"/>
      <c r="E3" s="230"/>
      <c r="F3" s="230"/>
      <c r="G3" s="230"/>
      <c r="H3" s="230"/>
      <c r="I3" s="230"/>
    </row>
    <row r="4" spans="1:9" ht="15.95" customHeight="1" x14ac:dyDescent="0.15">
      <c r="A4" s="38"/>
      <c r="B4" s="38"/>
      <c r="C4" s="38"/>
      <c r="D4" s="38"/>
      <c r="E4" s="38"/>
      <c r="F4" s="38"/>
      <c r="G4" s="38"/>
      <c r="H4" s="38"/>
      <c r="I4" s="38"/>
    </row>
    <row r="5" spans="1:9" ht="15.95" customHeight="1" x14ac:dyDescent="0.15">
      <c r="A5" s="213" t="s">
        <v>135</v>
      </c>
      <c r="B5" s="230"/>
      <c r="C5" s="230"/>
      <c r="D5" s="230"/>
      <c r="E5" s="230"/>
      <c r="F5" s="230"/>
      <c r="G5" s="230"/>
      <c r="H5" s="230"/>
      <c r="I5" s="230"/>
    </row>
    <row r="6" spans="1:9" ht="15" customHeight="1" x14ac:dyDescent="0.15">
      <c r="A6" s="213"/>
      <c r="B6" s="230"/>
      <c r="C6" s="230"/>
      <c r="D6" s="230"/>
      <c r="E6" s="230"/>
      <c r="F6" s="230"/>
      <c r="G6" s="230"/>
      <c r="H6" s="230"/>
      <c r="I6" s="230"/>
    </row>
    <row r="7" spans="1:9" s="49" customFormat="1" ht="15" customHeight="1" x14ac:dyDescent="0.15">
      <c r="A7" s="234" t="s">
        <v>202</v>
      </c>
      <c r="B7" s="234"/>
      <c r="C7" s="234"/>
      <c r="D7" s="234"/>
      <c r="E7" s="234"/>
      <c r="F7" s="234"/>
      <c r="G7" s="234"/>
      <c r="H7" s="234"/>
      <c r="I7" s="234"/>
    </row>
    <row r="8" spans="1:9" s="49" customFormat="1" ht="15" customHeight="1" x14ac:dyDescent="0.15">
      <c r="A8" s="234" t="s">
        <v>172</v>
      </c>
      <c r="B8" s="234"/>
      <c r="C8" s="234"/>
      <c r="D8" s="234"/>
      <c r="E8" s="234"/>
      <c r="F8" s="234"/>
      <c r="G8" s="234"/>
      <c r="H8" s="234"/>
      <c r="I8" s="234"/>
    </row>
    <row r="9" spans="1:9" s="50" customFormat="1" ht="15" customHeight="1" x14ac:dyDescent="0.15">
      <c r="A9" s="234"/>
      <c r="B9" s="234"/>
      <c r="C9" s="234"/>
      <c r="D9" s="234"/>
      <c r="E9" s="234"/>
      <c r="F9" s="234"/>
      <c r="G9" s="234"/>
      <c r="H9" s="234"/>
      <c r="I9" s="234"/>
    </row>
    <row r="10" spans="1:9" s="50" customFormat="1" ht="15" customHeight="1" x14ac:dyDescent="0.15">
      <c r="A10" s="392" t="s">
        <v>204</v>
      </c>
      <c r="B10" s="392"/>
      <c r="C10" s="476" t="s">
        <v>205</v>
      </c>
      <c r="D10" s="476"/>
      <c r="E10" s="476"/>
      <c r="F10" s="476"/>
      <c r="G10" s="476"/>
      <c r="H10" s="476"/>
      <c r="I10" s="476"/>
    </row>
    <row r="11" spans="1:9" s="50" customFormat="1" ht="9" customHeight="1" x14ac:dyDescent="0.15">
      <c r="A11" s="392"/>
      <c r="B11" s="392"/>
      <c r="C11" s="476"/>
      <c r="D11" s="476"/>
      <c r="E11" s="476"/>
      <c r="F11" s="476"/>
      <c r="G11" s="476"/>
      <c r="H11" s="476"/>
      <c r="I11" s="476"/>
    </row>
    <row r="12" spans="1:9" s="50" customFormat="1" ht="6" customHeight="1" x14ac:dyDescent="0.15">
      <c r="A12" s="392"/>
      <c r="B12" s="392"/>
      <c r="C12" s="476"/>
      <c r="D12" s="476"/>
      <c r="E12" s="476"/>
      <c r="F12" s="476"/>
      <c r="G12" s="476"/>
      <c r="H12" s="476"/>
      <c r="I12" s="476"/>
    </row>
    <row r="13" spans="1:9" s="50" customFormat="1" ht="17.45" customHeight="1" x14ac:dyDescent="0.15">
      <c r="A13" s="392"/>
      <c r="B13" s="392"/>
      <c r="C13" s="476"/>
      <c r="D13" s="476"/>
      <c r="E13" s="476"/>
      <c r="F13" s="476"/>
      <c r="G13" s="476"/>
      <c r="H13" s="476"/>
      <c r="I13" s="476"/>
    </row>
    <row r="14" spans="1:9" s="49" customFormat="1" ht="15" customHeight="1" x14ac:dyDescent="0.15">
      <c r="A14" s="392"/>
      <c r="B14" s="392"/>
      <c r="C14" s="429"/>
      <c r="D14" s="429"/>
      <c r="E14" s="429"/>
      <c r="F14" s="429"/>
      <c r="G14" s="429"/>
      <c r="H14" s="429"/>
      <c r="I14" s="429"/>
    </row>
    <row r="15" spans="1:9" s="49" customFormat="1" ht="15" customHeight="1" x14ac:dyDescent="0.15">
      <c r="A15" s="392" t="s">
        <v>206</v>
      </c>
      <c r="B15" s="392"/>
      <c r="C15" s="476" t="s">
        <v>207</v>
      </c>
      <c r="D15" s="476"/>
      <c r="E15" s="476"/>
      <c r="F15" s="476"/>
      <c r="G15" s="476"/>
      <c r="H15" s="476"/>
      <c r="I15" s="476"/>
    </row>
    <row r="16" spans="1:9" s="49" customFormat="1" ht="8.4499999999999993" customHeight="1" x14ac:dyDescent="0.15">
      <c r="A16" s="392"/>
      <c r="B16" s="392"/>
      <c r="C16" s="476"/>
      <c r="D16" s="476"/>
      <c r="E16" s="476"/>
      <c r="F16" s="476"/>
      <c r="G16" s="476"/>
      <c r="H16" s="476"/>
      <c r="I16" s="476"/>
    </row>
    <row r="17" spans="1:9" s="49" customFormat="1" ht="8.4499999999999993" customHeight="1" x14ac:dyDescent="0.15">
      <c r="A17" s="392"/>
      <c r="B17" s="392"/>
      <c r="C17" s="476"/>
      <c r="D17" s="476"/>
      <c r="E17" s="476"/>
      <c r="F17" s="476"/>
      <c r="G17" s="476"/>
      <c r="H17" s="476"/>
      <c r="I17" s="476"/>
    </row>
    <row r="18" spans="1:9" s="49" customFormat="1" ht="6" customHeight="1" x14ac:dyDescent="0.15">
      <c r="A18" s="392"/>
      <c r="B18" s="392"/>
      <c r="C18" s="476"/>
      <c r="D18" s="476"/>
      <c r="E18" s="476"/>
      <c r="F18" s="476"/>
      <c r="G18" s="476"/>
      <c r="H18" s="476"/>
      <c r="I18" s="476"/>
    </row>
    <row r="19" spans="1:9" s="49" customFormat="1" ht="10.15" customHeight="1" x14ac:dyDescent="0.15">
      <c r="A19" s="392"/>
      <c r="B19" s="392"/>
      <c r="C19" s="476"/>
      <c r="D19" s="476"/>
      <c r="E19" s="476"/>
      <c r="F19" s="476"/>
      <c r="G19" s="476"/>
      <c r="H19" s="476"/>
      <c r="I19" s="476"/>
    </row>
    <row r="20" spans="1:9" s="49" customFormat="1" ht="7.15" customHeight="1" x14ac:dyDescent="0.15">
      <c r="A20" s="362"/>
      <c r="B20" s="362"/>
      <c r="C20" s="362"/>
      <c r="D20" s="362"/>
      <c r="E20" s="362"/>
      <c r="F20" s="362"/>
      <c r="G20" s="362"/>
      <c r="H20" s="362"/>
      <c r="I20" s="362"/>
    </row>
    <row r="21" spans="1:9" s="49" customFormat="1" ht="17.100000000000001" customHeight="1" x14ac:dyDescent="0.15">
      <c r="A21" s="232" t="s">
        <v>134</v>
      </c>
      <c r="B21" s="232"/>
      <c r="C21" s="232"/>
      <c r="D21" s="232"/>
      <c r="E21" s="232"/>
      <c r="F21" s="232"/>
      <c r="G21" s="232"/>
      <c r="H21" s="232"/>
      <c r="I21" s="232"/>
    </row>
    <row r="22" spans="1:9" ht="17.100000000000001" customHeight="1" thickBot="1" x14ac:dyDescent="0.2">
      <c r="A22" s="470" t="s">
        <v>40</v>
      </c>
      <c r="B22" s="470"/>
      <c r="C22" s="470"/>
      <c r="D22" s="473" t="s">
        <v>38</v>
      </c>
      <c r="E22" s="474"/>
      <c r="F22" s="474"/>
      <c r="G22" s="472" t="s">
        <v>39</v>
      </c>
      <c r="H22" s="470"/>
      <c r="I22" s="470"/>
    </row>
    <row r="23" spans="1:9" ht="17.100000000000001" customHeight="1" x14ac:dyDescent="0.15">
      <c r="A23" s="470"/>
      <c r="B23" s="470"/>
      <c r="C23" s="471"/>
      <c r="D23" s="403" t="s">
        <v>208</v>
      </c>
      <c r="E23" s="435" t="s">
        <v>209</v>
      </c>
      <c r="F23" s="430" t="s">
        <v>107</v>
      </c>
      <c r="G23" s="401" t="s">
        <v>208</v>
      </c>
      <c r="H23" s="36" t="s">
        <v>209</v>
      </c>
      <c r="I23" s="400" t="s">
        <v>107</v>
      </c>
    </row>
    <row r="24" spans="1:9" ht="17.100000000000001" customHeight="1" x14ac:dyDescent="0.15">
      <c r="A24" s="477" t="s">
        <v>23</v>
      </c>
      <c r="B24" s="231" t="s">
        <v>0</v>
      </c>
      <c r="C24" s="233" t="s">
        <v>1</v>
      </c>
      <c r="D24" s="404">
        <v>110.3</v>
      </c>
      <c r="E24" s="37">
        <v>110.3</v>
      </c>
      <c r="F24" s="431">
        <v>0</v>
      </c>
      <c r="G24" s="408">
        <v>19.2</v>
      </c>
      <c r="H24" s="37">
        <v>19.2</v>
      </c>
      <c r="I24" s="65">
        <v>0</v>
      </c>
    </row>
    <row r="25" spans="1:9" ht="17.100000000000001" customHeight="1" x14ac:dyDescent="0.15">
      <c r="A25" s="477"/>
      <c r="B25" s="470" t="s">
        <v>14</v>
      </c>
      <c r="C25" s="253" t="s">
        <v>2</v>
      </c>
      <c r="D25" s="405">
        <v>115.9</v>
      </c>
      <c r="E25" s="254">
        <v>116</v>
      </c>
      <c r="F25" s="432">
        <v>9.9999999999994316E-2</v>
      </c>
      <c r="G25" s="409">
        <v>21.4</v>
      </c>
      <c r="H25" s="254">
        <v>21.3</v>
      </c>
      <c r="I25" s="256">
        <v>-9.9999999999997868E-2</v>
      </c>
    </row>
    <row r="26" spans="1:9" ht="17.100000000000001" customHeight="1" x14ac:dyDescent="0.15">
      <c r="A26" s="477"/>
      <c r="B26" s="470"/>
      <c r="C26" s="257" t="s">
        <v>3</v>
      </c>
      <c r="D26" s="406">
        <v>121.7</v>
      </c>
      <c r="E26" s="258">
        <v>121.8</v>
      </c>
      <c r="F26" s="433">
        <v>9.9999999999994316E-2</v>
      </c>
      <c r="G26" s="273">
        <v>24</v>
      </c>
      <c r="H26" s="258">
        <v>24.2</v>
      </c>
      <c r="I26" s="259">
        <v>0.19999999999999929</v>
      </c>
    </row>
    <row r="27" spans="1:9" ht="17.100000000000001" customHeight="1" x14ac:dyDescent="0.15">
      <c r="A27" s="477"/>
      <c r="B27" s="470"/>
      <c r="C27" s="257" t="s">
        <v>4</v>
      </c>
      <c r="D27" s="406">
        <v>126.9</v>
      </c>
      <c r="E27" s="258">
        <v>128.19999999999999</v>
      </c>
      <c r="F27" s="433">
        <v>1.2999999999999829</v>
      </c>
      <c r="G27" s="273">
        <v>26.6</v>
      </c>
      <c r="H27" s="258">
        <v>27.9</v>
      </c>
      <c r="I27" s="259">
        <v>1.2999999999999972</v>
      </c>
    </row>
    <row r="28" spans="1:9" ht="17.100000000000001" customHeight="1" x14ac:dyDescent="0.15">
      <c r="A28" s="477"/>
      <c r="B28" s="470"/>
      <c r="C28" s="257" t="s">
        <v>5</v>
      </c>
      <c r="D28" s="406">
        <v>133.19999999999999</v>
      </c>
      <c r="E28" s="258">
        <v>133.30000000000001</v>
      </c>
      <c r="F28" s="433">
        <v>0.10000000000002274</v>
      </c>
      <c r="G28" s="273">
        <v>30.9</v>
      </c>
      <c r="H28" s="258">
        <v>31.4</v>
      </c>
      <c r="I28" s="259">
        <v>0.5</v>
      </c>
    </row>
    <row r="29" spans="1:9" ht="17.100000000000001" customHeight="1" x14ac:dyDescent="0.15">
      <c r="A29" s="477"/>
      <c r="B29" s="470"/>
      <c r="C29" s="257" t="s">
        <v>6</v>
      </c>
      <c r="D29" s="406">
        <v>138.30000000000001</v>
      </c>
      <c r="E29" s="258">
        <v>138.80000000000001</v>
      </c>
      <c r="F29" s="433">
        <v>0.5</v>
      </c>
      <c r="G29" s="273">
        <v>34.700000000000003</v>
      </c>
      <c r="H29" s="258">
        <v>34.799999999999997</v>
      </c>
      <c r="I29" s="259">
        <v>9.9999999999994316E-2</v>
      </c>
    </row>
    <row r="30" spans="1:9" ht="17.100000000000001" customHeight="1" x14ac:dyDescent="0.15">
      <c r="A30" s="477"/>
      <c r="B30" s="470"/>
      <c r="C30" s="260" t="s">
        <v>7</v>
      </c>
      <c r="D30" s="407">
        <v>144.30000000000001</v>
      </c>
      <c r="E30" s="261">
        <v>144.6</v>
      </c>
      <c r="F30" s="434">
        <v>0.29999999999998295</v>
      </c>
      <c r="G30" s="410">
        <v>38.799999999999997</v>
      </c>
      <c r="H30" s="261">
        <v>38.799999999999997</v>
      </c>
      <c r="I30" s="262">
        <v>0</v>
      </c>
    </row>
    <row r="31" spans="1:9" ht="17.100000000000001" customHeight="1" x14ac:dyDescent="0.15">
      <c r="A31" s="477"/>
      <c r="B31" s="470" t="s">
        <v>15</v>
      </c>
      <c r="C31" s="253" t="s">
        <v>8</v>
      </c>
      <c r="D31" s="405">
        <v>152.19999999999999</v>
      </c>
      <c r="E31" s="254">
        <v>153.6</v>
      </c>
      <c r="F31" s="432">
        <v>1.4000000000000057</v>
      </c>
      <c r="G31" s="409">
        <v>44.5</v>
      </c>
      <c r="H31" s="254">
        <v>45.3</v>
      </c>
      <c r="I31" s="256">
        <v>0.79999999999999716</v>
      </c>
    </row>
    <row r="32" spans="1:9" ht="17.100000000000001" customHeight="1" x14ac:dyDescent="0.15">
      <c r="A32" s="477"/>
      <c r="B32" s="470"/>
      <c r="C32" s="257" t="s">
        <v>9</v>
      </c>
      <c r="D32" s="406">
        <v>159.30000000000001</v>
      </c>
      <c r="E32" s="258">
        <v>160.1</v>
      </c>
      <c r="F32" s="433">
        <v>0.79999999999998295</v>
      </c>
      <c r="G32" s="411">
        <v>49.4</v>
      </c>
      <c r="H32" s="258">
        <v>50.1</v>
      </c>
      <c r="I32" s="259">
        <v>0.70000000000000284</v>
      </c>
    </row>
    <row r="33" spans="1:9" ht="17.100000000000001" customHeight="1" x14ac:dyDescent="0.15">
      <c r="A33" s="477"/>
      <c r="B33" s="470"/>
      <c r="C33" s="260" t="s">
        <v>10</v>
      </c>
      <c r="D33" s="407">
        <v>164.8</v>
      </c>
      <c r="E33" s="261">
        <v>164.9</v>
      </c>
      <c r="F33" s="434">
        <v>9.9999999999994316E-2</v>
      </c>
      <c r="G33" s="410">
        <v>54.5</v>
      </c>
      <c r="H33" s="261">
        <v>54.7</v>
      </c>
      <c r="I33" s="262">
        <v>0.20000000000000284</v>
      </c>
    </row>
    <row r="34" spans="1:9" ht="17.100000000000001" customHeight="1" x14ac:dyDescent="0.15">
      <c r="A34" s="477"/>
      <c r="B34" s="470" t="s">
        <v>16</v>
      </c>
      <c r="C34" s="253" t="s">
        <v>11</v>
      </c>
      <c r="D34" s="405">
        <v>167.3</v>
      </c>
      <c r="E34" s="254">
        <v>167.8</v>
      </c>
      <c r="F34" s="432">
        <v>0.5</v>
      </c>
      <c r="G34" s="409">
        <v>57.9</v>
      </c>
      <c r="H34" s="254">
        <v>58.4</v>
      </c>
      <c r="I34" s="256">
        <v>0.5</v>
      </c>
    </row>
    <row r="35" spans="1:9" ht="17.100000000000001" customHeight="1" x14ac:dyDescent="0.15">
      <c r="A35" s="477"/>
      <c r="B35" s="470"/>
      <c r="C35" s="257" t="s">
        <v>12</v>
      </c>
      <c r="D35" s="406">
        <v>169.2</v>
      </c>
      <c r="E35" s="258">
        <v>168.9</v>
      </c>
      <c r="F35" s="433">
        <v>-0.29999999999998295</v>
      </c>
      <c r="G35" s="411">
        <v>62.3</v>
      </c>
      <c r="H35" s="258">
        <v>59.7</v>
      </c>
      <c r="I35" s="259">
        <v>-2.5999999999999943</v>
      </c>
    </row>
    <row r="36" spans="1:9" ht="16.149999999999999" customHeight="1" thickBot="1" x14ac:dyDescent="0.2">
      <c r="A36" s="477"/>
      <c r="B36" s="470"/>
      <c r="C36" s="260" t="s">
        <v>13</v>
      </c>
      <c r="D36" s="407">
        <v>169.9</v>
      </c>
      <c r="E36" s="264">
        <v>170.4</v>
      </c>
      <c r="F36" s="434">
        <v>0.5</v>
      </c>
      <c r="G36" s="410">
        <v>63</v>
      </c>
      <c r="H36" s="264">
        <v>62.2</v>
      </c>
      <c r="I36" s="262">
        <v>-0.79999999999999716</v>
      </c>
    </row>
    <row r="37" spans="1:9" ht="17.100000000000001" customHeight="1" x14ac:dyDescent="0.15">
      <c r="A37" s="232"/>
      <c r="B37" s="232"/>
      <c r="C37" s="232"/>
      <c r="D37" s="232"/>
      <c r="E37" s="232"/>
      <c r="F37" s="232"/>
      <c r="G37" s="232"/>
      <c r="H37" s="232"/>
      <c r="I37" s="232"/>
    </row>
    <row r="38" spans="1:9" ht="17.100000000000001" customHeight="1" thickBot="1" x14ac:dyDescent="0.2">
      <c r="A38" s="470" t="s">
        <v>40</v>
      </c>
      <c r="B38" s="470"/>
      <c r="C38" s="470"/>
      <c r="D38" s="473" t="s">
        <v>38</v>
      </c>
      <c r="E38" s="474"/>
      <c r="F38" s="474"/>
      <c r="G38" s="470" t="s">
        <v>39</v>
      </c>
      <c r="H38" s="470"/>
      <c r="I38" s="470"/>
    </row>
    <row r="39" spans="1:9" ht="17.100000000000001" customHeight="1" x14ac:dyDescent="0.15">
      <c r="A39" s="470"/>
      <c r="B39" s="470"/>
      <c r="C39" s="471"/>
      <c r="D39" s="403" t="s">
        <v>208</v>
      </c>
      <c r="E39" s="36" t="s">
        <v>209</v>
      </c>
      <c r="F39" s="233" t="s">
        <v>107</v>
      </c>
      <c r="G39" s="403" t="s">
        <v>208</v>
      </c>
      <c r="H39" s="36" t="s">
        <v>209</v>
      </c>
      <c r="I39" s="231" t="s">
        <v>107</v>
      </c>
    </row>
    <row r="40" spans="1:9" ht="17.100000000000001" customHeight="1" x14ac:dyDescent="0.15">
      <c r="A40" s="477" t="s">
        <v>24</v>
      </c>
      <c r="B40" s="231" t="s">
        <v>0</v>
      </c>
      <c r="C40" s="233" t="s">
        <v>1</v>
      </c>
      <c r="D40" s="412">
        <v>109.2</v>
      </c>
      <c r="E40" s="37">
        <v>109.4</v>
      </c>
      <c r="F40" s="64">
        <v>0.20000000000000284</v>
      </c>
      <c r="G40" s="412">
        <v>18.600000000000001</v>
      </c>
      <c r="H40" s="37">
        <v>18.899999999999999</v>
      </c>
      <c r="I40" s="65">
        <v>0.29999999999999716</v>
      </c>
    </row>
    <row r="41" spans="1:9" ht="17.100000000000001" customHeight="1" x14ac:dyDescent="0.15">
      <c r="A41" s="477"/>
      <c r="B41" s="470" t="s">
        <v>14</v>
      </c>
      <c r="C41" s="253" t="s">
        <v>2</v>
      </c>
      <c r="D41" s="405">
        <v>115</v>
      </c>
      <c r="E41" s="254">
        <v>115.2</v>
      </c>
      <c r="F41" s="255">
        <v>0.20000000000000284</v>
      </c>
      <c r="G41" s="405">
        <v>21.1</v>
      </c>
      <c r="H41" s="254">
        <v>20.7</v>
      </c>
      <c r="I41" s="256">
        <v>-0.40000000000000213</v>
      </c>
    </row>
    <row r="42" spans="1:9" ht="17.100000000000001" customHeight="1" x14ac:dyDescent="0.15">
      <c r="A42" s="477"/>
      <c r="B42" s="470"/>
      <c r="C42" s="257" t="s">
        <v>3</v>
      </c>
      <c r="D42" s="406">
        <v>121</v>
      </c>
      <c r="E42" s="258">
        <v>121.5</v>
      </c>
      <c r="F42" s="265">
        <v>0.5</v>
      </c>
      <c r="G42" s="406">
        <v>23.6</v>
      </c>
      <c r="H42" s="258">
        <v>24.3</v>
      </c>
      <c r="I42" s="259">
        <v>0.69999999999999929</v>
      </c>
    </row>
    <row r="43" spans="1:9" ht="17.100000000000001" customHeight="1" x14ac:dyDescent="0.15">
      <c r="A43" s="477"/>
      <c r="B43" s="470"/>
      <c r="C43" s="257" t="s">
        <v>4</v>
      </c>
      <c r="D43" s="406">
        <v>127.1</v>
      </c>
      <c r="E43" s="258">
        <v>126.9</v>
      </c>
      <c r="F43" s="265">
        <v>-0.19999999999998863</v>
      </c>
      <c r="G43" s="406">
        <v>26.8</v>
      </c>
      <c r="H43" s="258">
        <v>26.6</v>
      </c>
      <c r="I43" s="259">
        <v>-0.19999999999999929</v>
      </c>
    </row>
    <row r="44" spans="1:9" ht="17.100000000000001" customHeight="1" x14ac:dyDescent="0.15">
      <c r="A44" s="477"/>
      <c r="B44" s="470"/>
      <c r="C44" s="257" t="s">
        <v>5</v>
      </c>
      <c r="D44" s="406">
        <v>133.4</v>
      </c>
      <c r="E44" s="258">
        <v>133.9</v>
      </c>
      <c r="F44" s="265">
        <v>0.5</v>
      </c>
      <c r="G44" s="406">
        <v>30.4</v>
      </c>
      <c r="H44" s="258">
        <v>30.2</v>
      </c>
      <c r="I44" s="259">
        <v>-0.19999999999999929</v>
      </c>
    </row>
    <row r="45" spans="1:9" ht="17.100000000000001" customHeight="1" x14ac:dyDescent="0.15">
      <c r="A45" s="477"/>
      <c r="B45" s="470"/>
      <c r="C45" s="257" t="s">
        <v>6</v>
      </c>
      <c r="D45" s="406">
        <v>140.1</v>
      </c>
      <c r="E45" s="258">
        <v>140</v>
      </c>
      <c r="F45" s="265">
        <v>-9.9999999999994316E-2</v>
      </c>
      <c r="G45" s="406">
        <v>35.4</v>
      </c>
      <c r="H45" s="258">
        <v>34.200000000000003</v>
      </c>
      <c r="I45" s="259">
        <v>-1.1999999999999957</v>
      </c>
    </row>
    <row r="46" spans="1:9" ht="17.100000000000001" customHeight="1" x14ac:dyDescent="0.15">
      <c r="A46" s="477"/>
      <c r="B46" s="470"/>
      <c r="C46" s="260" t="s">
        <v>7</v>
      </c>
      <c r="D46" s="407">
        <v>146.4</v>
      </c>
      <c r="E46" s="261">
        <v>146.5</v>
      </c>
      <c r="F46" s="263">
        <v>9.9999999999994316E-2</v>
      </c>
      <c r="G46" s="407">
        <v>39.4</v>
      </c>
      <c r="H46" s="261">
        <v>40.299999999999997</v>
      </c>
      <c r="I46" s="262">
        <v>0.89999999999999858</v>
      </c>
    </row>
    <row r="47" spans="1:9" ht="17.100000000000001" customHeight="1" x14ac:dyDescent="0.15">
      <c r="A47" s="477"/>
      <c r="B47" s="470" t="s">
        <v>15</v>
      </c>
      <c r="C47" s="253" t="s">
        <v>8</v>
      </c>
      <c r="D47" s="405">
        <v>151.5</v>
      </c>
      <c r="E47" s="254">
        <v>151.4</v>
      </c>
      <c r="F47" s="255">
        <v>-9.9999999999994316E-2</v>
      </c>
      <c r="G47" s="405">
        <v>44</v>
      </c>
      <c r="H47" s="254">
        <v>44.2</v>
      </c>
      <c r="I47" s="256">
        <v>0.20000000000000284</v>
      </c>
    </row>
    <row r="48" spans="1:9" ht="17.100000000000001" customHeight="1" x14ac:dyDescent="0.15">
      <c r="A48" s="477"/>
      <c r="B48" s="470"/>
      <c r="C48" s="257" t="s">
        <v>9</v>
      </c>
      <c r="D48" s="406">
        <v>154.6</v>
      </c>
      <c r="E48" s="258">
        <v>154.30000000000001</v>
      </c>
      <c r="F48" s="265">
        <v>-0.29999999999998295</v>
      </c>
      <c r="G48" s="406">
        <v>47.6</v>
      </c>
      <c r="H48" s="258">
        <v>46.8</v>
      </c>
      <c r="I48" s="259">
        <v>-0.80000000000000426</v>
      </c>
    </row>
    <row r="49" spans="1:9" ht="17.100000000000001" customHeight="1" x14ac:dyDescent="0.15">
      <c r="A49" s="477"/>
      <c r="B49" s="470"/>
      <c r="C49" s="260" t="s">
        <v>10</v>
      </c>
      <c r="D49" s="407">
        <v>156.1</v>
      </c>
      <c r="E49" s="261">
        <v>156.30000000000001</v>
      </c>
      <c r="F49" s="263">
        <v>0.20000000000001705</v>
      </c>
      <c r="G49" s="407">
        <v>50.2</v>
      </c>
      <c r="H49" s="261">
        <v>51</v>
      </c>
      <c r="I49" s="262">
        <v>0.79999999999999716</v>
      </c>
    </row>
    <row r="50" spans="1:9" ht="17.100000000000001" customHeight="1" x14ac:dyDescent="0.15">
      <c r="A50" s="477"/>
      <c r="B50" s="470" t="s">
        <v>16</v>
      </c>
      <c r="C50" s="253" t="s">
        <v>11</v>
      </c>
      <c r="D50" s="405">
        <v>156.5</v>
      </c>
      <c r="E50" s="254">
        <v>156.6</v>
      </c>
      <c r="F50" s="255">
        <v>9.9999999999994316E-2</v>
      </c>
      <c r="G50" s="405">
        <v>51.7</v>
      </c>
      <c r="H50" s="254">
        <v>50.9</v>
      </c>
      <c r="I50" s="256">
        <v>-0.80000000000000426</v>
      </c>
    </row>
    <row r="51" spans="1:9" ht="17.100000000000001" customHeight="1" x14ac:dyDescent="0.15">
      <c r="A51" s="477"/>
      <c r="B51" s="470"/>
      <c r="C51" s="257" t="s">
        <v>12</v>
      </c>
      <c r="D51" s="406">
        <v>157.1</v>
      </c>
      <c r="E51" s="258">
        <v>156.80000000000001</v>
      </c>
      <c r="F51" s="265">
        <v>-0.29999999999998295</v>
      </c>
      <c r="G51" s="406">
        <v>53</v>
      </c>
      <c r="H51" s="258">
        <v>52.5</v>
      </c>
      <c r="I51" s="259">
        <v>-0.5</v>
      </c>
    </row>
    <row r="52" spans="1:9" ht="17.100000000000001" customHeight="1" thickBot="1" x14ac:dyDescent="0.2">
      <c r="A52" s="477"/>
      <c r="B52" s="470"/>
      <c r="C52" s="260" t="s">
        <v>13</v>
      </c>
      <c r="D52" s="407">
        <v>156.6</v>
      </c>
      <c r="E52" s="264">
        <v>158</v>
      </c>
      <c r="F52" s="263">
        <v>1.4000000000000057</v>
      </c>
      <c r="G52" s="407">
        <v>52.4</v>
      </c>
      <c r="H52" s="264">
        <v>53</v>
      </c>
      <c r="I52" s="262">
        <v>0.60000000000000142</v>
      </c>
    </row>
    <row r="53" spans="1:9" ht="18" customHeight="1" x14ac:dyDescent="0.15">
      <c r="A53" s="230"/>
      <c r="B53" s="230" t="s">
        <v>211</v>
      </c>
      <c r="C53" s="230"/>
      <c r="D53" s="235"/>
      <c r="E53" s="230"/>
      <c r="F53" s="230"/>
      <c r="G53" s="230"/>
      <c r="H53" s="230"/>
      <c r="I53" s="230"/>
    </row>
    <row r="54" spans="1:9" ht="15" customHeight="1" x14ac:dyDescent="0.15">
      <c r="A54" s="208"/>
      <c r="B54" s="208"/>
      <c r="C54" s="208"/>
      <c r="D54" s="208"/>
      <c r="E54" s="208"/>
      <c r="F54" s="208"/>
      <c r="G54" s="208"/>
      <c r="H54" s="208"/>
      <c r="I54" s="208"/>
    </row>
    <row r="55" spans="1:9" x14ac:dyDescent="0.15">
      <c r="A55" s="38"/>
      <c r="B55" s="210"/>
      <c r="C55" s="210"/>
      <c r="D55" s="210"/>
      <c r="E55" s="210"/>
      <c r="F55" s="210"/>
      <c r="G55" s="210"/>
      <c r="H55" s="210"/>
      <c r="I55" s="210"/>
    </row>
  </sheetData>
  <sheetProtection formatCells="0"/>
  <protectedRanges>
    <protectedRange sqref="A53:F53 G53:I54 A54:E54" name="範囲2"/>
    <protectedRange sqref="A1:C1 C11:D17 A11:B12 H2 A2:D10 E1:G2 E3:I17 A17 A19:A20 B13:B17 B18:I20 A15 H1:I1" name="範囲1"/>
  </protectedRanges>
  <mergeCells count="18">
    <mergeCell ref="B25:B30"/>
    <mergeCell ref="B31:B33"/>
    <mergeCell ref="D38:F38"/>
    <mergeCell ref="A24:A36"/>
    <mergeCell ref="B34:B36"/>
    <mergeCell ref="A38:C39"/>
    <mergeCell ref="G38:I38"/>
    <mergeCell ref="A40:A52"/>
    <mergeCell ref="B41:B46"/>
    <mergeCell ref="B47:B49"/>
    <mergeCell ref="B50:B52"/>
    <mergeCell ref="A22:C23"/>
    <mergeCell ref="G22:I22"/>
    <mergeCell ref="D22:F22"/>
    <mergeCell ref="H2:I2"/>
    <mergeCell ref="A1:I1"/>
    <mergeCell ref="C10:I13"/>
    <mergeCell ref="C15:I19"/>
  </mergeCells>
  <phoneticPr fontId="3"/>
  <conditionalFormatting sqref="E24:E36">
    <cfRule type="expression" dxfId="17" priority="17">
      <formula>IF(E24&gt;D24,TRUE,FALSE)</formula>
    </cfRule>
  </conditionalFormatting>
  <conditionalFormatting sqref="H24:H36">
    <cfRule type="expression" dxfId="16" priority="18">
      <formula>IF(H24&gt;G24,TRUE,FALSE)</formula>
    </cfRule>
  </conditionalFormatting>
  <conditionalFormatting sqref="E40:E52">
    <cfRule type="expression" dxfId="15" priority="19">
      <formula>IF(E40&gt;D40,TRUE,FALSE)</formula>
    </cfRule>
  </conditionalFormatting>
  <conditionalFormatting sqref="H40:H52">
    <cfRule type="expression" dxfId="14" priority="20">
      <formula>IF(H40&gt;G40,TRUE,FALSE)</formula>
    </cfRule>
  </conditionalFormatting>
  <pageMargins left="0.98425196850393704" right="0.45" top="0.28000000000000003" bottom="0.27559055118110237" header="0.22" footer="0.13"/>
  <pageSetup paperSize="9" orientation="portrait" r:id="rId1"/>
  <headerFooter alignWithMargins="0">
    <oddFooter>&amp;C&amp;10-1-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J48"/>
  <sheetViews>
    <sheetView showGridLines="0" view="pageBreakPreview" zoomScale="90" zoomScaleNormal="90" zoomScaleSheetLayoutView="90" workbookViewId="0"/>
  </sheetViews>
  <sheetFormatPr defaultColWidth="9" defaultRowHeight="18" customHeight="1" x14ac:dyDescent="0.15"/>
  <cols>
    <col min="1" max="1" width="2.125" style="239" customWidth="1"/>
    <col min="2" max="2" width="6.625" style="239" customWidth="1"/>
    <col min="3" max="3" width="9.25" style="239" customWidth="1"/>
    <col min="4" max="4" width="9.625" style="239" customWidth="1"/>
    <col min="5" max="10" width="8.625" style="239" customWidth="1"/>
    <col min="11" max="16384" width="9" style="1"/>
  </cols>
  <sheetData>
    <row r="1" spans="1:10" s="50" customFormat="1" ht="24" customHeight="1" x14ac:dyDescent="0.15">
      <c r="A1" s="251"/>
      <c r="B1" s="266" t="s">
        <v>155</v>
      </c>
      <c r="C1" s="267"/>
      <c r="D1" s="267"/>
      <c r="E1" s="267"/>
      <c r="F1" s="267"/>
      <c r="G1" s="51"/>
      <c r="H1" s="51"/>
      <c r="I1" s="51"/>
      <c r="J1" s="51"/>
    </row>
    <row r="2" spans="1:10" s="53" customFormat="1" ht="18" customHeight="1" x14ac:dyDescent="0.15">
      <c r="A2" s="249"/>
      <c r="B2" s="162" t="s">
        <v>175</v>
      </c>
      <c r="C2" s="162"/>
      <c r="D2" s="162"/>
      <c r="E2" s="162"/>
      <c r="F2" s="162"/>
      <c r="G2" s="162"/>
      <c r="H2" s="162"/>
      <c r="I2" s="162"/>
      <c r="J2" s="162"/>
    </row>
    <row r="3" spans="1:10" s="53" customFormat="1" ht="18" customHeight="1" x14ac:dyDescent="0.15">
      <c r="A3" s="249"/>
      <c r="B3" s="162" t="s">
        <v>212</v>
      </c>
      <c r="C3" s="162"/>
      <c r="D3" s="162"/>
      <c r="E3" s="162"/>
      <c r="F3" s="162"/>
      <c r="G3" s="162"/>
      <c r="H3" s="162"/>
      <c r="I3" s="162"/>
      <c r="J3" s="162"/>
    </row>
    <row r="4" spans="1:10" s="53" customFormat="1" ht="18" customHeight="1" x14ac:dyDescent="0.15">
      <c r="A4" s="249"/>
      <c r="B4" s="162"/>
      <c r="C4" s="478" t="s">
        <v>163</v>
      </c>
      <c r="D4" s="479"/>
      <c r="E4" s="479"/>
      <c r="F4" s="479"/>
      <c r="G4" s="478" t="s">
        <v>164</v>
      </c>
      <c r="H4" s="479"/>
      <c r="I4" s="479"/>
      <c r="J4" s="479"/>
    </row>
    <row r="5" spans="1:10" s="53" customFormat="1" ht="18" customHeight="1" x14ac:dyDescent="0.15">
      <c r="A5" s="249"/>
      <c r="B5" s="162"/>
      <c r="C5" s="390" t="s">
        <v>213</v>
      </c>
      <c r="D5" s="384"/>
      <c r="E5" s="379" t="s">
        <v>214</v>
      </c>
      <c r="F5" s="271"/>
      <c r="G5" s="386" t="s">
        <v>213</v>
      </c>
      <c r="H5" s="271"/>
      <c r="I5" s="271" t="s">
        <v>214</v>
      </c>
      <c r="J5" s="270"/>
    </row>
    <row r="6" spans="1:10" s="53" customFormat="1" ht="18" customHeight="1" x14ac:dyDescent="0.15">
      <c r="A6" s="236"/>
      <c r="B6" s="162"/>
      <c r="C6" s="385" t="s">
        <v>176</v>
      </c>
      <c r="D6" s="384"/>
      <c r="E6" s="384" t="s">
        <v>215</v>
      </c>
      <c r="F6" s="271"/>
      <c r="G6" s="385" t="s">
        <v>176</v>
      </c>
      <c r="H6" s="388"/>
      <c r="I6" s="388" t="s">
        <v>216</v>
      </c>
      <c r="J6" s="389"/>
    </row>
    <row r="7" spans="1:10" s="53" customFormat="1" ht="18" customHeight="1" x14ac:dyDescent="0.15">
      <c r="A7" s="236"/>
      <c r="B7" s="162"/>
      <c r="C7" s="385" t="s">
        <v>210</v>
      </c>
      <c r="D7" s="384"/>
      <c r="E7" s="384" t="s">
        <v>217</v>
      </c>
      <c r="F7" s="271"/>
      <c r="G7" s="387" t="s">
        <v>210</v>
      </c>
      <c r="H7" s="388"/>
      <c r="I7" s="388" t="s">
        <v>218</v>
      </c>
      <c r="J7" s="389"/>
    </row>
    <row r="8" spans="1:10" s="53" customFormat="1" ht="18" customHeight="1" x14ac:dyDescent="0.15">
      <c r="A8" s="236"/>
      <c r="B8" s="162"/>
      <c r="C8" s="385" t="s">
        <v>210</v>
      </c>
      <c r="D8" s="384"/>
      <c r="E8" s="384" t="s">
        <v>219</v>
      </c>
      <c r="F8" s="271"/>
      <c r="G8" s="387" t="s">
        <v>210</v>
      </c>
      <c r="H8" s="388"/>
      <c r="I8" s="388" t="s">
        <v>303</v>
      </c>
      <c r="J8" s="389"/>
    </row>
    <row r="9" spans="1:10" s="53" customFormat="1" ht="18" customHeight="1" x14ac:dyDescent="0.15">
      <c r="A9" s="236"/>
      <c r="B9" s="269"/>
      <c r="C9" s="385" t="s">
        <v>210</v>
      </c>
      <c r="D9" s="384"/>
      <c r="E9" s="384" t="s">
        <v>220</v>
      </c>
      <c r="F9" s="271"/>
      <c r="G9" s="387" t="s">
        <v>210</v>
      </c>
      <c r="H9" s="388"/>
      <c r="I9" s="388" t="s">
        <v>221</v>
      </c>
      <c r="J9" s="389"/>
    </row>
    <row r="10" spans="1:10" s="53" customFormat="1" ht="18" customHeight="1" x14ac:dyDescent="0.15">
      <c r="A10" s="236"/>
      <c r="B10" s="269"/>
      <c r="C10" s="385" t="s">
        <v>210</v>
      </c>
      <c r="D10" s="384"/>
      <c r="E10" s="384" t="s">
        <v>210</v>
      </c>
      <c r="F10" s="271"/>
      <c r="G10" s="387" t="s">
        <v>210</v>
      </c>
      <c r="H10" s="388"/>
      <c r="I10" s="388" t="s">
        <v>222</v>
      </c>
      <c r="J10" s="389"/>
    </row>
    <row r="11" spans="1:10" s="53" customFormat="1" ht="12" customHeight="1" x14ac:dyDescent="0.15">
      <c r="A11" s="236"/>
      <c r="B11" s="269"/>
      <c r="C11" s="385" t="s">
        <v>210</v>
      </c>
      <c r="D11" s="384"/>
      <c r="E11" s="384" t="s">
        <v>210</v>
      </c>
      <c r="F11" s="271"/>
      <c r="G11" s="387" t="s">
        <v>210</v>
      </c>
      <c r="H11" s="388"/>
      <c r="I11" s="388" t="s">
        <v>210</v>
      </c>
      <c r="J11" s="389"/>
    </row>
    <row r="12" spans="1:10" s="40" customFormat="1" ht="12" customHeight="1" x14ac:dyDescent="0.15">
      <c r="A12" s="236"/>
      <c r="B12" s="268"/>
      <c r="C12" s="268"/>
      <c r="D12" s="162"/>
      <c r="E12" s="162"/>
      <c r="F12" s="162"/>
      <c r="G12" s="269"/>
      <c r="H12" s="268"/>
      <c r="I12" s="270"/>
      <c r="J12" s="162"/>
    </row>
    <row r="13" spans="1:10" ht="23.25" customHeight="1" x14ac:dyDescent="0.15">
      <c r="B13" s="369" t="s">
        <v>113</v>
      </c>
      <c r="C13" s="369"/>
      <c r="D13" s="369"/>
      <c r="E13" s="369"/>
      <c r="F13" s="369"/>
      <c r="G13" s="369"/>
      <c r="H13" s="369"/>
      <c r="I13" s="369"/>
      <c r="J13" s="369"/>
    </row>
    <row r="14" spans="1:10" ht="17.100000000000001" customHeight="1" x14ac:dyDescent="0.15">
      <c r="B14" s="473" t="s">
        <v>40</v>
      </c>
      <c r="C14" s="474"/>
      <c r="D14" s="484"/>
      <c r="E14" s="470" t="s">
        <v>38</v>
      </c>
      <c r="F14" s="470"/>
      <c r="G14" s="470"/>
      <c r="H14" s="470" t="s">
        <v>39</v>
      </c>
      <c r="I14" s="470"/>
      <c r="J14" s="470"/>
    </row>
    <row r="15" spans="1:10" ht="17.100000000000001" customHeight="1" x14ac:dyDescent="0.15">
      <c r="B15" s="485"/>
      <c r="C15" s="486"/>
      <c r="D15" s="487"/>
      <c r="E15" s="231" t="s">
        <v>20</v>
      </c>
      <c r="F15" s="231" t="s">
        <v>21</v>
      </c>
      <c r="G15" s="231" t="s">
        <v>22</v>
      </c>
      <c r="H15" s="231" t="s">
        <v>20</v>
      </c>
      <c r="I15" s="231" t="s">
        <v>21</v>
      </c>
      <c r="J15" s="231" t="s">
        <v>22</v>
      </c>
    </row>
    <row r="16" spans="1:10" ht="17.100000000000001" customHeight="1" x14ac:dyDescent="0.15">
      <c r="B16" s="488" t="s">
        <v>23</v>
      </c>
      <c r="C16" s="231" t="s">
        <v>0</v>
      </c>
      <c r="D16" s="231" t="s">
        <v>1</v>
      </c>
      <c r="E16" s="413">
        <v>110.3</v>
      </c>
      <c r="F16" s="414">
        <v>111</v>
      </c>
      <c r="G16" s="415">
        <v>-0.70000000000000284</v>
      </c>
      <c r="H16" s="413">
        <v>19.2</v>
      </c>
      <c r="I16" s="414">
        <v>19.3</v>
      </c>
      <c r="J16" s="415">
        <v>-0.10000000000000142</v>
      </c>
    </row>
    <row r="17" spans="2:10" ht="17.100000000000001" customHeight="1" x14ac:dyDescent="0.15">
      <c r="B17" s="488"/>
      <c r="C17" s="470" t="s">
        <v>14</v>
      </c>
      <c r="D17" s="272" t="s">
        <v>2</v>
      </c>
      <c r="E17" s="416">
        <v>116</v>
      </c>
      <c r="F17" s="417">
        <v>116.7</v>
      </c>
      <c r="G17" s="418">
        <v>-0.70000000000000284</v>
      </c>
      <c r="H17" s="416">
        <v>21.3</v>
      </c>
      <c r="I17" s="417">
        <v>21.7</v>
      </c>
      <c r="J17" s="418">
        <v>-0.39999999999999858</v>
      </c>
    </row>
    <row r="18" spans="2:10" ht="17.100000000000001" customHeight="1" x14ac:dyDescent="0.15">
      <c r="B18" s="488"/>
      <c r="C18" s="470"/>
      <c r="D18" s="257" t="s">
        <v>3</v>
      </c>
      <c r="E18" s="419">
        <v>121.8</v>
      </c>
      <c r="F18" s="420">
        <v>122.6</v>
      </c>
      <c r="G18" s="421">
        <v>-0.79999999999999716</v>
      </c>
      <c r="H18" s="419">
        <v>24.2</v>
      </c>
      <c r="I18" s="422">
        <v>24.5</v>
      </c>
      <c r="J18" s="421">
        <v>-0.30000000000000071</v>
      </c>
    </row>
    <row r="19" spans="2:10" ht="17.100000000000001" customHeight="1" x14ac:dyDescent="0.15">
      <c r="B19" s="488"/>
      <c r="C19" s="470"/>
      <c r="D19" s="274" t="s">
        <v>4</v>
      </c>
      <c r="E19" s="419">
        <v>128.19999999999999</v>
      </c>
      <c r="F19" s="422">
        <v>128.30000000000001</v>
      </c>
      <c r="G19" s="421">
        <v>-0.10000000000002274</v>
      </c>
      <c r="H19" s="419">
        <v>27.9</v>
      </c>
      <c r="I19" s="422">
        <v>27.7</v>
      </c>
      <c r="J19" s="421">
        <v>0.19999999999999929</v>
      </c>
    </row>
    <row r="20" spans="2:10" ht="17.100000000000001" customHeight="1" x14ac:dyDescent="0.15">
      <c r="B20" s="488"/>
      <c r="C20" s="470"/>
      <c r="D20" s="274" t="s">
        <v>5</v>
      </c>
      <c r="E20" s="419">
        <v>133.30000000000001</v>
      </c>
      <c r="F20" s="422">
        <v>133.80000000000001</v>
      </c>
      <c r="G20" s="421">
        <v>-0.5</v>
      </c>
      <c r="H20" s="419">
        <v>31.4</v>
      </c>
      <c r="I20" s="422">
        <v>31.3</v>
      </c>
      <c r="J20" s="421">
        <v>9.9999999999997868E-2</v>
      </c>
    </row>
    <row r="21" spans="2:10" ht="17.100000000000001" customHeight="1" x14ac:dyDescent="0.15">
      <c r="B21" s="488"/>
      <c r="C21" s="470"/>
      <c r="D21" s="274" t="s">
        <v>6</v>
      </c>
      <c r="E21" s="419">
        <v>138.80000000000001</v>
      </c>
      <c r="F21" s="422">
        <v>139.30000000000001</v>
      </c>
      <c r="G21" s="421">
        <v>-0.5</v>
      </c>
      <c r="H21" s="419">
        <v>34.799999999999997</v>
      </c>
      <c r="I21" s="422">
        <v>35.1</v>
      </c>
      <c r="J21" s="421">
        <v>-0.30000000000000426</v>
      </c>
    </row>
    <row r="22" spans="2:10" ht="17.100000000000001" customHeight="1" x14ac:dyDescent="0.15">
      <c r="B22" s="488"/>
      <c r="C22" s="470"/>
      <c r="D22" s="275" t="s">
        <v>7</v>
      </c>
      <c r="E22" s="423">
        <v>144.6</v>
      </c>
      <c r="F22" s="424">
        <v>145.9</v>
      </c>
      <c r="G22" s="425">
        <v>-1.3000000000000114</v>
      </c>
      <c r="H22" s="423">
        <v>38.799999999999997</v>
      </c>
      <c r="I22" s="424">
        <v>39.6</v>
      </c>
      <c r="J22" s="425">
        <v>-0.80000000000000426</v>
      </c>
    </row>
    <row r="23" spans="2:10" ht="17.100000000000001" customHeight="1" x14ac:dyDescent="0.15">
      <c r="B23" s="488"/>
      <c r="C23" s="470" t="s">
        <v>15</v>
      </c>
      <c r="D23" s="272" t="s">
        <v>8</v>
      </c>
      <c r="E23" s="416">
        <v>153.6</v>
      </c>
      <c r="F23" s="417">
        <v>153.6</v>
      </c>
      <c r="G23" s="418">
        <v>0</v>
      </c>
      <c r="H23" s="416">
        <v>45.3</v>
      </c>
      <c r="I23" s="417">
        <v>45.2</v>
      </c>
      <c r="J23" s="418">
        <v>9.9999999999994316E-2</v>
      </c>
    </row>
    <row r="24" spans="2:10" ht="17.100000000000001" customHeight="1" x14ac:dyDescent="0.15">
      <c r="B24" s="488"/>
      <c r="C24" s="470"/>
      <c r="D24" s="274" t="s">
        <v>9</v>
      </c>
      <c r="E24" s="419">
        <v>160.1</v>
      </c>
      <c r="F24" s="422">
        <v>160.6</v>
      </c>
      <c r="G24" s="421">
        <v>-0.5</v>
      </c>
      <c r="H24" s="419">
        <v>50.1</v>
      </c>
      <c r="I24" s="422">
        <v>50</v>
      </c>
      <c r="J24" s="421">
        <v>0.10000000000000142</v>
      </c>
    </row>
    <row r="25" spans="2:10" ht="17.100000000000001" customHeight="1" x14ac:dyDescent="0.15">
      <c r="B25" s="488"/>
      <c r="C25" s="470"/>
      <c r="D25" s="275" t="s">
        <v>10</v>
      </c>
      <c r="E25" s="423">
        <v>164.9</v>
      </c>
      <c r="F25" s="424">
        <v>165.7</v>
      </c>
      <c r="G25" s="425">
        <v>-0.79999999999998295</v>
      </c>
      <c r="H25" s="423">
        <v>54.7</v>
      </c>
      <c r="I25" s="424">
        <v>54.7</v>
      </c>
      <c r="J25" s="425">
        <v>0</v>
      </c>
    </row>
    <row r="26" spans="2:10" ht="17.100000000000001" customHeight="1" x14ac:dyDescent="0.15">
      <c r="B26" s="488"/>
      <c r="C26" s="481" t="s">
        <v>16</v>
      </c>
      <c r="D26" s="272" t="s">
        <v>11</v>
      </c>
      <c r="E26" s="416">
        <v>167.8</v>
      </c>
      <c r="F26" s="417">
        <v>168.6</v>
      </c>
      <c r="G26" s="418">
        <v>-0.79999999999998295</v>
      </c>
      <c r="H26" s="416">
        <v>58.4</v>
      </c>
      <c r="I26" s="417">
        <v>59</v>
      </c>
      <c r="J26" s="418">
        <v>-0.60000000000000142</v>
      </c>
    </row>
    <row r="27" spans="2:10" ht="17.100000000000001" customHeight="1" x14ac:dyDescent="0.15">
      <c r="B27" s="488"/>
      <c r="C27" s="482"/>
      <c r="D27" s="274" t="s">
        <v>12</v>
      </c>
      <c r="E27" s="419">
        <v>168.9</v>
      </c>
      <c r="F27" s="422">
        <v>169.8</v>
      </c>
      <c r="G27" s="421">
        <v>-0.90000000000000568</v>
      </c>
      <c r="H27" s="419">
        <v>59.7</v>
      </c>
      <c r="I27" s="422">
        <v>60.5</v>
      </c>
      <c r="J27" s="421">
        <v>-0.79999999999999716</v>
      </c>
    </row>
    <row r="28" spans="2:10" ht="17.100000000000001" customHeight="1" x14ac:dyDescent="0.15">
      <c r="B28" s="488"/>
      <c r="C28" s="483"/>
      <c r="D28" s="275" t="s">
        <v>13</v>
      </c>
      <c r="E28" s="423">
        <v>170.4</v>
      </c>
      <c r="F28" s="424">
        <v>170.8</v>
      </c>
      <c r="G28" s="425">
        <v>-0.40000000000000568</v>
      </c>
      <c r="H28" s="423">
        <v>62.2</v>
      </c>
      <c r="I28" s="424">
        <v>62.4</v>
      </c>
      <c r="J28" s="425">
        <v>-0.19999999999999574</v>
      </c>
    </row>
    <row r="29" spans="2:10" ht="9" customHeight="1" x14ac:dyDescent="0.15">
      <c r="B29" s="370"/>
      <c r="C29" s="371"/>
      <c r="D29" s="371"/>
      <c r="E29" s="371"/>
      <c r="F29" s="371"/>
      <c r="G29" s="371"/>
      <c r="H29" s="371"/>
      <c r="I29" s="371"/>
      <c r="J29" s="371"/>
    </row>
    <row r="30" spans="2:10" ht="17.100000000000001" customHeight="1" x14ac:dyDescent="0.15">
      <c r="B30" s="473" t="s">
        <v>40</v>
      </c>
      <c r="C30" s="474"/>
      <c r="D30" s="484"/>
      <c r="E30" s="480" t="s">
        <v>38</v>
      </c>
      <c r="F30" s="480"/>
      <c r="G30" s="480"/>
      <c r="H30" s="480" t="s">
        <v>39</v>
      </c>
      <c r="I30" s="480"/>
      <c r="J30" s="480"/>
    </row>
    <row r="31" spans="2:10" ht="17.100000000000001" customHeight="1" x14ac:dyDescent="0.15">
      <c r="B31" s="485"/>
      <c r="C31" s="486"/>
      <c r="D31" s="487"/>
      <c r="E31" s="231" t="s">
        <v>20</v>
      </c>
      <c r="F31" s="231" t="s">
        <v>21</v>
      </c>
      <c r="G31" s="166" t="s">
        <v>22</v>
      </c>
      <c r="H31" s="231" t="s">
        <v>20</v>
      </c>
      <c r="I31" s="231" t="s">
        <v>21</v>
      </c>
      <c r="J31" s="166" t="s">
        <v>22</v>
      </c>
    </row>
    <row r="32" spans="2:10" ht="17.100000000000001" customHeight="1" x14ac:dyDescent="0.15">
      <c r="B32" s="488" t="s">
        <v>24</v>
      </c>
      <c r="C32" s="231" t="s">
        <v>0</v>
      </c>
      <c r="D32" s="231" t="s">
        <v>1</v>
      </c>
      <c r="E32" s="413">
        <v>109.4</v>
      </c>
      <c r="F32" s="414">
        <v>110.1</v>
      </c>
      <c r="G32" s="415">
        <v>-0.69999999999998863</v>
      </c>
      <c r="H32" s="413">
        <v>18.899999999999999</v>
      </c>
      <c r="I32" s="414">
        <v>19</v>
      </c>
      <c r="J32" s="415">
        <v>-0.10000000000000142</v>
      </c>
    </row>
    <row r="33" spans="1:10" ht="17.100000000000001" customHeight="1" x14ac:dyDescent="0.15">
      <c r="B33" s="488"/>
      <c r="C33" s="470" t="s">
        <v>14</v>
      </c>
      <c r="D33" s="272" t="s">
        <v>2</v>
      </c>
      <c r="E33" s="416">
        <v>115.2</v>
      </c>
      <c r="F33" s="417">
        <v>115.8</v>
      </c>
      <c r="G33" s="418">
        <v>-0.59999999999999432</v>
      </c>
      <c r="H33" s="416">
        <v>20.7</v>
      </c>
      <c r="I33" s="417">
        <v>21.2</v>
      </c>
      <c r="J33" s="418">
        <v>-0.5</v>
      </c>
    </row>
    <row r="34" spans="1:10" ht="17.100000000000001" customHeight="1" x14ac:dyDescent="0.15">
      <c r="B34" s="488"/>
      <c r="C34" s="470"/>
      <c r="D34" s="274" t="s">
        <v>3</v>
      </c>
      <c r="E34" s="419">
        <v>121.5</v>
      </c>
      <c r="F34" s="422">
        <v>121.8</v>
      </c>
      <c r="G34" s="421">
        <v>-0.29999999999999716</v>
      </c>
      <c r="H34" s="419">
        <v>24.3</v>
      </c>
      <c r="I34" s="422">
        <v>23.9</v>
      </c>
      <c r="J34" s="421">
        <v>0.40000000000000213</v>
      </c>
    </row>
    <row r="35" spans="1:10" ht="17.100000000000001" customHeight="1" x14ac:dyDescent="0.15">
      <c r="B35" s="488"/>
      <c r="C35" s="470"/>
      <c r="D35" s="274" t="s">
        <v>4</v>
      </c>
      <c r="E35" s="419">
        <v>126.9</v>
      </c>
      <c r="F35" s="422">
        <v>127.6</v>
      </c>
      <c r="G35" s="421">
        <v>-0.69999999999998863</v>
      </c>
      <c r="H35" s="419">
        <v>26.6</v>
      </c>
      <c r="I35" s="422">
        <v>27</v>
      </c>
      <c r="J35" s="421">
        <v>-0.39999999999999858</v>
      </c>
    </row>
    <row r="36" spans="1:10" ht="17.100000000000001" customHeight="1" x14ac:dyDescent="0.15">
      <c r="B36" s="488"/>
      <c r="C36" s="470"/>
      <c r="D36" s="274" t="s">
        <v>5</v>
      </c>
      <c r="E36" s="419">
        <v>133.9</v>
      </c>
      <c r="F36" s="422">
        <v>134.1</v>
      </c>
      <c r="G36" s="421">
        <v>-0.19999999999998863</v>
      </c>
      <c r="H36" s="419">
        <v>30.2</v>
      </c>
      <c r="I36" s="422">
        <v>30.6</v>
      </c>
      <c r="J36" s="421">
        <v>-0.40000000000000213</v>
      </c>
    </row>
    <row r="37" spans="1:10" ht="17.100000000000001" customHeight="1" x14ac:dyDescent="0.15">
      <c r="B37" s="488"/>
      <c r="C37" s="470"/>
      <c r="D37" s="274" t="s">
        <v>6</v>
      </c>
      <c r="E37" s="419">
        <v>140</v>
      </c>
      <c r="F37" s="422">
        <v>140.9</v>
      </c>
      <c r="G37" s="421">
        <v>-0.90000000000000568</v>
      </c>
      <c r="H37" s="419">
        <v>34.200000000000003</v>
      </c>
      <c r="I37" s="422">
        <v>35</v>
      </c>
      <c r="J37" s="421">
        <v>-0.79999999999999716</v>
      </c>
    </row>
    <row r="38" spans="1:10" ht="17.100000000000001" customHeight="1" x14ac:dyDescent="0.15">
      <c r="B38" s="488"/>
      <c r="C38" s="470"/>
      <c r="D38" s="275" t="s">
        <v>7</v>
      </c>
      <c r="E38" s="423">
        <v>146.5</v>
      </c>
      <c r="F38" s="424">
        <v>147.30000000000001</v>
      </c>
      <c r="G38" s="425">
        <v>-0.80000000000001137</v>
      </c>
      <c r="H38" s="423">
        <v>40.299999999999997</v>
      </c>
      <c r="I38" s="424">
        <v>39.799999999999997</v>
      </c>
      <c r="J38" s="425">
        <v>0.5</v>
      </c>
    </row>
    <row r="39" spans="1:10" ht="17.100000000000001" customHeight="1" x14ac:dyDescent="0.15">
      <c r="B39" s="488"/>
      <c r="C39" s="470" t="s">
        <v>15</v>
      </c>
      <c r="D39" s="272" t="s">
        <v>8</v>
      </c>
      <c r="E39" s="416">
        <v>151.4</v>
      </c>
      <c r="F39" s="417">
        <v>152.1</v>
      </c>
      <c r="G39" s="418">
        <v>-0.69999999999998863</v>
      </c>
      <c r="H39" s="416">
        <v>44.2</v>
      </c>
      <c r="I39" s="417">
        <v>44.4</v>
      </c>
      <c r="J39" s="418">
        <v>-0.19999999999999574</v>
      </c>
    </row>
    <row r="40" spans="1:10" ht="17.100000000000001" customHeight="1" x14ac:dyDescent="0.15">
      <c r="B40" s="488"/>
      <c r="C40" s="470"/>
      <c r="D40" s="274" t="s">
        <v>9</v>
      </c>
      <c r="E40" s="419">
        <v>154.30000000000001</v>
      </c>
      <c r="F40" s="422">
        <v>155</v>
      </c>
      <c r="G40" s="421">
        <v>-0.69999999999998863</v>
      </c>
      <c r="H40" s="419">
        <v>46.8</v>
      </c>
      <c r="I40" s="422">
        <v>47.6</v>
      </c>
      <c r="J40" s="421">
        <v>-0.80000000000000426</v>
      </c>
    </row>
    <row r="41" spans="1:10" ht="17.100000000000001" customHeight="1" x14ac:dyDescent="0.15">
      <c r="B41" s="488"/>
      <c r="C41" s="470"/>
      <c r="D41" s="275" t="s">
        <v>10</v>
      </c>
      <c r="E41" s="423">
        <v>156.30000000000001</v>
      </c>
      <c r="F41" s="424">
        <v>156.5</v>
      </c>
      <c r="G41" s="425">
        <v>-0.19999999999998863</v>
      </c>
      <c r="H41" s="423">
        <v>51</v>
      </c>
      <c r="I41" s="424">
        <v>50</v>
      </c>
      <c r="J41" s="425">
        <v>1</v>
      </c>
    </row>
    <row r="42" spans="1:10" ht="17.100000000000001" customHeight="1" x14ac:dyDescent="0.15">
      <c r="B42" s="488"/>
      <c r="C42" s="481" t="s">
        <v>16</v>
      </c>
      <c r="D42" s="272" t="s">
        <v>11</v>
      </c>
      <c r="E42" s="416">
        <v>156.6</v>
      </c>
      <c r="F42" s="417">
        <v>157.30000000000001</v>
      </c>
      <c r="G42" s="418">
        <v>-0.70000000000001705</v>
      </c>
      <c r="H42" s="416">
        <v>50.9</v>
      </c>
      <c r="I42" s="417">
        <v>51.3</v>
      </c>
      <c r="J42" s="418">
        <v>-0.39999999999999858</v>
      </c>
    </row>
    <row r="43" spans="1:10" ht="17.100000000000001" customHeight="1" x14ac:dyDescent="0.15">
      <c r="B43" s="488"/>
      <c r="C43" s="482"/>
      <c r="D43" s="274" t="s">
        <v>12</v>
      </c>
      <c r="E43" s="419">
        <v>156.80000000000001</v>
      </c>
      <c r="F43" s="422">
        <v>157.69999999999999</v>
      </c>
      <c r="G43" s="421">
        <v>-0.89999999999997726</v>
      </c>
      <c r="H43" s="419">
        <v>52.5</v>
      </c>
      <c r="I43" s="422">
        <v>52.3</v>
      </c>
      <c r="J43" s="421">
        <v>0.20000000000000284</v>
      </c>
    </row>
    <row r="44" spans="1:10" ht="17.100000000000001" customHeight="1" x14ac:dyDescent="0.15">
      <c r="B44" s="488"/>
      <c r="C44" s="483"/>
      <c r="D44" s="275" t="s">
        <v>13</v>
      </c>
      <c r="E44" s="423">
        <v>158</v>
      </c>
      <c r="F44" s="424">
        <v>158</v>
      </c>
      <c r="G44" s="425">
        <v>0</v>
      </c>
      <c r="H44" s="423">
        <v>53</v>
      </c>
      <c r="I44" s="424">
        <v>52.5</v>
      </c>
      <c r="J44" s="425">
        <v>0.5</v>
      </c>
    </row>
    <row r="45" spans="1:10" ht="15" customHeight="1" x14ac:dyDescent="0.15">
      <c r="A45" s="250"/>
      <c r="B45" s="235" t="s">
        <v>223</v>
      </c>
      <c r="C45" s="235"/>
      <c r="D45" s="235"/>
      <c r="E45" s="235"/>
      <c r="F45" s="235"/>
      <c r="G45" s="235"/>
      <c r="H45" s="235"/>
      <c r="I45" s="235"/>
      <c r="J45" s="235"/>
    </row>
    <row r="46" spans="1:10" ht="15" customHeight="1" x14ac:dyDescent="0.15">
      <c r="B46" s="230" t="s">
        <v>198</v>
      </c>
      <c r="C46" s="230"/>
      <c r="D46" s="230"/>
      <c r="E46" s="230"/>
      <c r="F46" s="230"/>
      <c r="G46" s="230"/>
      <c r="H46" s="230"/>
      <c r="I46" s="230"/>
      <c r="J46" s="230"/>
    </row>
    <row r="47" spans="1:10" ht="10.9" customHeight="1" x14ac:dyDescent="0.15">
      <c r="C47" s="252"/>
      <c r="D47" s="252"/>
      <c r="E47" s="252"/>
      <c r="F47" s="252"/>
      <c r="G47" s="252"/>
      <c r="H47" s="252"/>
      <c r="I47" s="252"/>
      <c r="J47" s="252"/>
    </row>
    <row r="48" spans="1:10" ht="11.45" customHeight="1" x14ac:dyDescent="0.15">
      <c r="A48" s="372"/>
      <c r="B48" s="372"/>
      <c r="C48" s="372"/>
      <c r="D48" s="372"/>
      <c r="E48" s="372"/>
      <c r="F48" s="372"/>
      <c r="G48" s="372"/>
      <c r="H48" s="372"/>
      <c r="I48" s="372"/>
      <c r="J48" s="372"/>
    </row>
  </sheetData>
  <sheetProtection formatCells="0"/>
  <protectedRanges>
    <protectedRange sqref="A13:J13" name="範囲2"/>
    <protectedRange sqref="A45:A46" name="範囲1"/>
    <protectedRange sqref="B45:J46" name="範囲1_1"/>
  </protectedRanges>
  <mergeCells count="16">
    <mergeCell ref="B32:B44"/>
    <mergeCell ref="C33:C38"/>
    <mergeCell ref="C42:C44"/>
    <mergeCell ref="C39:C41"/>
    <mergeCell ref="C4:F4"/>
    <mergeCell ref="B30:D31"/>
    <mergeCell ref="G4:J4"/>
    <mergeCell ref="E30:G30"/>
    <mergeCell ref="H30:J30"/>
    <mergeCell ref="C26:C28"/>
    <mergeCell ref="B14:D15"/>
    <mergeCell ref="H14:J14"/>
    <mergeCell ref="E14:G14"/>
    <mergeCell ref="B16:B28"/>
    <mergeCell ref="C17:C22"/>
    <mergeCell ref="C23:C25"/>
  </mergeCells>
  <phoneticPr fontId="3"/>
  <conditionalFormatting sqref="E16:E28">
    <cfRule type="expression" dxfId="13" priority="8">
      <formula>IF(G16&gt;0,TRUE,FALSE)</formula>
    </cfRule>
  </conditionalFormatting>
  <conditionalFormatting sqref="H16:H28">
    <cfRule type="expression" dxfId="12" priority="7">
      <formula>IF(J16&gt;0,TRUE,FALSE)</formula>
    </cfRule>
  </conditionalFormatting>
  <conditionalFormatting sqref="E32:E44">
    <cfRule type="expression" dxfId="11" priority="6">
      <formula>IF(G32&gt;0,TRUE,FALSE)</formula>
    </cfRule>
  </conditionalFormatting>
  <conditionalFormatting sqref="H32:H44">
    <cfRule type="expression" dxfId="10" priority="5">
      <formula>IF(J32&gt;0,TRUE,FALSE)</formula>
    </cfRule>
  </conditionalFormatting>
  <conditionalFormatting sqref="G16:G28">
    <cfRule type="cellIs" dxfId="9" priority="4" operator="greaterThan">
      <formula>0</formula>
    </cfRule>
  </conditionalFormatting>
  <conditionalFormatting sqref="J16:J28">
    <cfRule type="cellIs" dxfId="8" priority="3" operator="greaterThan">
      <formula>0</formula>
    </cfRule>
  </conditionalFormatting>
  <conditionalFormatting sqref="G32:G44">
    <cfRule type="cellIs" dxfId="7" priority="2" operator="greaterThan">
      <formula>0</formula>
    </cfRule>
  </conditionalFormatting>
  <conditionalFormatting sqref="J32:J44">
    <cfRule type="cellIs" dxfId="6" priority="1" operator="greaterThan">
      <formula>0</formula>
    </cfRule>
  </conditionalFormatting>
  <pageMargins left="0.94488188976377963" right="0.82677165354330717" top="0.62992125984251968" bottom="0.17" header="0.51181102362204722" footer="0.2"/>
  <pageSetup paperSize="9" firstPageNumber="3" orientation="portrait" useFirstPageNumber="1" r:id="rId1"/>
  <headerFooter alignWithMargins="0">
    <oddFooter>&amp;C&amp;10-2-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0"/>
    <pageSetUpPr fitToPage="1"/>
  </sheetPr>
  <dimension ref="B1:K47"/>
  <sheetViews>
    <sheetView showGridLines="0" zoomScaleNormal="100" zoomScaleSheetLayoutView="100" workbookViewId="0"/>
  </sheetViews>
  <sheetFormatPr defaultColWidth="9" defaultRowHeight="18" customHeight="1" x14ac:dyDescent="0.15"/>
  <cols>
    <col min="1" max="1" width="1.5" style="1" customWidth="1"/>
    <col min="2" max="11" width="9" style="1"/>
    <col min="12" max="12" width="1.5" style="1" customWidth="1"/>
    <col min="13" max="16384" width="9" style="1"/>
  </cols>
  <sheetData>
    <row r="1" spans="3:3" ht="21.95" customHeight="1" x14ac:dyDescent="0.15">
      <c r="C1" s="39" t="s">
        <v>48</v>
      </c>
    </row>
    <row r="2" spans="3:3" ht="21.95" customHeight="1" x14ac:dyDescent="0.15"/>
    <row r="3" spans="3:3" ht="21.95" customHeight="1" x14ac:dyDescent="0.15"/>
    <row r="4" spans="3:3" ht="21.95" customHeight="1" x14ac:dyDescent="0.15"/>
    <row r="5" spans="3:3" ht="21.95" customHeight="1" x14ac:dyDescent="0.15"/>
    <row r="6" spans="3:3" ht="21.95" customHeight="1" x14ac:dyDescent="0.15"/>
    <row r="7" spans="3:3" ht="21.95" customHeight="1" x14ac:dyDescent="0.15"/>
    <row r="8" spans="3:3" ht="21.95" customHeight="1" x14ac:dyDescent="0.15"/>
    <row r="9" spans="3:3" ht="21.95" customHeight="1" x14ac:dyDescent="0.15"/>
    <row r="10" spans="3:3" ht="21.95" customHeight="1" x14ac:dyDescent="0.15"/>
    <row r="11" spans="3:3" ht="21.95" customHeight="1" x14ac:dyDescent="0.15"/>
    <row r="12" spans="3:3" ht="21.95" customHeight="1" x14ac:dyDescent="0.15"/>
    <row r="13" spans="3:3" ht="21.95" customHeight="1" x14ac:dyDescent="0.15"/>
    <row r="14" spans="3:3" ht="21.95" customHeight="1" x14ac:dyDescent="0.15"/>
    <row r="15" spans="3:3" ht="21.95" customHeight="1" x14ac:dyDescent="0.15"/>
    <row r="16" spans="3: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spans="2:11" ht="21.95" customHeight="1" x14ac:dyDescent="0.15"/>
    <row r="34" spans="2:11" ht="21.95" customHeight="1" x14ac:dyDescent="0.15"/>
    <row r="35" spans="2:11" ht="21.95" customHeight="1" x14ac:dyDescent="0.15"/>
    <row r="36" spans="2:11" ht="21.95" customHeight="1" x14ac:dyDescent="0.15"/>
    <row r="37" spans="2:11" ht="21.95" customHeight="1" x14ac:dyDescent="0.15"/>
    <row r="38" spans="2:11" ht="21.95" customHeight="1" x14ac:dyDescent="0.15"/>
    <row r="39" spans="2:11" ht="21.95" customHeight="1" x14ac:dyDescent="0.15"/>
    <row r="40" spans="2:11" ht="21.95" customHeight="1" x14ac:dyDescent="0.15">
      <c r="B40" s="209"/>
      <c r="C40" s="209"/>
      <c r="D40" s="209"/>
      <c r="E40" s="209"/>
      <c r="F40" s="209"/>
      <c r="G40" s="209"/>
      <c r="H40" s="209"/>
      <c r="I40" s="209"/>
      <c r="J40" s="209"/>
      <c r="K40" s="209"/>
    </row>
    <row r="41" spans="2:11" ht="21.95" customHeight="1" x14ac:dyDescent="0.15"/>
    <row r="42" spans="2:11" ht="21.95"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sheetData>
  <sheetProtection formatCells="0"/>
  <protectedRanges>
    <protectedRange sqref="A1" name="範囲2"/>
    <protectedRange sqref="A33:A34" name="範囲1"/>
  </protectedRanges>
  <phoneticPr fontId="3"/>
  <pageMargins left="0.86614173228346458" right="0.78740157480314965" top="0.31496062992125984" bottom="0.17" header="0.27559055118110237" footer="0.21"/>
  <pageSetup paperSize="9" scale="92" firstPageNumber="3" orientation="portrait" useFirstPageNumber="1" r:id="rId1"/>
  <headerFooter alignWithMargins="0">
    <oddFooter>&amp;C&amp;10-3-</oddFooter>
  </headerFooter>
  <colBreaks count="1" manualBreakCount="1">
    <brk id="1"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0"/>
  </sheetPr>
  <dimension ref="A1:J56"/>
  <sheetViews>
    <sheetView showGridLines="0" zoomScale="80" zoomScaleNormal="80" zoomScaleSheetLayoutView="100" workbookViewId="0"/>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0" width="2.75" style="1" customWidth="1"/>
    <col min="11" max="16384" width="9" style="1"/>
  </cols>
  <sheetData>
    <row r="1" spans="1:10" s="49" customFormat="1" ht="17.45" customHeight="1" x14ac:dyDescent="0.15">
      <c r="B1" s="266" t="s">
        <v>136</v>
      </c>
      <c r="C1" s="51"/>
      <c r="D1" s="51"/>
      <c r="E1" s="51"/>
      <c r="F1" s="51"/>
      <c r="G1" s="51"/>
      <c r="H1" s="51"/>
      <c r="I1" s="51"/>
      <c r="J1" s="51"/>
    </row>
    <row r="2" spans="1:10" s="52" customFormat="1" ht="17.100000000000001" customHeight="1" x14ac:dyDescent="0.15">
      <c r="A2" s="54"/>
      <c r="B2" s="211" t="s">
        <v>108</v>
      </c>
      <c r="C2" s="211"/>
      <c r="D2" s="211"/>
      <c r="E2" s="211"/>
      <c r="F2" s="211"/>
      <c r="G2" s="211"/>
      <c r="H2" s="211"/>
      <c r="I2" s="234"/>
      <c r="J2" s="362"/>
    </row>
    <row r="3" spans="1:10" s="52" customFormat="1" ht="17.100000000000001" customHeight="1" x14ac:dyDescent="0.15">
      <c r="A3" s="214"/>
      <c r="B3" s="211" t="s">
        <v>224</v>
      </c>
      <c r="C3" s="211"/>
      <c r="D3" s="211"/>
      <c r="E3" s="211"/>
      <c r="F3" s="211"/>
      <c r="G3" s="211"/>
      <c r="H3" s="211"/>
      <c r="I3" s="234"/>
      <c r="J3" s="362"/>
    </row>
    <row r="4" spans="1:10" s="52" customFormat="1" ht="17.100000000000001" customHeight="1" x14ac:dyDescent="0.15">
      <c r="A4" s="54"/>
      <c r="B4" s="211" t="s">
        <v>225</v>
      </c>
      <c r="C4" s="211"/>
      <c r="D4" s="211"/>
      <c r="E4" s="211"/>
      <c r="F4" s="211"/>
      <c r="G4" s="211"/>
      <c r="H4" s="211"/>
      <c r="I4" s="234"/>
      <c r="J4" s="362"/>
    </row>
    <row r="5" spans="1:10" s="29" customFormat="1" ht="15" customHeight="1" x14ac:dyDescent="0.15">
      <c r="B5" s="494" t="s">
        <v>109</v>
      </c>
      <c r="C5" s="494"/>
      <c r="D5" s="494"/>
      <c r="E5" s="495"/>
      <c r="F5" s="495"/>
      <c r="G5" s="495"/>
      <c r="H5" s="495"/>
      <c r="I5" s="39"/>
      <c r="J5" s="39"/>
    </row>
    <row r="6" spans="1:10" ht="14.1" customHeight="1" x14ac:dyDescent="0.15">
      <c r="B6" s="496" t="s">
        <v>36</v>
      </c>
      <c r="C6" s="497"/>
      <c r="D6" s="498"/>
      <c r="E6" s="489" t="s">
        <v>37</v>
      </c>
      <c r="F6" s="490"/>
      <c r="G6" s="490"/>
      <c r="H6" s="490"/>
      <c r="I6" s="491"/>
      <c r="J6" s="365"/>
    </row>
    <row r="7" spans="1:10" ht="14.1" customHeight="1" x14ac:dyDescent="0.15">
      <c r="B7" s="499"/>
      <c r="C7" s="500"/>
      <c r="D7" s="501"/>
      <c r="E7" s="427" t="s">
        <v>226</v>
      </c>
      <c r="F7" s="426" t="s">
        <v>227</v>
      </c>
      <c r="G7" s="276" t="s">
        <v>203</v>
      </c>
      <c r="H7" s="461" t="s">
        <v>192</v>
      </c>
      <c r="I7" s="461" t="s">
        <v>193</v>
      </c>
      <c r="J7" s="367"/>
    </row>
    <row r="8" spans="1:10" ht="14.1" customHeight="1" x14ac:dyDescent="0.15">
      <c r="B8" s="499"/>
      <c r="C8" s="459"/>
      <c r="D8" s="501"/>
      <c r="E8" s="279" t="s">
        <v>111</v>
      </c>
      <c r="F8" s="279" t="s">
        <v>140</v>
      </c>
      <c r="G8" s="279" t="s">
        <v>110</v>
      </c>
      <c r="H8" s="505"/>
      <c r="I8" s="492"/>
      <c r="J8" s="365"/>
    </row>
    <row r="9" spans="1:10" ht="14.1" customHeight="1" x14ac:dyDescent="0.15">
      <c r="B9" s="502"/>
      <c r="C9" s="503"/>
      <c r="D9" s="504"/>
      <c r="E9" s="280" t="s">
        <v>190</v>
      </c>
      <c r="F9" s="280" t="s">
        <v>112</v>
      </c>
      <c r="G9" s="280" t="s">
        <v>191</v>
      </c>
      <c r="H9" s="462"/>
      <c r="I9" s="493"/>
      <c r="J9" s="365"/>
    </row>
    <row r="10" spans="1:10" ht="15.95" customHeight="1" x14ac:dyDescent="0.15">
      <c r="B10" s="506" t="s">
        <v>23</v>
      </c>
      <c r="C10" s="216" t="s">
        <v>0</v>
      </c>
      <c r="D10" s="281" t="s">
        <v>1</v>
      </c>
      <c r="E10" s="283">
        <v>108.1</v>
      </c>
      <c r="F10" s="283">
        <v>110</v>
      </c>
      <c r="G10" s="282">
        <v>110.3</v>
      </c>
      <c r="H10" s="284">
        <v>0.29999999999999716</v>
      </c>
      <c r="I10" s="284">
        <v>1.9000000000000057</v>
      </c>
      <c r="J10" s="373"/>
    </row>
    <row r="11" spans="1:10" ht="15.95" customHeight="1" x14ac:dyDescent="0.15">
      <c r="B11" s="507"/>
      <c r="C11" s="461" t="s">
        <v>14</v>
      </c>
      <c r="D11" s="285" t="s">
        <v>2</v>
      </c>
      <c r="E11" s="287">
        <v>111.9</v>
      </c>
      <c r="F11" s="287">
        <v>116.3</v>
      </c>
      <c r="G11" s="286">
        <v>116</v>
      </c>
      <c r="H11" s="288">
        <v>-0.29999999999999716</v>
      </c>
      <c r="I11" s="288">
        <v>4.3999999999999915</v>
      </c>
      <c r="J11" s="373"/>
    </row>
    <row r="12" spans="1:10" ht="15.95" customHeight="1" x14ac:dyDescent="0.15">
      <c r="B12" s="507"/>
      <c r="C12" s="508"/>
      <c r="D12" s="289" t="s">
        <v>3</v>
      </c>
      <c r="E12" s="291">
        <v>117.1</v>
      </c>
      <c r="F12" s="291">
        <v>121.4</v>
      </c>
      <c r="G12" s="290">
        <v>121.8</v>
      </c>
      <c r="H12" s="292">
        <v>0.39999999999999147</v>
      </c>
      <c r="I12" s="292">
        <v>4.3000000000000114</v>
      </c>
      <c r="J12" s="373"/>
    </row>
    <row r="13" spans="1:10" ht="15.95" customHeight="1" x14ac:dyDescent="0.15">
      <c r="B13" s="507"/>
      <c r="C13" s="508"/>
      <c r="D13" s="289" t="s">
        <v>4</v>
      </c>
      <c r="E13" s="291">
        <v>122.2</v>
      </c>
      <c r="F13" s="291">
        <v>127.2</v>
      </c>
      <c r="G13" s="290">
        <v>128.19999999999999</v>
      </c>
      <c r="H13" s="292">
        <v>0.99999999999998579</v>
      </c>
      <c r="I13" s="292">
        <v>5</v>
      </c>
      <c r="J13" s="373"/>
    </row>
    <row r="14" spans="1:10" ht="15.95" customHeight="1" x14ac:dyDescent="0.15">
      <c r="B14" s="507"/>
      <c r="C14" s="508"/>
      <c r="D14" s="289" t="s">
        <v>5</v>
      </c>
      <c r="E14" s="291">
        <v>127.2</v>
      </c>
      <c r="F14" s="291">
        <v>132.30000000000001</v>
      </c>
      <c r="G14" s="290">
        <v>133.30000000000001</v>
      </c>
      <c r="H14" s="292">
        <v>1</v>
      </c>
      <c r="I14" s="292">
        <v>5.1000000000000085</v>
      </c>
      <c r="J14" s="373"/>
    </row>
    <row r="15" spans="1:10" ht="15.95" customHeight="1" x14ac:dyDescent="0.15">
      <c r="B15" s="507"/>
      <c r="C15" s="508"/>
      <c r="D15" s="289" t="s">
        <v>6</v>
      </c>
      <c r="E15" s="291">
        <v>131.6</v>
      </c>
      <c r="F15" s="291">
        <v>137.5</v>
      </c>
      <c r="G15" s="290">
        <v>138.80000000000001</v>
      </c>
      <c r="H15" s="292">
        <v>1.3000000000000114</v>
      </c>
      <c r="I15" s="292">
        <v>5.9000000000000057</v>
      </c>
      <c r="J15" s="373"/>
    </row>
    <row r="16" spans="1:10" ht="15.95" customHeight="1" x14ac:dyDescent="0.15">
      <c r="B16" s="507"/>
      <c r="C16" s="508"/>
      <c r="D16" s="293" t="s">
        <v>7</v>
      </c>
      <c r="E16" s="295">
        <v>136.4</v>
      </c>
      <c r="F16" s="295">
        <v>144</v>
      </c>
      <c r="G16" s="294">
        <v>144.6</v>
      </c>
      <c r="H16" s="296">
        <v>0.59999999999999432</v>
      </c>
      <c r="I16" s="296">
        <v>7.5999999999999943</v>
      </c>
      <c r="J16" s="373"/>
    </row>
    <row r="17" spans="2:10" ht="15.95" customHeight="1" x14ac:dyDescent="0.15">
      <c r="B17" s="507"/>
      <c r="C17" s="461" t="s">
        <v>15</v>
      </c>
      <c r="D17" s="285" t="s">
        <v>8</v>
      </c>
      <c r="E17" s="287">
        <v>141.80000000000001</v>
      </c>
      <c r="F17" s="287">
        <v>150.19999999999999</v>
      </c>
      <c r="G17" s="286">
        <v>153.6</v>
      </c>
      <c r="H17" s="288">
        <v>3.4000000000000057</v>
      </c>
      <c r="I17" s="288">
        <v>8.3999999999999773</v>
      </c>
      <c r="J17" s="373"/>
    </row>
    <row r="18" spans="2:10" ht="15.95" customHeight="1" x14ac:dyDescent="0.15">
      <c r="B18" s="507"/>
      <c r="C18" s="508"/>
      <c r="D18" s="289" t="s">
        <v>9</v>
      </c>
      <c r="E18" s="291">
        <v>148.69999999999999</v>
      </c>
      <c r="F18" s="291">
        <v>158.19999999999999</v>
      </c>
      <c r="G18" s="290">
        <v>160.1</v>
      </c>
      <c r="H18" s="292">
        <v>1.9000000000000057</v>
      </c>
      <c r="I18" s="292">
        <v>9.5</v>
      </c>
      <c r="J18" s="374"/>
    </row>
    <row r="19" spans="2:10" ht="15.95" customHeight="1" x14ac:dyDescent="0.15">
      <c r="B19" s="507"/>
      <c r="C19" s="508"/>
      <c r="D19" s="293" t="s">
        <v>10</v>
      </c>
      <c r="E19" s="295">
        <v>155.19999999999999</v>
      </c>
      <c r="F19" s="295">
        <v>163.6</v>
      </c>
      <c r="G19" s="294">
        <v>164.9</v>
      </c>
      <c r="H19" s="296">
        <v>1.3000000000000114</v>
      </c>
      <c r="I19" s="296">
        <v>8.4000000000000057</v>
      </c>
      <c r="J19" s="373"/>
    </row>
    <row r="20" spans="2:10" ht="15.95" customHeight="1" x14ac:dyDescent="0.15">
      <c r="B20" s="507"/>
      <c r="C20" s="461" t="s">
        <v>16</v>
      </c>
      <c r="D20" s="285" t="s">
        <v>11</v>
      </c>
      <c r="E20" s="287">
        <v>161.5</v>
      </c>
      <c r="F20" s="287">
        <v>167.3</v>
      </c>
      <c r="G20" s="286">
        <v>167.8</v>
      </c>
      <c r="H20" s="288">
        <v>0.5</v>
      </c>
      <c r="I20" s="288">
        <v>5.8000000000000114</v>
      </c>
      <c r="J20" s="373"/>
    </row>
    <row r="21" spans="2:10" ht="15.95" customHeight="1" x14ac:dyDescent="0.15">
      <c r="B21" s="507"/>
      <c r="C21" s="508"/>
      <c r="D21" s="289" t="s">
        <v>12</v>
      </c>
      <c r="E21" s="291">
        <v>164.1</v>
      </c>
      <c r="F21" s="291">
        <v>168.8</v>
      </c>
      <c r="G21" s="290">
        <v>168.9</v>
      </c>
      <c r="H21" s="292">
        <v>9.9999999999994316E-2</v>
      </c>
      <c r="I21" s="292">
        <v>4.7000000000000171</v>
      </c>
      <c r="J21" s="373"/>
    </row>
    <row r="22" spans="2:10" ht="15.95" customHeight="1" x14ac:dyDescent="0.15">
      <c r="B22" s="506"/>
      <c r="C22" s="461"/>
      <c r="D22" s="293" t="s">
        <v>13</v>
      </c>
      <c r="E22" s="295">
        <v>165.3</v>
      </c>
      <c r="F22" s="295">
        <v>169.8</v>
      </c>
      <c r="G22" s="294">
        <v>170.4</v>
      </c>
      <c r="H22" s="296">
        <v>0.59999999999999432</v>
      </c>
      <c r="I22" s="296">
        <v>4.5</v>
      </c>
      <c r="J22" s="373"/>
    </row>
    <row r="23" spans="2:10" ht="15.95" customHeight="1" x14ac:dyDescent="0.15">
      <c r="B23" s="506" t="s">
        <v>24</v>
      </c>
      <c r="C23" s="216" t="s">
        <v>0</v>
      </c>
      <c r="D23" s="297" t="s">
        <v>1</v>
      </c>
      <c r="E23" s="283">
        <v>106.8</v>
      </c>
      <c r="F23" s="283">
        <v>109.9</v>
      </c>
      <c r="G23" s="282">
        <v>109.4</v>
      </c>
      <c r="H23" s="284">
        <v>-0.5</v>
      </c>
      <c r="I23" s="284">
        <v>3.1000000000000085</v>
      </c>
      <c r="J23" s="373"/>
    </row>
    <row r="24" spans="2:10" ht="15.95" customHeight="1" x14ac:dyDescent="0.15">
      <c r="B24" s="507"/>
      <c r="C24" s="461" t="s">
        <v>14</v>
      </c>
      <c r="D24" s="285" t="s">
        <v>2</v>
      </c>
      <c r="E24" s="287">
        <v>111</v>
      </c>
      <c r="F24" s="287">
        <v>115.4</v>
      </c>
      <c r="G24" s="286">
        <v>115.2</v>
      </c>
      <c r="H24" s="288">
        <v>-0.20000000000000284</v>
      </c>
      <c r="I24" s="288">
        <v>4.4000000000000057</v>
      </c>
      <c r="J24" s="373"/>
    </row>
    <row r="25" spans="2:10" ht="15.95" customHeight="1" x14ac:dyDescent="0.15">
      <c r="B25" s="507"/>
      <c r="C25" s="508"/>
      <c r="D25" s="289" t="s">
        <v>3</v>
      </c>
      <c r="E25" s="291">
        <v>115.9</v>
      </c>
      <c r="F25" s="291">
        <v>120.9</v>
      </c>
      <c r="G25" s="290">
        <v>121.5</v>
      </c>
      <c r="H25" s="292">
        <v>0.59999999999999432</v>
      </c>
      <c r="I25" s="292">
        <v>5</v>
      </c>
      <c r="J25" s="373"/>
    </row>
    <row r="26" spans="2:10" ht="15.95" customHeight="1" x14ac:dyDescent="0.15">
      <c r="B26" s="507"/>
      <c r="C26" s="508"/>
      <c r="D26" s="289" t="s">
        <v>4</v>
      </c>
      <c r="E26" s="291">
        <v>121.5</v>
      </c>
      <c r="F26" s="291">
        <v>126.5</v>
      </c>
      <c r="G26" s="290">
        <v>126.9</v>
      </c>
      <c r="H26" s="292">
        <v>0.40000000000000568</v>
      </c>
      <c r="I26" s="292">
        <v>5</v>
      </c>
      <c r="J26" s="373"/>
    </row>
    <row r="27" spans="2:10" ht="15.95" customHeight="1" x14ac:dyDescent="0.15">
      <c r="B27" s="507"/>
      <c r="C27" s="508"/>
      <c r="D27" s="289" t="s">
        <v>5</v>
      </c>
      <c r="E27" s="291">
        <v>126.8</v>
      </c>
      <c r="F27" s="291">
        <v>132.6</v>
      </c>
      <c r="G27" s="290">
        <v>133.9</v>
      </c>
      <c r="H27" s="292">
        <v>1.3000000000000114</v>
      </c>
      <c r="I27" s="292">
        <v>5.7999999999999972</v>
      </c>
      <c r="J27" s="373"/>
    </row>
    <row r="28" spans="2:10" ht="15.95" customHeight="1" x14ac:dyDescent="0.15">
      <c r="B28" s="507"/>
      <c r="C28" s="508"/>
      <c r="D28" s="289" t="s">
        <v>6</v>
      </c>
      <c r="E28" s="291">
        <v>132.69999999999999</v>
      </c>
      <c r="F28" s="291">
        <v>138.80000000000001</v>
      </c>
      <c r="G28" s="290">
        <v>140</v>
      </c>
      <c r="H28" s="292">
        <v>1.1999999999999886</v>
      </c>
      <c r="I28" s="292">
        <v>6.1000000000000227</v>
      </c>
      <c r="J28" s="373"/>
    </row>
    <row r="29" spans="2:10" ht="15.95" customHeight="1" x14ac:dyDescent="0.15">
      <c r="B29" s="507"/>
      <c r="C29" s="508"/>
      <c r="D29" s="293" t="s">
        <v>7</v>
      </c>
      <c r="E29" s="295">
        <v>138.6</v>
      </c>
      <c r="F29" s="295">
        <v>145.6</v>
      </c>
      <c r="G29" s="294">
        <v>146.5</v>
      </c>
      <c r="H29" s="296">
        <v>0.90000000000000568</v>
      </c>
      <c r="I29" s="296">
        <v>7</v>
      </c>
      <c r="J29" s="374"/>
    </row>
    <row r="30" spans="2:10" ht="15.95" customHeight="1" x14ac:dyDescent="0.15">
      <c r="B30" s="507"/>
      <c r="C30" s="461" t="s">
        <v>15</v>
      </c>
      <c r="D30" s="285" t="s">
        <v>8</v>
      </c>
      <c r="E30" s="287">
        <v>144.1</v>
      </c>
      <c r="F30" s="287">
        <v>150.80000000000001</v>
      </c>
      <c r="G30" s="286">
        <v>151.4</v>
      </c>
      <c r="H30" s="288">
        <v>0.59999999999999432</v>
      </c>
      <c r="I30" s="288">
        <v>6.7000000000000171</v>
      </c>
      <c r="J30" s="373"/>
    </row>
    <row r="31" spans="2:10" ht="15.95" customHeight="1" x14ac:dyDescent="0.15">
      <c r="B31" s="507"/>
      <c r="C31" s="508"/>
      <c r="D31" s="289" t="s">
        <v>9</v>
      </c>
      <c r="E31" s="291">
        <v>148.5</v>
      </c>
      <c r="F31" s="291">
        <v>154.4</v>
      </c>
      <c r="G31" s="290">
        <v>154.30000000000001</v>
      </c>
      <c r="H31" s="292">
        <v>-9.9999999999994316E-2</v>
      </c>
      <c r="I31" s="292">
        <v>5.9000000000000057</v>
      </c>
      <c r="J31" s="373"/>
    </row>
    <row r="32" spans="2:10" ht="15.95" customHeight="1" x14ac:dyDescent="0.15">
      <c r="B32" s="507"/>
      <c r="C32" s="508"/>
      <c r="D32" s="293" t="s">
        <v>10</v>
      </c>
      <c r="E32" s="295">
        <v>150.9</v>
      </c>
      <c r="F32" s="295">
        <v>156</v>
      </c>
      <c r="G32" s="294">
        <v>156.30000000000001</v>
      </c>
      <c r="H32" s="296">
        <v>0.30000000000001137</v>
      </c>
      <c r="I32" s="296">
        <v>5.0999999999999943</v>
      </c>
      <c r="J32" s="373"/>
    </row>
    <row r="33" spans="2:10" ht="15.95" customHeight="1" x14ac:dyDescent="0.15">
      <c r="B33" s="507"/>
      <c r="C33" s="461" t="s">
        <v>16</v>
      </c>
      <c r="D33" s="285" t="s">
        <v>11</v>
      </c>
      <c r="E33" s="287">
        <v>152.9</v>
      </c>
      <c r="F33" s="287">
        <v>156.6</v>
      </c>
      <c r="G33" s="286">
        <v>156.6</v>
      </c>
      <c r="H33" s="288">
        <v>0</v>
      </c>
      <c r="I33" s="288">
        <v>3.6999999999999886</v>
      </c>
      <c r="J33" s="373"/>
    </row>
    <row r="34" spans="2:10" ht="15.95" customHeight="1" x14ac:dyDescent="0.15">
      <c r="B34" s="507"/>
      <c r="C34" s="508"/>
      <c r="D34" s="289" t="s">
        <v>12</v>
      </c>
      <c r="E34" s="291">
        <v>153.6</v>
      </c>
      <c r="F34" s="291">
        <v>157</v>
      </c>
      <c r="G34" s="290">
        <v>156.80000000000001</v>
      </c>
      <c r="H34" s="292">
        <v>-0.19999999999998863</v>
      </c>
      <c r="I34" s="292">
        <v>3.4000000000000057</v>
      </c>
      <c r="J34" s="373"/>
    </row>
    <row r="35" spans="2:10" ht="15.95" customHeight="1" x14ac:dyDescent="0.15">
      <c r="B35" s="507"/>
      <c r="C35" s="508"/>
      <c r="D35" s="293" t="s">
        <v>13</v>
      </c>
      <c r="E35" s="295">
        <v>153.69999999999999</v>
      </c>
      <c r="F35" s="295">
        <v>157.5</v>
      </c>
      <c r="G35" s="294">
        <v>158</v>
      </c>
      <c r="H35" s="296">
        <v>0.5</v>
      </c>
      <c r="I35" s="296">
        <v>3.8000000000000114</v>
      </c>
      <c r="J35" s="373"/>
    </row>
    <row r="36" spans="2:10" s="29" customFormat="1" ht="15" customHeight="1" x14ac:dyDescent="0.15">
      <c r="B36" s="366"/>
      <c r="C36" s="366"/>
      <c r="D36" s="366"/>
      <c r="E36" s="366"/>
      <c r="F36" s="366"/>
      <c r="G36" s="366"/>
      <c r="H36" s="366"/>
      <c r="I36" s="298"/>
      <c r="J36" s="298"/>
    </row>
    <row r="37" spans="2:10" ht="20.25" customHeight="1" x14ac:dyDescent="0.15">
      <c r="B37" s="364" t="s">
        <v>173</v>
      </c>
      <c r="C37" s="364"/>
      <c r="D37" s="364"/>
      <c r="E37" s="364"/>
      <c r="F37" s="364"/>
      <c r="G37" s="364"/>
      <c r="H37" s="364"/>
      <c r="I37" s="230"/>
      <c r="J37" s="364"/>
    </row>
    <row r="42" spans="2:10" x14ac:dyDescent="0.15">
      <c r="G42"/>
    </row>
    <row r="54" spans="2:10" x14ac:dyDescent="0.15">
      <c r="B54" s="39"/>
    </row>
    <row r="55" spans="2:10" ht="6" customHeight="1" x14ac:dyDescent="0.15"/>
    <row r="56" spans="2:10" ht="6" customHeight="1" x14ac:dyDescent="0.15">
      <c r="B56" s="209"/>
      <c r="C56" s="209"/>
      <c r="D56" s="209"/>
      <c r="E56" s="209"/>
      <c r="F56" s="209"/>
      <c r="G56" s="209"/>
      <c r="H56" s="209"/>
      <c r="I56" s="209"/>
      <c r="J56" s="209"/>
    </row>
  </sheetData>
  <sheetProtection formatCells="0"/>
  <protectedRanges>
    <protectedRange sqref="A1:J4" name="範囲1"/>
  </protectedRanges>
  <mergeCells count="13">
    <mergeCell ref="B23:B35"/>
    <mergeCell ref="C33:C35"/>
    <mergeCell ref="B10:B22"/>
    <mergeCell ref="C30:C32"/>
    <mergeCell ref="C24:C29"/>
    <mergeCell ref="C11:C16"/>
    <mergeCell ref="C17:C19"/>
    <mergeCell ref="C20:C22"/>
    <mergeCell ref="E6:I6"/>
    <mergeCell ref="I7:I9"/>
    <mergeCell ref="B5:H5"/>
    <mergeCell ref="B6:D9"/>
    <mergeCell ref="H7:H9"/>
  </mergeCells>
  <phoneticPr fontId="3"/>
  <conditionalFormatting sqref="H10:I35">
    <cfRule type="expression" dxfId="5" priority="26">
      <formula>IF(#REF!=1,TRUE,FALSE)</formula>
    </cfRule>
  </conditionalFormatting>
  <pageMargins left="0.78740157480314965" right="0.82677165354330717" top="0.51181102362204722" bottom="0.17" header="0.51181102362204722" footer="0.2"/>
  <pageSetup paperSize="9" scale="95" orientation="portrait" r:id="rId1"/>
  <headerFooter alignWithMargins="0">
    <oddFooter>&amp;C&amp;10-4-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0"/>
  </sheetPr>
  <dimension ref="A1:L56"/>
  <sheetViews>
    <sheetView showGridLines="0" zoomScale="90" zoomScaleNormal="90" zoomScaleSheetLayoutView="100" workbookViewId="0"/>
  </sheetViews>
  <sheetFormatPr defaultColWidth="9" defaultRowHeight="14.25" x14ac:dyDescent="0.15"/>
  <cols>
    <col min="1" max="1" width="6.375" style="1" customWidth="1"/>
    <col min="2" max="2" width="10.375" style="1" customWidth="1"/>
    <col min="3" max="6" width="16.625" style="1" customWidth="1"/>
    <col min="7" max="7" width="5.5" style="1" customWidth="1"/>
    <col min="8" max="8" width="6.875" style="1" customWidth="1"/>
    <col min="9" max="16384" width="9" style="1"/>
  </cols>
  <sheetData>
    <row r="1" spans="1:8" s="57" customFormat="1" ht="18" customHeight="1" x14ac:dyDescent="0.15">
      <c r="A1" s="270" t="s">
        <v>228</v>
      </c>
      <c r="B1" s="270"/>
      <c r="C1" s="270"/>
      <c r="D1" s="270"/>
      <c r="E1" s="270"/>
      <c r="F1" s="270"/>
      <c r="G1" s="55"/>
      <c r="H1" s="56"/>
    </row>
    <row r="2" spans="1:8" s="57" customFormat="1" ht="18" customHeight="1" x14ac:dyDescent="0.15">
      <c r="A2" s="270" t="s">
        <v>229</v>
      </c>
      <c r="B2" s="270"/>
      <c r="C2" s="270"/>
      <c r="D2" s="270"/>
      <c r="E2" s="270"/>
      <c r="F2" s="270"/>
      <c r="G2" s="55"/>
      <c r="H2" s="221"/>
    </row>
    <row r="3" spans="1:8" s="57" customFormat="1" ht="18" customHeight="1" x14ac:dyDescent="0.15">
      <c r="A3" s="270" t="s">
        <v>230</v>
      </c>
      <c r="B3" s="270"/>
      <c r="C3" s="270"/>
      <c r="D3" s="270"/>
      <c r="E3" s="270"/>
      <c r="F3" s="270"/>
      <c r="G3" s="55"/>
      <c r="H3" s="221"/>
    </row>
    <row r="4" spans="1:8" s="57" customFormat="1" ht="18" customHeight="1" x14ac:dyDescent="0.15">
      <c r="A4" s="270" t="s">
        <v>231</v>
      </c>
      <c r="B4" s="270"/>
      <c r="C4" s="270"/>
      <c r="D4" s="270"/>
      <c r="E4" s="270"/>
      <c r="F4" s="270"/>
      <c r="G4" s="55"/>
      <c r="H4" s="221"/>
    </row>
    <row r="5" spans="1:8" s="57" customFormat="1" ht="18" customHeight="1" x14ac:dyDescent="0.15">
      <c r="A5" s="270" t="s">
        <v>232</v>
      </c>
      <c r="B5" s="270"/>
      <c r="C5" s="270"/>
      <c r="D5" s="270"/>
      <c r="E5" s="270"/>
      <c r="F5" s="270"/>
      <c r="G5" s="55"/>
      <c r="H5" s="221"/>
    </row>
    <row r="6" spans="1:8" s="57" customFormat="1" ht="18" customHeight="1" x14ac:dyDescent="0.15">
      <c r="A6" s="270" t="s">
        <v>233</v>
      </c>
      <c r="B6" s="270"/>
      <c r="C6" s="270"/>
      <c r="D6" s="270"/>
      <c r="E6" s="270"/>
      <c r="F6" s="270"/>
      <c r="G6" s="55"/>
      <c r="H6" s="221"/>
    </row>
    <row r="7" spans="1:8" s="59" customFormat="1" ht="33" customHeight="1" x14ac:dyDescent="0.15">
      <c r="A7" s="436" t="s">
        <v>234</v>
      </c>
      <c r="B7" s="270"/>
      <c r="C7" s="270"/>
      <c r="D7" s="270"/>
      <c r="E7" s="270"/>
      <c r="F7" s="270"/>
      <c r="G7" s="55"/>
      <c r="H7" s="221"/>
    </row>
    <row r="8" spans="1:8" s="59" customFormat="1" ht="18" customHeight="1" x14ac:dyDescent="0.15">
      <c r="A8" s="512" t="s">
        <v>156</v>
      </c>
      <c r="B8" s="513"/>
      <c r="C8" s="528" t="s">
        <v>157</v>
      </c>
      <c r="D8" s="529"/>
      <c r="E8" s="528" t="s">
        <v>158</v>
      </c>
      <c r="F8" s="529"/>
      <c r="G8" s="55"/>
      <c r="H8" s="221"/>
    </row>
    <row r="9" spans="1:8" s="2" customFormat="1" ht="18" customHeight="1" x14ac:dyDescent="0.15">
      <c r="A9" s="514"/>
      <c r="B9" s="515"/>
      <c r="C9" s="277" t="s">
        <v>235</v>
      </c>
      <c r="D9" s="380" t="s">
        <v>236</v>
      </c>
      <c r="E9" s="381" t="s">
        <v>235</v>
      </c>
      <c r="F9" s="277" t="s">
        <v>236</v>
      </c>
      <c r="G9" s="228"/>
      <c r="H9" s="3"/>
    </row>
    <row r="10" spans="1:8" s="2" customFormat="1" ht="18" customHeight="1" x14ac:dyDescent="0.15">
      <c r="A10" s="516"/>
      <c r="B10" s="517"/>
      <c r="C10" s="299" t="s">
        <v>159</v>
      </c>
      <c r="D10" s="299" t="s">
        <v>237</v>
      </c>
      <c r="E10" s="300" t="s">
        <v>159</v>
      </c>
      <c r="F10" s="299" t="s">
        <v>237</v>
      </c>
      <c r="G10" s="228"/>
      <c r="H10" s="119"/>
    </row>
    <row r="11" spans="1:8" s="2" customFormat="1" ht="18" customHeight="1" x14ac:dyDescent="0.15">
      <c r="A11" s="510" t="s">
        <v>160</v>
      </c>
      <c r="B11" s="511"/>
      <c r="C11" s="301">
        <v>60.300000000000011</v>
      </c>
      <c r="D11" s="301">
        <v>60.300000000000011</v>
      </c>
      <c r="E11" s="302">
        <v>49.099999999999994</v>
      </c>
      <c r="F11" s="301">
        <v>48.5</v>
      </c>
      <c r="G11" s="228"/>
      <c r="H11" s="3"/>
    </row>
    <row r="12" spans="1:8" s="2" customFormat="1" ht="30.75" customHeight="1" x14ac:dyDescent="0.15">
      <c r="A12" s="526" t="s">
        <v>171</v>
      </c>
      <c r="B12" s="527"/>
      <c r="C12" s="303">
        <v>5.0999999999999943</v>
      </c>
      <c r="D12" s="303">
        <v>5.9000000000000057</v>
      </c>
      <c r="E12" s="303">
        <v>5.1999999999999886</v>
      </c>
      <c r="F12" s="303">
        <v>5.9000000000000057</v>
      </c>
      <c r="G12" s="32"/>
      <c r="H12" s="3"/>
    </row>
    <row r="13" spans="1:8" s="2" customFormat="1" ht="15.95" customHeight="1" x14ac:dyDescent="0.15">
      <c r="A13" s="518" t="s">
        <v>168</v>
      </c>
      <c r="B13" s="304" t="s">
        <v>161</v>
      </c>
      <c r="C13" s="305">
        <v>5.7000000000000028</v>
      </c>
      <c r="D13" s="305">
        <v>5.7999999999999972</v>
      </c>
      <c r="E13" s="305">
        <v>6.4000000000000057</v>
      </c>
      <c r="F13" s="305">
        <v>5.5</v>
      </c>
      <c r="G13" s="33"/>
      <c r="H13" s="3"/>
    </row>
    <row r="14" spans="1:8" s="2" customFormat="1" ht="15.95" customHeight="1" x14ac:dyDescent="0.15">
      <c r="A14" s="519"/>
      <c r="B14" s="306" t="s">
        <v>162</v>
      </c>
      <c r="C14" s="307">
        <v>5.2999999999999972</v>
      </c>
      <c r="D14" s="307">
        <v>5.2000000000000028</v>
      </c>
      <c r="E14" s="307">
        <v>5.2000000000000028</v>
      </c>
      <c r="F14" s="307">
        <v>6.1999999999999886</v>
      </c>
      <c r="G14" s="224"/>
      <c r="H14" s="3"/>
    </row>
    <row r="15" spans="1:8" s="2" customFormat="1" ht="15.95" customHeight="1" x14ac:dyDescent="0.15">
      <c r="A15" s="519"/>
      <c r="B15" s="308" t="s">
        <v>26</v>
      </c>
      <c r="C15" s="307">
        <v>5.5</v>
      </c>
      <c r="D15" s="307">
        <v>5.6999999999999886</v>
      </c>
      <c r="E15" s="307">
        <v>5.4999999999999858</v>
      </c>
      <c r="F15" s="307">
        <v>6.4000000000000057</v>
      </c>
      <c r="G15" s="34"/>
      <c r="H15" s="3"/>
    </row>
    <row r="16" spans="1:8" s="2" customFormat="1" ht="15.95" customHeight="1" x14ac:dyDescent="0.15">
      <c r="A16" s="519"/>
      <c r="B16" s="308" t="s">
        <v>27</v>
      </c>
      <c r="C16" s="307">
        <v>5.5</v>
      </c>
      <c r="D16" s="307">
        <v>5.7000000000000171</v>
      </c>
      <c r="E16" s="307">
        <v>6.9000000000000057</v>
      </c>
      <c r="F16" s="307">
        <v>5.9000000000000057</v>
      </c>
      <c r="G16" s="32"/>
      <c r="H16" s="3"/>
    </row>
    <row r="17" spans="1:12" s="2" customFormat="1" ht="15.95" customHeight="1" x14ac:dyDescent="0.15">
      <c r="A17" s="519"/>
      <c r="B17" s="308" t="s">
        <v>28</v>
      </c>
      <c r="C17" s="307">
        <v>5.7000000000000171</v>
      </c>
      <c r="D17" s="307">
        <v>5.2999999999999829</v>
      </c>
      <c r="E17" s="307">
        <v>7.0999999999999943</v>
      </c>
      <c r="F17" s="307">
        <v>6.9000000000000057</v>
      </c>
      <c r="G17" s="32"/>
      <c r="H17" s="3"/>
    </row>
    <row r="18" spans="1:12" s="2" customFormat="1" ht="15.95" customHeight="1" x14ac:dyDescent="0.15">
      <c r="A18" s="520"/>
      <c r="B18" s="309" t="s">
        <v>29</v>
      </c>
      <c r="C18" s="311">
        <v>6.5999999999999943</v>
      </c>
      <c r="D18" s="311">
        <v>8.3000000000000114</v>
      </c>
      <c r="E18" s="311">
        <v>5.8000000000000114</v>
      </c>
      <c r="F18" s="311">
        <v>5.2999999999999829</v>
      </c>
      <c r="G18" s="35"/>
      <c r="H18" s="222"/>
      <c r="I18" s="5"/>
      <c r="J18" s="5"/>
      <c r="K18" s="5"/>
      <c r="L18" s="5"/>
    </row>
    <row r="19" spans="1:12" s="2" customFormat="1" ht="15.95" customHeight="1" x14ac:dyDescent="0.15">
      <c r="A19" s="521" t="s">
        <v>169</v>
      </c>
      <c r="B19" s="310" t="s">
        <v>30</v>
      </c>
      <c r="C19" s="305">
        <v>8.1999999999999886</v>
      </c>
      <c r="D19" s="305">
        <v>7.5999999999999943</v>
      </c>
      <c r="E19" s="305">
        <v>3.1999999999999886</v>
      </c>
      <c r="F19" s="305">
        <v>3.2000000000000171</v>
      </c>
      <c r="G19" s="35"/>
      <c r="H19" s="222"/>
      <c r="I19" s="5"/>
      <c r="J19" s="5"/>
      <c r="K19" s="5"/>
      <c r="L19" s="5"/>
    </row>
    <row r="20" spans="1:12" s="2" customFormat="1" ht="15.95" customHeight="1" x14ac:dyDescent="0.15">
      <c r="A20" s="522"/>
      <c r="B20" s="306" t="s">
        <v>31</v>
      </c>
      <c r="C20" s="307">
        <v>6</v>
      </c>
      <c r="D20" s="307">
        <v>5.0999999999999943</v>
      </c>
      <c r="E20" s="307">
        <v>2.1000000000000227</v>
      </c>
      <c r="F20" s="307">
        <v>1.2999999999999829</v>
      </c>
      <c r="G20" s="35"/>
      <c r="H20" s="222"/>
      <c r="I20" s="28"/>
      <c r="J20" s="28"/>
      <c r="K20" s="28"/>
      <c r="L20" s="28"/>
    </row>
    <row r="21" spans="1:12" s="2" customFormat="1" ht="15.95" customHeight="1" x14ac:dyDescent="0.15">
      <c r="A21" s="523"/>
      <c r="B21" s="309" t="s">
        <v>32</v>
      </c>
      <c r="C21" s="311">
        <v>4.3000000000000114</v>
      </c>
      <c r="D21" s="311">
        <v>3</v>
      </c>
      <c r="E21" s="311">
        <v>0.89999999999997726</v>
      </c>
      <c r="F21" s="311">
        <v>0.30000000000001137</v>
      </c>
      <c r="G21" s="35"/>
      <c r="H21" s="222"/>
      <c r="I21" s="5"/>
      <c r="J21" s="5"/>
      <c r="K21" s="5"/>
      <c r="L21" s="5"/>
    </row>
    <row r="22" spans="1:12" s="2" customFormat="1" ht="15.95" customHeight="1" x14ac:dyDescent="0.15">
      <c r="A22" s="524" t="s">
        <v>170</v>
      </c>
      <c r="B22" s="310" t="s">
        <v>33</v>
      </c>
      <c r="C22" s="305">
        <v>1</v>
      </c>
      <c r="D22" s="305">
        <v>1.5</v>
      </c>
      <c r="E22" s="305">
        <v>0.30000000000001137</v>
      </c>
      <c r="F22" s="305">
        <v>0.69999999999998863</v>
      </c>
      <c r="G22" s="35"/>
      <c r="H22" s="3"/>
    </row>
    <row r="23" spans="1:12" s="2" customFormat="1" ht="15.95" customHeight="1" x14ac:dyDescent="0.15">
      <c r="A23" s="525"/>
      <c r="B23" s="312" t="s">
        <v>34</v>
      </c>
      <c r="C23" s="313">
        <v>1.4000000000000057</v>
      </c>
      <c r="D23" s="313">
        <v>1.2000000000000171</v>
      </c>
      <c r="E23" s="402">
        <v>0.5</v>
      </c>
      <c r="F23" s="402">
        <v>0.90000000000000568</v>
      </c>
      <c r="G23" s="35"/>
      <c r="H23" s="3"/>
    </row>
    <row r="24" spans="1:12" s="2" customFormat="1" ht="20.25" customHeight="1" x14ac:dyDescent="0.15">
      <c r="A24" s="509" t="s">
        <v>199</v>
      </c>
      <c r="B24" s="509"/>
      <c r="C24" s="509"/>
      <c r="D24" s="509"/>
      <c r="E24" s="509"/>
      <c r="F24" s="509"/>
      <c r="G24" s="35"/>
      <c r="H24" s="3"/>
    </row>
    <row r="25" spans="1:12" s="59" customFormat="1" ht="18" customHeight="1" x14ac:dyDescent="0.15">
      <c r="A25" s="437" t="s">
        <v>238</v>
      </c>
      <c r="B25" s="437"/>
      <c r="C25" s="437"/>
      <c r="D25" s="437"/>
      <c r="E25" s="437"/>
      <c r="F25" s="437"/>
      <c r="G25" s="60"/>
      <c r="H25" s="58"/>
    </row>
    <row r="26" spans="1:12" s="59" customFormat="1" ht="18" customHeight="1" x14ac:dyDescent="0.15">
      <c r="A26" s="437" t="s">
        <v>239</v>
      </c>
      <c r="B26" s="438"/>
      <c r="C26" s="438"/>
      <c r="D26" s="438"/>
      <c r="E26" s="438"/>
      <c r="F26" s="438"/>
      <c r="G26" s="225"/>
      <c r="H26" s="58"/>
    </row>
    <row r="27" spans="1:12" s="59" customFormat="1" ht="15.75" customHeight="1" x14ac:dyDescent="0.15">
      <c r="A27" s="270"/>
      <c r="B27" s="234"/>
      <c r="C27" s="234"/>
      <c r="D27" s="234"/>
      <c r="E27" s="234"/>
      <c r="F27" s="234"/>
      <c r="G27" s="225"/>
      <c r="H27" s="58"/>
    </row>
    <row r="28" spans="1:12" s="59" customFormat="1" ht="18" customHeight="1" x14ac:dyDescent="0.15">
      <c r="A28" s="270"/>
      <c r="B28" s="270"/>
      <c r="C28" s="314" t="s">
        <v>165</v>
      </c>
      <c r="D28" s="315" t="s">
        <v>236</v>
      </c>
      <c r="E28" s="316"/>
      <c r="F28" s="270"/>
      <c r="G28" s="61"/>
      <c r="H28" s="58"/>
    </row>
    <row r="29" spans="1:12" s="59" customFormat="1" ht="18" customHeight="1" x14ac:dyDescent="0.15">
      <c r="A29" s="317"/>
      <c r="B29" s="317"/>
      <c r="C29" s="314" t="s">
        <v>166</v>
      </c>
      <c r="D29" s="318" t="s">
        <v>240</v>
      </c>
      <c r="E29" s="382" t="s">
        <v>241</v>
      </c>
      <c r="F29" s="317"/>
      <c r="G29" s="55"/>
      <c r="H29" s="58"/>
    </row>
    <row r="30" spans="1:12" s="59" customFormat="1" ht="18" customHeight="1" x14ac:dyDescent="0.15">
      <c r="A30" s="317"/>
      <c r="B30" s="317"/>
      <c r="C30" s="314" t="s">
        <v>167</v>
      </c>
      <c r="D30" s="319" t="s">
        <v>242</v>
      </c>
      <c r="E30" s="320" t="s">
        <v>243</v>
      </c>
      <c r="F30" s="317"/>
      <c r="G30" s="55"/>
      <c r="H30" s="58"/>
    </row>
    <row r="31" spans="1:12" s="59" customFormat="1" ht="16.5" customHeight="1" x14ac:dyDescent="0.15">
      <c r="A31" s="317"/>
      <c r="B31" s="317"/>
      <c r="C31" s="321"/>
      <c r="D31" s="321"/>
      <c r="E31" s="321"/>
      <c r="F31" s="317"/>
      <c r="G31" s="57"/>
      <c r="H31" s="58"/>
    </row>
    <row r="32" spans="1:12" s="59" customFormat="1" ht="17.25" customHeight="1" x14ac:dyDescent="0.15">
      <c r="A32" s="322" t="s">
        <v>244</v>
      </c>
      <c r="B32" s="270"/>
      <c r="C32" s="270"/>
      <c r="D32" s="270"/>
      <c r="E32" s="270"/>
      <c r="F32" s="270"/>
      <c r="G32" s="227"/>
      <c r="H32" s="55"/>
    </row>
    <row r="33" spans="1:8" s="63" customFormat="1" ht="15.75" customHeight="1" x14ac:dyDescent="0.15">
      <c r="A33" s="323"/>
      <c r="B33" s="324"/>
      <c r="C33" s="324"/>
      <c r="D33" s="324"/>
      <c r="E33" s="324"/>
      <c r="F33" s="324"/>
      <c r="G33" s="226"/>
      <c r="H33" s="62"/>
    </row>
    <row r="34" spans="1:8" s="2" customFormat="1" ht="18.95" customHeight="1" x14ac:dyDescent="0.15">
      <c r="A34" s="31"/>
      <c r="B34" s="31"/>
      <c r="C34" s="31"/>
      <c r="D34" s="31"/>
      <c r="E34" s="31"/>
      <c r="F34" s="31"/>
      <c r="G34" s="31"/>
      <c r="H34" s="3"/>
    </row>
    <row r="35" spans="1:8" s="2" customFormat="1" ht="18.95" customHeight="1" x14ac:dyDescent="0.15">
      <c r="A35" s="31"/>
      <c r="B35" s="31"/>
      <c r="C35" s="31"/>
      <c r="D35" s="31"/>
      <c r="E35" s="31"/>
      <c r="F35" s="31"/>
      <c r="G35" s="31"/>
      <c r="H35" s="3"/>
    </row>
    <row r="36" spans="1:8" s="2" customFormat="1" ht="18.95" customHeight="1" x14ac:dyDescent="0.15">
      <c r="A36" s="31"/>
      <c r="B36" s="31"/>
      <c r="C36" s="31"/>
      <c r="D36" s="31"/>
      <c r="E36" s="31"/>
      <c r="F36" s="31"/>
      <c r="G36" s="31"/>
      <c r="H36" s="3"/>
    </row>
    <row r="37" spans="1:8" s="2" customFormat="1" ht="18.95" customHeight="1" x14ac:dyDescent="0.15">
      <c r="A37" s="31"/>
      <c r="B37" s="31"/>
      <c r="C37" s="31"/>
      <c r="D37" s="31"/>
      <c r="E37" s="31"/>
      <c r="F37" s="31"/>
      <c r="G37" s="31"/>
      <c r="H37" s="3"/>
    </row>
    <row r="38" spans="1:8" s="2" customFormat="1" ht="18.95" customHeight="1" x14ac:dyDescent="0.15">
      <c r="A38" s="31"/>
      <c r="B38" s="31"/>
      <c r="C38" s="31"/>
      <c r="D38" s="31"/>
      <c r="E38" s="31"/>
      <c r="F38" s="31"/>
      <c r="G38" s="31"/>
      <c r="H38" s="3"/>
    </row>
    <row r="39" spans="1:8" s="2" customFormat="1" ht="18.95" customHeight="1" x14ac:dyDescent="0.15">
      <c r="A39" s="31"/>
      <c r="B39" s="31"/>
      <c r="C39" s="31"/>
      <c r="D39" s="31"/>
      <c r="E39" s="31"/>
      <c r="F39" s="31"/>
      <c r="G39" s="31"/>
      <c r="H39" s="3"/>
    </row>
    <row r="40" spans="1:8" s="2" customFormat="1" ht="18.95" customHeight="1" x14ac:dyDescent="0.15">
      <c r="A40" s="31"/>
      <c r="B40" s="31"/>
      <c r="C40" s="31"/>
      <c r="D40" s="31"/>
      <c r="E40" s="31"/>
      <c r="F40" s="31"/>
      <c r="G40" s="31"/>
      <c r="H40" s="3"/>
    </row>
    <row r="41" spans="1:8" s="2" customFormat="1" ht="18.95" customHeight="1" x14ac:dyDescent="0.15">
      <c r="A41" s="31"/>
      <c r="B41" s="31"/>
      <c r="C41" s="31"/>
      <c r="D41" s="31"/>
      <c r="E41" s="31"/>
      <c r="F41" s="31"/>
      <c r="G41" s="31"/>
      <c r="H41" s="3"/>
    </row>
    <row r="42" spans="1:8" s="2" customFormat="1" ht="18.95" customHeight="1" x14ac:dyDescent="0.15">
      <c r="A42" s="31"/>
      <c r="B42" s="31"/>
      <c r="C42" s="31"/>
      <c r="D42" s="31"/>
      <c r="E42" s="31"/>
      <c r="F42" s="31"/>
      <c r="G42" s="31"/>
      <c r="H42" s="3"/>
    </row>
    <row r="43" spans="1:8" s="2" customFormat="1" ht="18.95" customHeight="1" x14ac:dyDescent="0.15">
      <c r="A43" s="31"/>
      <c r="B43" s="31"/>
      <c r="C43" s="31"/>
      <c r="D43" s="31"/>
      <c r="E43" s="31"/>
      <c r="F43" s="31"/>
      <c r="G43" s="31"/>
      <c r="H43" s="3"/>
    </row>
    <row r="44" spans="1:8" s="2" customFormat="1" ht="18.95" customHeight="1" x14ac:dyDescent="0.15">
      <c r="A44" s="31"/>
      <c r="B44" s="31"/>
      <c r="C44" s="31"/>
      <c r="D44" s="31"/>
      <c r="E44" s="31"/>
      <c r="F44" s="31"/>
      <c r="G44" s="31"/>
      <c r="H44" s="3"/>
    </row>
    <row r="45" spans="1:8" ht="18.95" customHeight="1" x14ac:dyDescent="0.15">
      <c r="A45" s="223"/>
      <c r="B45" s="223"/>
      <c r="C45" s="223"/>
      <c r="D45" s="223"/>
      <c r="E45" s="223"/>
      <c r="F45" s="223"/>
      <c r="G45" s="223"/>
      <c r="H45"/>
    </row>
    <row r="46" spans="1:8" ht="18.95" customHeight="1" x14ac:dyDescent="0.15">
      <c r="A46" s="270"/>
      <c r="H46"/>
    </row>
    <row r="47" spans="1:8" ht="18.95" customHeight="1" x14ac:dyDescent="0.15">
      <c r="A47" s="270"/>
      <c r="B47" s="209"/>
      <c r="C47" s="209"/>
      <c r="D47" s="209"/>
      <c r="E47" s="209"/>
      <c r="F47" s="209"/>
      <c r="G47" s="209"/>
      <c r="H47"/>
    </row>
    <row r="48" spans="1:8" ht="18.95" customHeight="1" x14ac:dyDescent="0.15">
      <c r="A48" s="29"/>
      <c r="B48" s="29"/>
      <c r="C48" s="29"/>
      <c r="E48" s="209"/>
      <c r="F48" s="209"/>
      <c r="G48" s="209"/>
      <c r="H48" s="215"/>
    </row>
    <row r="49" spans="8:8" x14ac:dyDescent="0.15">
      <c r="H49"/>
    </row>
    <row r="50" spans="8:8" x14ac:dyDescent="0.15">
      <c r="H50"/>
    </row>
    <row r="51" spans="8:8" x14ac:dyDescent="0.15">
      <c r="H51"/>
    </row>
    <row r="52" spans="8:8" x14ac:dyDescent="0.15">
      <c r="H52"/>
    </row>
    <row r="53" spans="8:8" x14ac:dyDescent="0.15">
      <c r="H53"/>
    </row>
    <row r="54" spans="8:8" x14ac:dyDescent="0.15">
      <c r="H54"/>
    </row>
    <row r="55" spans="8:8" x14ac:dyDescent="0.15">
      <c r="H55"/>
    </row>
    <row r="56" spans="8:8" x14ac:dyDescent="0.15">
      <c r="H56"/>
    </row>
  </sheetData>
  <sheetProtection formatCells="0"/>
  <protectedRanges>
    <protectedRange sqref="G1:G10 A1:F6" name="範囲1"/>
    <protectedRange sqref="A7 C7:F7" name="範囲1_1"/>
  </protectedRanges>
  <mergeCells count="9">
    <mergeCell ref="A24:F24"/>
    <mergeCell ref="A11:B11"/>
    <mergeCell ref="A8:B10"/>
    <mergeCell ref="A13:A18"/>
    <mergeCell ref="A19:A21"/>
    <mergeCell ref="A22:A23"/>
    <mergeCell ref="A12:B12"/>
    <mergeCell ref="C8:D8"/>
    <mergeCell ref="E8:F8"/>
  </mergeCells>
  <phoneticPr fontId="3"/>
  <conditionalFormatting sqref="D12:D23 F12:F23">
    <cfRule type="expression" dxfId="4" priority="24">
      <formula>IF(#REF!=1,TRUE,FALSE)</formula>
    </cfRule>
  </conditionalFormatting>
  <conditionalFormatting sqref="E12:E23 C12:C23">
    <cfRule type="expression" dxfId="3" priority="25">
      <formula>IF(#REF!=1,TRUE,FALSE)</formula>
    </cfRule>
  </conditionalFormatting>
  <pageMargins left="0.78740157480314965" right="0.5" top="0.56000000000000005" bottom="0.18" header="0.31" footer="0.22"/>
  <pageSetup paperSize="9" firstPageNumber="5" orientation="portrait" useFirstPageNumber="1" r:id="rId1"/>
  <headerFooter alignWithMargins="0">
    <oddFooter>&amp;C&amp;10-5-</oddFooter>
  </headerFooter>
  <colBreaks count="1" manualBreakCount="1">
    <brk id="7" max="3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0"/>
  </sheetPr>
  <dimension ref="A1:K56"/>
  <sheetViews>
    <sheetView showGridLines="0" zoomScaleNormal="100" zoomScaleSheetLayoutView="100" workbookViewId="0">
      <selection activeCell="M52" sqref="M52"/>
    </sheetView>
  </sheetViews>
  <sheetFormatPr defaultColWidth="9" defaultRowHeight="14.25" x14ac:dyDescent="0.15"/>
  <cols>
    <col min="1" max="1" width="2.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1" s="52" customFormat="1" ht="18" customHeight="1" x14ac:dyDescent="0.15">
      <c r="B1" s="362" t="s">
        <v>114</v>
      </c>
      <c r="C1" s="362"/>
      <c r="D1" s="362"/>
      <c r="E1" s="362"/>
      <c r="F1" s="362"/>
      <c r="G1" s="362"/>
      <c r="H1" s="362"/>
      <c r="I1" s="362"/>
    </row>
    <row r="2" spans="2:11" s="48" customFormat="1" ht="18" customHeight="1" x14ac:dyDescent="0.15">
      <c r="B2" s="211" t="s">
        <v>246</v>
      </c>
      <c r="C2" s="211"/>
      <c r="D2" s="211"/>
      <c r="E2" s="211"/>
      <c r="F2" s="211"/>
      <c r="G2" s="211"/>
      <c r="H2" s="211"/>
      <c r="I2" s="234"/>
      <c r="J2" s="162"/>
      <c r="K2" s="162"/>
    </row>
    <row r="3" spans="2:11" s="48" customFormat="1" ht="18" customHeight="1" x14ac:dyDescent="0.15">
      <c r="B3" s="211" t="s">
        <v>247</v>
      </c>
      <c r="C3" s="211"/>
      <c r="D3" s="211"/>
      <c r="E3" s="211"/>
      <c r="F3" s="211"/>
      <c r="G3" s="211"/>
      <c r="H3" s="211"/>
      <c r="I3" s="234"/>
      <c r="J3" s="162"/>
      <c r="K3" s="162"/>
    </row>
    <row r="4" spans="2:11" s="29" customFormat="1" ht="18" customHeight="1" x14ac:dyDescent="0.15">
      <c r="B4" s="363" t="s">
        <v>115</v>
      </c>
      <c r="C4" s="363"/>
      <c r="D4" s="363"/>
      <c r="E4" s="363"/>
      <c r="F4" s="363"/>
      <c r="G4" s="363"/>
      <c r="H4" s="363"/>
      <c r="I4" s="363"/>
    </row>
    <row r="5" spans="2:11" s="29" customFormat="1" ht="14.1" customHeight="1" x14ac:dyDescent="0.15">
      <c r="B5" s="496" t="s">
        <v>36</v>
      </c>
      <c r="C5" s="497"/>
      <c r="D5" s="498"/>
      <c r="E5" s="489" t="s">
        <v>41</v>
      </c>
      <c r="F5" s="490"/>
      <c r="G5" s="490"/>
      <c r="H5" s="490"/>
      <c r="I5" s="530"/>
    </row>
    <row r="6" spans="2:11" ht="14.1" customHeight="1" x14ac:dyDescent="0.15">
      <c r="B6" s="499"/>
      <c r="C6" s="459"/>
      <c r="D6" s="501"/>
      <c r="E6" s="278" t="s">
        <v>226</v>
      </c>
      <c r="F6" s="277" t="s">
        <v>227</v>
      </c>
      <c r="G6" s="276" t="s">
        <v>203</v>
      </c>
      <c r="H6" s="461" t="s">
        <v>196</v>
      </c>
      <c r="I6" s="461" t="s">
        <v>197</v>
      </c>
    </row>
    <row r="7" spans="2:11" ht="14.1" customHeight="1" x14ac:dyDescent="0.15">
      <c r="B7" s="499"/>
      <c r="C7" s="459"/>
      <c r="D7" s="501"/>
      <c r="E7" s="279" t="s">
        <v>111</v>
      </c>
      <c r="F7" s="279" t="s">
        <v>140</v>
      </c>
      <c r="G7" s="279" t="s">
        <v>110</v>
      </c>
      <c r="H7" s="505"/>
      <c r="I7" s="492"/>
      <c r="J7" s="376"/>
    </row>
    <row r="8" spans="2:11" ht="14.1" customHeight="1" x14ac:dyDescent="0.15">
      <c r="B8" s="502"/>
      <c r="C8" s="503"/>
      <c r="D8" s="504"/>
      <c r="E8" s="280" t="s">
        <v>194</v>
      </c>
      <c r="F8" s="280" t="s">
        <v>112</v>
      </c>
      <c r="G8" s="280" t="s">
        <v>195</v>
      </c>
      <c r="H8" s="462"/>
      <c r="I8" s="493"/>
      <c r="J8" s="376"/>
    </row>
    <row r="9" spans="2:11" s="29" customFormat="1" ht="14.1" customHeight="1" x14ac:dyDescent="0.15">
      <c r="B9" s="507" t="s">
        <v>23</v>
      </c>
      <c r="C9" s="216" t="s">
        <v>0</v>
      </c>
      <c r="D9" s="281" t="s">
        <v>1</v>
      </c>
      <c r="E9" s="325">
        <v>18.100000000000001</v>
      </c>
      <c r="F9" s="325">
        <v>18.899999999999999</v>
      </c>
      <c r="G9" s="325">
        <v>19.2</v>
      </c>
      <c r="H9" s="326">
        <v>0.30000000000000071</v>
      </c>
      <c r="I9" s="327">
        <v>0.79999999999999716</v>
      </c>
    </row>
    <row r="10" spans="2:11" s="29" customFormat="1" ht="14.1" customHeight="1" x14ac:dyDescent="0.15">
      <c r="B10" s="507"/>
      <c r="C10" s="508" t="s">
        <v>14</v>
      </c>
      <c r="D10" s="328" t="s">
        <v>2</v>
      </c>
      <c r="E10" s="329">
        <v>19.100000000000001</v>
      </c>
      <c r="F10" s="329">
        <v>21.2</v>
      </c>
      <c r="G10" s="329">
        <v>21.3</v>
      </c>
      <c r="H10" s="330">
        <v>0.10000000000000142</v>
      </c>
      <c r="I10" s="331">
        <v>2.0999999999999979</v>
      </c>
    </row>
    <row r="11" spans="2:11" s="29" customFormat="1" ht="14.1" customHeight="1" x14ac:dyDescent="0.15">
      <c r="B11" s="507"/>
      <c r="C11" s="508"/>
      <c r="D11" s="332" t="s">
        <v>3</v>
      </c>
      <c r="E11" s="334">
        <v>21.2</v>
      </c>
      <c r="F11" s="333">
        <v>23.4</v>
      </c>
      <c r="G11" s="333">
        <v>24.2</v>
      </c>
      <c r="H11" s="335">
        <v>0.80000000000000071</v>
      </c>
      <c r="I11" s="336">
        <v>2.1999999999999993</v>
      </c>
    </row>
    <row r="12" spans="2:11" s="29" customFormat="1" ht="13.5" customHeight="1" x14ac:dyDescent="0.15">
      <c r="B12" s="507"/>
      <c r="C12" s="508"/>
      <c r="D12" s="332" t="s">
        <v>4</v>
      </c>
      <c r="E12" s="334">
        <v>23.3</v>
      </c>
      <c r="F12" s="333">
        <v>26.8</v>
      </c>
      <c r="G12" s="333">
        <v>27.9</v>
      </c>
      <c r="H12" s="335">
        <v>1.0999999999999979</v>
      </c>
      <c r="I12" s="336">
        <v>3.5</v>
      </c>
    </row>
    <row r="13" spans="2:11" s="29" customFormat="1" ht="14.1" customHeight="1" x14ac:dyDescent="0.15">
      <c r="B13" s="507"/>
      <c r="C13" s="508"/>
      <c r="D13" s="332" t="s">
        <v>5</v>
      </c>
      <c r="E13" s="334">
        <v>25.6</v>
      </c>
      <c r="F13" s="333">
        <v>29.4</v>
      </c>
      <c r="G13" s="333">
        <v>31.4</v>
      </c>
      <c r="H13" s="335">
        <v>2</v>
      </c>
      <c r="I13" s="336">
        <v>3.7999999999999972</v>
      </c>
    </row>
    <row r="14" spans="2:11" s="29" customFormat="1" ht="14.1" customHeight="1" x14ac:dyDescent="0.15">
      <c r="B14" s="507"/>
      <c r="C14" s="508"/>
      <c r="D14" s="332" t="s">
        <v>6</v>
      </c>
      <c r="E14" s="334">
        <v>28</v>
      </c>
      <c r="F14" s="333">
        <v>32.6</v>
      </c>
      <c r="G14" s="333">
        <v>34.799999999999997</v>
      </c>
      <c r="H14" s="335">
        <v>2.1999999999999957</v>
      </c>
      <c r="I14" s="336">
        <v>4.6000000000000014</v>
      </c>
    </row>
    <row r="15" spans="2:11" s="29" customFormat="1" ht="14.1" customHeight="1" x14ac:dyDescent="0.15">
      <c r="B15" s="507"/>
      <c r="C15" s="508"/>
      <c r="D15" s="337" t="s">
        <v>7</v>
      </c>
      <c r="E15" s="338">
        <v>30.7</v>
      </c>
      <c r="F15" s="338">
        <v>37.299999999999997</v>
      </c>
      <c r="G15" s="338">
        <v>38.799999999999997</v>
      </c>
      <c r="H15" s="341">
        <v>1.5</v>
      </c>
      <c r="I15" s="339">
        <v>6.5999999999999979</v>
      </c>
    </row>
    <row r="16" spans="2:11" s="29" customFormat="1" ht="14.1" customHeight="1" x14ac:dyDescent="0.15">
      <c r="B16" s="507"/>
      <c r="C16" s="508" t="s">
        <v>15</v>
      </c>
      <c r="D16" s="328" t="s">
        <v>8</v>
      </c>
      <c r="E16" s="329">
        <v>34.4</v>
      </c>
      <c r="F16" s="329">
        <v>41.9</v>
      </c>
      <c r="G16" s="329">
        <v>45.3</v>
      </c>
      <c r="H16" s="330">
        <v>3.3999999999999986</v>
      </c>
      <c r="I16" s="331">
        <v>7.5</v>
      </c>
    </row>
    <row r="17" spans="2:9" s="29" customFormat="1" ht="14.1" customHeight="1" x14ac:dyDescent="0.15">
      <c r="B17" s="507"/>
      <c r="C17" s="508"/>
      <c r="D17" s="332" t="s">
        <v>9</v>
      </c>
      <c r="E17" s="334">
        <v>39.6</v>
      </c>
      <c r="F17" s="333">
        <v>47.9</v>
      </c>
      <c r="G17" s="333">
        <v>50.1</v>
      </c>
      <c r="H17" s="335">
        <v>2.2000000000000028</v>
      </c>
      <c r="I17" s="340">
        <v>8.2999999999999972</v>
      </c>
    </row>
    <row r="18" spans="2:9" s="29" customFormat="1" ht="14.1" customHeight="1" x14ac:dyDescent="0.15">
      <c r="B18" s="507"/>
      <c r="C18" s="508"/>
      <c r="D18" s="337" t="s">
        <v>10</v>
      </c>
      <c r="E18" s="338">
        <v>45.1</v>
      </c>
      <c r="F18" s="338">
        <v>52.9</v>
      </c>
      <c r="G18" s="338">
        <v>54.7</v>
      </c>
      <c r="H18" s="341">
        <v>1.8000000000000043</v>
      </c>
      <c r="I18" s="339">
        <v>7.7999999999999972</v>
      </c>
    </row>
    <row r="19" spans="2:9" s="29" customFormat="1" ht="14.1" customHeight="1" x14ac:dyDescent="0.15">
      <c r="B19" s="507"/>
      <c r="C19" s="508" t="s">
        <v>16</v>
      </c>
      <c r="D19" s="328" t="s">
        <v>11</v>
      </c>
      <c r="E19" s="329">
        <v>51.2</v>
      </c>
      <c r="F19" s="329">
        <v>58</v>
      </c>
      <c r="G19" s="329">
        <v>58.4</v>
      </c>
      <c r="H19" s="330">
        <v>0.39999999999999858</v>
      </c>
      <c r="I19" s="331">
        <v>6.7999999999999972</v>
      </c>
    </row>
    <row r="20" spans="2:9" s="29" customFormat="1" ht="14.1" customHeight="1" x14ac:dyDescent="0.15">
      <c r="B20" s="507"/>
      <c r="C20" s="508"/>
      <c r="D20" s="332" t="s">
        <v>12</v>
      </c>
      <c r="E20" s="334">
        <v>54.7</v>
      </c>
      <c r="F20" s="333">
        <v>60.4</v>
      </c>
      <c r="G20" s="333">
        <v>59.7</v>
      </c>
      <c r="H20" s="335">
        <v>-0.69999999999999574</v>
      </c>
      <c r="I20" s="336">
        <v>5.6999999999999957</v>
      </c>
    </row>
    <row r="21" spans="2:9" s="29" customFormat="1" ht="14.1" customHeight="1" x14ac:dyDescent="0.15">
      <c r="B21" s="506"/>
      <c r="C21" s="461"/>
      <c r="D21" s="337" t="s">
        <v>13</v>
      </c>
      <c r="E21" s="338">
        <v>56.4</v>
      </c>
      <c r="F21" s="338">
        <v>61.8</v>
      </c>
      <c r="G21" s="338">
        <v>62.2</v>
      </c>
      <c r="H21" s="341">
        <v>0.40000000000000568</v>
      </c>
      <c r="I21" s="339">
        <v>5.3999999999999986</v>
      </c>
    </row>
    <row r="22" spans="2:9" s="29" customFormat="1" ht="14.1" customHeight="1" x14ac:dyDescent="0.15">
      <c r="B22" s="507" t="s">
        <v>24</v>
      </c>
      <c r="C22" s="216" t="s">
        <v>0</v>
      </c>
      <c r="D22" s="281" t="s">
        <v>1</v>
      </c>
      <c r="E22" s="325">
        <v>17.399999999999999</v>
      </c>
      <c r="F22" s="325">
        <v>18.899999999999999</v>
      </c>
      <c r="G22" s="325">
        <v>18.899999999999999</v>
      </c>
      <c r="H22" s="326">
        <v>0</v>
      </c>
      <c r="I22" s="327">
        <v>1.5</v>
      </c>
    </row>
    <row r="23" spans="2:9" s="29" customFormat="1" ht="14.1" customHeight="1" x14ac:dyDescent="0.15">
      <c r="B23" s="507"/>
      <c r="C23" s="508" t="s">
        <v>14</v>
      </c>
      <c r="D23" s="328" t="s">
        <v>2</v>
      </c>
      <c r="E23" s="329">
        <v>18.600000000000001</v>
      </c>
      <c r="F23" s="329">
        <v>20.8</v>
      </c>
      <c r="G23" s="329">
        <v>20.7</v>
      </c>
      <c r="H23" s="330">
        <v>-0.10000000000000142</v>
      </c>
      <c r="I23" s="331">
        <v>2.1999999999999993</v>
      </c>
    </row>
    <row r="24" spans="2:9" s="29" customFormat="1" ht="14.1" customHeight="1" x14ac:dyDescent="0.15">
      <c r="B24" s="507"/>
      <c r="C24" s="508"/>
      <c r="D24" s="332" t="s">
        <v>3</v>
      </c>
      <c r="E24" s="334">
        <v>20.5</v>
      </c>
      <c r="F24" s="333">
        <v>23.1</v>
      </c>
      <c r="G24" s="333">
        <v>24.3</v>
      </c>
      <c r="H24" s="335">
        <v>1.1999999999999993</v>
      </c>
      <c r="I24" s="336">
        <v>2.6000000000000014</v>
      </c>
    </row>
    <row r="25" spans="2:9" s="29" customFormat="1" ht="14.1" customHeight="1" x14ac:dyDescent="0.15">
      <c r="B25" s="507"/>
      <c r="C25" s="508"/>
      <c r="D25" s="332" t="s">
        <v>4</v>
      </c>
      <c r="E25" s="334">
        <v>22.7</v>
      </c>
      <c r="F25" s="333">
        <v>25.9</v>
      </c>
      <c r="G25" s="333">
        <v>26.6</v>
      </c>
      <c r="H25" s="335">
        <v>0.70000000000000284</v>
      </c>
      <c r="I25" s="336">
        <v>3.1999999999999993</v>
      </c>
    </row>
    <row r="26" spans="2:9" s="29" customFormat="1" ht="14.1" customHeight="1" x14ac:dyDescent="0.15">
      <c r="B26" s="507"/>
      <c r="C26" s="508"/>
      <c r="D26" s="332" t="s">
        <v>5</v>
      </c>
      <c r="E26" s="334">
        <v>25.2</v>
      </c>
      <c r="F26" s="333">
        <v>29.4</v>
      </c>
      <c r="G26" s="333">
        <v>30.2</v>
      </c>
      <c r="H26" s="335">
        <v>0.80000000000000071</v>
      </c>
      <c r="I26" s="336">
        <v>4.1999999999999993</v>
      </c>
    </row>
    <row r="27" spans="2:9" s="29" customFormat="1" ht="14.1" customHeight="1" x14ac:dyDescent="0.15">
      <c r="B27" s="507"/>
      <c r="C27" s="508"/>
      <c r="D27" s="332" t="s">
        <v>6</v>
      </c>
      <c r="E27" s="334">
        <v>28.4</v>
      </c>
      <c r="F27" s="333">
        <v>32.9</v>
      </c>
      <c r="G27" s="333">
        <v>34.200000000000003</v>
      </c>
      <c r="H27" s="335">
        <v>1.3000000000000043</v>
      </c>
      <c r="I27" s="336">
        <v>4.5</v>
      </c>
    </row>
    <row r="28" spans="2:9" s="29" customFormat="1" ht="14.1" customHeight="1" x14ac:dyDescent="0.15">
      <c r="B28" s="507"/>
      <c r="C28" s="508"/>
      <c r="D28" s="337" t="s">
        <v>7</v>
      </c>
      <c r="E28" s="338">
        <v>32.5</v>
      </c>
      <c r="F28" s="338">
        <v>37.799999999999997</v>
      </c>
      <c r="G28" s="338">
        <v>40.299999999999997</v>
      </c>
      <c r="H28" s="341">
        <v>2.5</v>
      </c>
      <c r="I28" s="342">
        <v>5.2999999999999972</v>
      </c>
    </row>
    <row r="29" spans="2:9" s="29" customFormat="1" ht="14.1" customHeight="1" x14ac:dyDescent="0.15">
      <c r="B29" s="507"/>
      <c r="C29" s="508" t="s">
        <v>15</v>
      </c>
      <c r="D29" s="328" t="s">
        <v>8</v>
      </c>
      <c r="E29" s="329">
        <v>36.799999999999997</v>
      </c>
      <c r="F29" s="329">
        <v>42.9</v>
      </c>
      <c r="G29" s="329">
        <v>44.2</v>
      </c>
      <c r="H29" s="330">
        <v>1.3000000000000043</v>
      </c>
      <c r="I29" s="331">
        <v>6.1000000000000014</v>
      </c>
    </row>
    <row r="30" spans="2:9" s="29" customFormat="1" ht="14.1" customHeight="1" x14ac:dyDescent="0.15">
      <c r="B30" s="507"/>
      <c r="C30" s="508"/>
      <c r="D30" s="332" t="s">
        <v>9</v>
      </c>
      <c r="E30" s="334">
        <v>41.6</v>
      </c>
      <c r="F30" s="333">
        <v>46.4</v>
      </c>
      <c r="G30" s="333">
        <v>46.8</v>
      </c>
      <c r="H30" s="335">
        <v>0.39999999999999858</v>
      </c>
      <c r="I30" s="336">
        <v>4.7999999999999972</v>
      </c>
    </row>
    <row r="31" spans="2:9" s="29" customFormat="1" ht="14.1" customHeight="1" x14ac:dyDescent="0.15">
      <c r="B31" s="507"/>
      <c r="C31" s="508"/>
      <c r="D31" s="337" t="s">
        <v>10</v>
      </c>
      <c r="E31" s="338">
        <v>45.2</v>
      </c>
      <c r="F31" s="338">
        <v>49.7</v>
      </c>
      <c r="G31" s="338">
        <v>51</v>
      </c>
      <c r="H31" s="341">
        <v>1.2999999999999972</v>
      </c>
      <c r="I31" s="339">
        <v>4.5</v>
      </c>
    </row>
    <row r="32" spans="2:9" s="29" customFormat="1" ht="14.1" customHeight="1" x14ac:dyDescent="0.15">
      <c r="B32" s="507"/>
      <c r="C32" s="508" t="s">
        <v>16</v>
      </c>
      <c r="D32" s="328" t="s">
        <v>11</v>
      </c>
      <c r="E32" s="329">
        <v>47.7</v>
      </c>
      <c r="F32" s="329">
        <v>51.3</v>
      </c>
      <c r="G32" s="329">
        <v>50.9</v>
      </c>
      <c r="H32" s="330">
        <v>-0.39999999999999858</v>
      </c>
      <c r="I32" s="331">
        <v>3.5999999999999943</v>
      </c>
    </row>
    <row r="33" spans="1:10" s="29" customFormat="1" ht="14.1" customHeight="1" x14ac:dyDescent="0.15">
      <c r="B33" s="507"/>
      <c r="C33" s="508"/>
      <c r="D33" s="332" t="s">
        <v>12</v>
      </c>
      <c r="E33" s="334">
        <v>49.7</v>
      </c>
      <c r="F33" s="334">
        <v>52.2</v>
      </c>
      <c r="G33" s="334">
        <v>52.5</v>
      </c>
      <c r="H33" s="335">
        <v>0.29999999999999716</v>
      </c>
      <c r="I33" s="336">
        <v>2.5</v>
      </c>
    </row>
    <row r="34" spans="1:10" s="29" customFormat="1" ht="14.1" customHeight="1" x14ac:dyDescent="0.15">
      <c r="B34" s="507"/>
      <c r="C34" s="508"/>
      <c r="D34" s="337" t="s">
        <v>13</v>
      </c>
      <c r="E34" s="338">
        <v>50.1</v>
      </c>
      <c r="F34" s="338">
        <v>53.3</v>
      </c>
      <c r="G34" s="338">
        <v>53</v>
      </c>
      <c r="H34" s="341">
        <v>-0.29999999999999716</v>
      </c>
      <c r="I34" s="339">
        <v>3.1999999999999957</v>
      </c>
    </row>
    <row r="35" spans="1:10" s="29" customFormat="1" ht="17.100000000000001" customHeight="1" x14ac:dyDescent="0.15">
      <c r="B35" s="366"/>
      <c r="C35" s="366"/>
      <c r="D35" s="366"/>
      <c r="E35" s="366"/>
      <c r="F35" s="366"/>
      <c r="G35" s="366"/>
      <c r="H35" s="366"/>
      <c r="I35" s="366"/>
      <c r="J35" s="30"/>
    </row>
    <row r="36" spans="1:10" s="29" customFormat="1" ht="17.100000000000001" customHeight="1" x14ac:dyDescent="0.15">
      <c r="B36" s="235"/>
      <c r="C36" s="235"/>
      <c r="D36" s="235"/>
      <c r="E36" s="235"/>
      <c r="F36" s="235"/>
      <c r="G36" s="235"/>
      <c r="H36" s="235"/>
      <c r="I36" s="235"/>
      <c r="J36" s="30"/>
    </row>
    <row r="37" spans="1:10" s="29" customFormat="1" ht="14.1" customHeight="1" x14ac:dyDescent="0.15">
      <c r="A37" s="27"/>
      <c r="B37" s="364" t="s">
        <v>174</v>
      </c>
      <c r="C37" s="364"/>
      <c r="D37" s="364"/>
      <c r="E37" s="364"/>
      <c r="F37" s="364"/>
      <c r="G37" s="39"/>
      <c r="H37" s="39"/>
      <c r="I37" s="298"/>
      <c r="J37" s="30"/>
    </row>
    <row r="38" spans="1:10" ht="17.45" customHeight="1" x14ac:dyDescent="0.15"/>
    <row r="56" spans="2:9" ht="6.6" customHeight="1" x14ac:dyDescent="0.15">
      <c r="B56" s="531"/>
      <c r="C56" s="531"/>
      <c r="D56" s="531"/>
      <c r="E56" s="531"/>
      <c r="F56" s="531"/>
      <c r="G56" s="531"/>
      <c r="H56" s="531"/>
      <c r="I56" s="531"/>
    </row>
  </sheetData>
  <sheetProtection formatCells="0"/>
  <protectedRanges>
    <protectedRange sqref="D35:H37" name="範囲3"/>
    <protectedRange sqref="D1:H1" name="範囲2"/>
    <protectedRange sqref="D2:H3" name="範囲1_1"/>
    <protectedRange sqref="A37" name="範囲3_2"/>
    <protectedRange sqref="B35:C36" name="範囲3_1"/>
    <protectedRange sqref="B1:C1" name="範囲2_1"/>
    <protectedRange sqref="B2:C3" name="範囲1_1_2"/>
  </protectedRanges>
  <mergeCells count="13">
    <mergeCell ref="E5:I5"/>
    <mergeCell ref="H6:H8"/>
    <mergeCell ref="I6:I8"/>
    <mergeCell ref="B5:D8"/>
    <mergeCell ref="B56:I56"/>
    <mergeCell ref="C29:C31"/>
    <mergeCell ref="C32:C34"/>
    <mergeCell ref="B9:B21"/>
    <mergeCell ref="C10:C15"/>
    <mergeCell ref="C16:C18"/>
    <mergeCell ref="B22:B34"/>
    <mergeCell ref="C23:C28"/>
    <mergeCell ref="C19:C21"/>
  </mergeCells>
  <phoneticPr fontId="3"/>
  <conditionalFormatting sqref="H9:H34">
    <cfRule type="expression" dxfId="2" priority="23">
      <formula>IF(#REF!=1,TRUE,FALSE)</formula>
    </cfRule>
  </conditionalFormatting>
  <pageMargins left="0.82677165354330717" right="0.82677165354330717" top="0.78740157480314965" bottom="0.17" header="0.51181102362204722" footer="0.2"/>
  <pageSetup paperSize="9" orientation="portrait" r:id="rId1"/>
  <headerFooter alignWithMargins="0">
    <oddFooter>&amp;C&amp;10-6-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0"/>
  </sheetPr>
  <dimension ref="A1:K52"/>
  <sheetViews>
    <sheetView showGridLines="0" zoomScaleNormal="100" zoomScaleSheetLayoutView="102" workbookViewId="0"/>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2.625" style="1" customWidth="1"/>
    <col min="9" max="9" width="9.125" style="1" customWidth="1"/>
    <col min="10" max="10" width="4.625" style="1" customWidth="1"/>
    <col min="11" max="16384" width="9" style="1"/>
  </cols>
  <sheetData>
    <row r="1" spans="1:11" s="239" customFormat="1" ht="18" customHeight="1" x14ac:dyDescent="0.15">
      <c r="A1" s="270" t="s">
        <v>248</v>
      </c>
      <c r="B1" s="234"/>
      <c r="C1" s="234"/>
      <c r="D1" s="234"/>
      <c r="E1" s="234"/>
      <c r="F1" s="234"/>
      <c r="G1" s="393"/>
      <c r="H1" s="237"/>
      <c r="I1" s="391"/>
      <c r="J1" s="238"/>
    </row>
    <row r="2" spans="1:11" s="239" customFormat="1" ht="18" customHeight="1" x14ac:dyDescent="0.15">
      <c r="A2" s="270" t="s">
        <v>249</v>
      </c>
      <c r="B2" s="234"/>
      <c r="C2" s="234"/>
      <c r="D2" s="234"/>
      <c r="E2" s="234"/>
      <c r="F2" s="234"/>
      <c r="G2" s="270"/>
      <c r="H2" s="240"/>
      <c r="I2" s="241"/>
      <c r="J2" s="238"/>
    </row>
    <row r="3" spans="1:11" s="239" customFormat="1" ht="18" customHeight="1" x14ac:dyDescent="0.15">
      <c r="A3" s="270" t="s">
        <v>250</v>
      </c>
      <c r="B3" s="234"/>
      <c r="C3" s="234"/>
      <c r="D3" s="234"/>
      <c r="E3" s="234"/>
      <c r="F3" s="234"/>
      <c r="G3" s="270"/>
      <c r="H3" s="240"/>
      <c r="I3" s="241"/>
      <c r="J3" s="238"/>
    </row>
    <row r="4" spans="1:11" s="239" customFormat="1" ht="18" customHeight="1" x14ac:dyDescent="0.15">
      <c r="A4" s="270" t="s">
        <v>251</v>
      </c>
      <c r="B4" s="230"/>
      <c r="C4" s="230"/>
      <c r="D4" s="230"/>
      <c r="E4" s="230"/>
      <c r="F4" s="230"/>
      <c r="G4" s="235"/>
      <c r="H4" s="240"/>
      <c r="I4" s="241"/>
      <c r="J4" s="532"/>
    </row>
    <row r="5" spans="1:11" s="239" customFormat="1" ht="18" customHeight="1" x14ac:dyDescent="0.15">
      <c r="A5" s="270" t="s">
        <v>252</v>
      </c>
      <c r="B5" s="230"/>
      <c r="C5" s="230"/>
      <c r="D5" s="230"/>
      <c r="E5" s="230"/>
      <c r="F5" s="230"/>
      <c r="G5" s="235"/>
      <c r="H5" s="240"/>
      <c r="I5" s="241"/>
      <c r="J5" s="532"/>
    </row>
    <row r="6" spans="1:11" s="239" customFormat="1" ht="18" customHeight="1" x14ac:dyDescent="0.15">
      <c r="A6" s="270" t="s">
        <v>253</v>
      </c>
      <c r="B6" s="375"/>
      <c r="C6" s="375"/>
      <c r="D6" s="375"/>
      <c r="E6" s="375"/>
      <c r="F6" s="375"/>
      <c r="G6" s="377"/>
      <c r="H6" s="378"/>
      <c r="I6" s="241"/>
      <c r="J6" s="532"/>
    </row>
    <row r="7" spans="1:11" s="239" customFormat="1" ht="28.5" customHeight="1" x14ac:dyDescent="0.15">
      <c r="A7" s="439" t="s">
        <v>254</v>
      </c>
      <c r="B7" s="232"/>
      <c r="C7" s="232"/>
      <c r="D7" s="232"/>
      <c r="E7" s="232"/>
      <c r="F7" s="232"/>
      <c r="G7" s="235"/>
      <c r="H7" s="240"/>
      <c r="I7" s="241"/>
      <c r="J7" s="532"/>
      <c r="K7" s="242"/>
    </row>
    <row r="8" spans="1:11" s="239" customFormat="1" ht="18" customHeight="1" x14ac:dyDescent="0.15">
      <c r="A8" s="496" t="s">
        <v>36</v>
      </c>
      <c r="B8" s="498"/>
      <c r="C8" s="489" t="s">
        <v>23</v>
      </c>
      <c r="D8" s="491"/>
      <c r="E8" s="489" t="s">
        <v>24</v>
      </c>
      <c r="F8" s="535"/>
      <c r="G8" s="235"/>
      <c r="H8" s="240"/>
      <c r="I8" s="241"/>
      <c r="J8" s="532"/>
    </row>
    <row r="9" spans="1:11" s="239" customFormat="1" ht="18" customHeight="1" x14ac:dyDescent="0.15">
      <c r="A9" s="499"/>
      <c r="B9" s="501"/>
      <c r="C9" s="343" t="s">
        <v>235</v>
      </c>
      <c r="D9" s="343" t="s">
        <v>236</v>
      </c>
      <c r="E9" s="343" t="s">
        <v>235</v>
      </c>
      <c r="F9" s="343" t="s">
        <v>236</v>
      </c>
      <c r="G9" s="235"/>
      <c r="H9" s="240"/>
      <c r="I9" s="241"/>
      <c r="J9" s="532"/>
    </row>
    <row r="10" spans="1:11" s="239" customFormat="1" ht="18" customHeight="1" x14ac:dyDescent="0.15">
      <c r="A10" s="502"/>
      <c r="B10" s="504"/>
      <c r="C10" s="383" t="s">
        <v>159</v>
      </c>
      <c r="D10" s="383" t="s">
        <v>237</v>
      </c>
      <c r="E10" s="383" t="s">
        <v>159</v>
      </c>
      <c r="F10" s="383" t="s">
        <v>237</v>
      </c>
      <c r="G10" s="344"/>
      <c r="H10" s="241"/>
      <c r="I10" s="241"/>
      <c r="J10" s="532"/>
    </row>
    <row r="11" spans="1:11" s="239" customFormat="1" ht="18" customHeight="1" x14ac:dyDescent="0.15">
      <c r="A11" s="533" t="s">
        <v>68</v>
      </c>
      <c r="B11" s="534"/>
      <c r="C11" s="345">
        <v>43.099999999999994</v>
      </c>
      <c r="D11" s="345">
        <v>43.5</v>
      </c>
      <c r="E11" s="229">
        <v>35.199999999999996</v>
      </c>
      <c r="F11" s="47">
        <v>34.6</v>
      </c>
      <c r="G11" s="346"/>
      <c r="H11" s="240"/>
      <c r="I11" s="241"/>
      <c r="J11" s="532"/>
    </row>
    <row r="12" spans="1:11" s="239" customFormat="1" ht="28.9" customHeight="1" x14ac:dyDescent="0.15">
      <c r="A12" s="536" t="s">
        <v>60</v>
      </c>
      <c r="B12" s="537"/>
      <c r="C12" s="303">
        <v>1.6999999999999993</v>
      </c>
      <c r="D12" s="303">
        <v>2.6000000000000014</v>
      </c>
      <c r="E12" s="303">
        <v>1.5</v>
      </c>
      <c r="F12" s="303">
        <v>2.4000000000000021</v>
      </c>
      <c r="G12" s="347"/>
      <c r="H12" s="243"/>
      <c r="I12" s="241"/>
      <c r="J12" s="532"/>
    </row>
    <row r="13" spans="1:11" s="239" customFormat="1" ht="18" customHeight="1" x14ac:dyDescent="0.15">
      <c r="A13" s="521" t="s">
        <v>14</v>
      </c>
      <c r="B13" s="348" t="s">
        <v>25</v>
      </c>
      <c r="C13" s="305">
        <v>2.2000000000000028</v>
      </c>
      <c r="D13" s="305">
        <v>2.5</v>
      </c>
      <c r="E13" s="305">
        <v>2.5999999999999979</v>
      </c>
      <c r="F13" s="305">
        <v>2.5</v>
      </c>
      <c r="G13" s="346"/>
      <c r="H13" s="244"/>
      <c r="I13" s="241"/>
      <c r="J13" s="532"/>
    </row>
    <row r="14" spans="1:11" s="239" customFormat="1" ht="18" customHeight="1" x14ac:dyDescent="0.15">
      <c r="A14" s="522"/>
      <c r="B14" s="349" t="s">
        <v>42</v>
      </c>
      <c r="C14" s="307">
        <v>2.6999999999999993</v>
      </c>
      <c r="D14" s="307">
        <v>2.5</v>
      </c>
      <c r="E14" s="307">
        <v>2.9000000000000021</v>
      </c>
      <c r="F14" s="307">
        <v>3.0999999999999979</v>
      </c>
      <c r="G14" s="346"/>
      <c r="H14" s="245"/>
      <c r="I14" s="241"/>
      <c r="J14" s="238"/>
    </row>
    <row r="15" spans="1:11" s="239" customFormat="1" ht="18" customHeight="1" x14ac:dyDescent="0.15">
      <c r="A15" s="522"/>
      <c r="B15" s="349" t="s">
        <v>26</v>
      </c>
      <c r="C15" s="307">
        <v>3.0999999999999979</v>
      </c>
      <c r="D15" s="307">
        <v>4.0999999999999979</v>
      </c>
      <c r="E15" s="307">
        <v>2.7999999999999972</v>
      </c>
      <c r="F15" s="307">
        <v>3.7000000000000028</v>
      </c>
      <c r="G15" s="346"/>
      <c r="H15" s="245"/>
      <c r="I15" s="241"/>
      <c r="J15" s="238"/>
    </row>
    <row r="16" spans="1:11" s="239" customFormat="1" ht="18" customHeight="1" x14ac:dyDescent="0.15">
      <c r="A16" s="522"/>
      <c r="B16" s="349" t="s">
        <v>27</v>
      </c>
      <c r="C16" s="307">
        <v>3.4000000000000021</v>
      </c>
      <c r="D16" s="307">
        <v>4</v>
      </c>
      <c r="E16" s="307">
        <v>4.2000000000000028</v>
      </c>
      <c r="F16" s="307">
        <v>3.5</v>
      </c>
      <c r="G16" s="346"/>
      <c r="H16" s="245"/>
      <c r="I16" s="241"/>
      <c r="J16" s="238"/>
    </row>
    <row r="17" spans="1:10" s="239" customFormat="1" ht="18" customHeight="1" x14ac:dyDescent="0.15">
      <c r="A17" s="522"/>
      <c r="B17" s="349" t="s">
        <v>28</v>
      </c>
      <c r="C17" s="307">
        <v>3.5999999999999979</v>
      </c>
      <c r="D17" s="307">
        <v>1.8999999999999986</v>
      </c>
      <c r="E17" s="307">
        <v>4.8999999999999986</v>
      </c>
      <c r="F17" s="307">
        <v>5.6999999999999957</v>
      </c>
      <c r="G17" s="346"/>
      <c r="H17" s="245"/>
      <c r="I17" s="241"/>
      <c r="J17" s="238"/>
    </row>
    <row r="18" spans="1:10" s="239" customFormat="1" ht="18" customHeight="1" x14ac:dyDescent="0.15">
      <c r="A18" s="523"/>
      <c r="B18" s="350" t="s">
        <v>29</v>
      </c>
      <c r="C18" s="311">
        <v>5</v>
      </c>
      <c r="D18" s="311">
        <v>7</v>
      </c>
      <c r="E18" s="311">
        <v>5.6000000000000014</v>
      </c>
      <c r="F18" s="311">
        <v>5.2000000000000028</v>
      </c>
      <c r="G18" s="346"/>
      <c r="H18" s="245"/>
      <c r="I18" s="246"/>
      <c r="J18" s="238"/>
    </row>
    <row r="19" spans="1:10" s="239" customFormat="1" ht="18" customHeight="1" x14ac:dyDescent="0.15">
      <c r="A19" s="521" t="s">
        <v>15</v>
      </c>
      <c r="B19" s="348" t="s">
        <v>30</v>
      </c>
      <c r="C19" s="305">
        <v>6.5</v>
      </c>
      <c r="D19" s="305">
        <v>5.8000000000000043</v>
      </c>
      <c r="E19" s="305">
        <v>3.8999999999999986</v>
      </c>
      <c r="F19" s="305">
        <v>2.8999999999999986</v>
      </c>
      <c r="G19" s="346"/>
      <c r="H19" s="245"/>
      <c r="I19" s="246"/>
      <c r="J19" s="238"/>
    </row>
    <row r="20" spans="1:10" s="239" customFormat="1" ht="18" customHeight="1" x14ac:dyDescent="0.15">
      <c r="A20" s="522"/>
      <c r="B20" s="349" t="s">
        <v>31</v>
      </c>
      <c r="C20" s="307">
        <v>5.8000000000000043</v>
      </c>
      <c r="D20" s="307">
        <v>4.3999999999999986</v>
      </c>
      <c r="E20" s="307">
        <v>3.1000000000000014</v>
      </c>
      <c r="F20" s="307">
        <v>3</v>
      </c>
      <c r="G20" s="346"/>
      <c r="H20" s="245"/>
      <c r="I20" s="248"/>
      <c r="J20" s="238"/>
    </row>
    <row r="21" spans="1:10" s="239" customFormat="1" ht="18" customHeight="1" x14ac:dyDescent="0.15">
      <c r="A21" s="523"/>
      <c r="B21" s="350" t="s">
        <v>32</v>
      </c>
      <c r="C21" s="311">
        <v>4.8999999999999986</v>
      </c>
      <c r="D21" s="311">
        <v>4</v>
      </c>
      <c r="E21" s="311">
        <v>2.1000000000000014</v>
      </c>
      <c r="F21" s="311">
        <v>0.60000000000000142</v>
      </c>
      <c r="G21" s="346"/>
      <c r="H21" s="245"/>
      <c r="I21" s="240"/>
      <c r="J21" s="238"/>
    </row>
    <row r="22" spans="1:10" s="239" customFormat="1" ht="18" customHeight="1" x14ac:dyDescent="0.15">
      <c r="A22" s="518" t="s">
        <v>62</v>
      </c>
      <c r="B22" s="351" t="s">
        <v>33</v>
      </c>
      <c r="C22" s="305">
        <v>2.1000000000000014</v>
      </c>
      <c r="D22" s="305">
        <v>4.7999999999999972</v>
      </c>
      <c r="E22" s="305">
        <v>1</v>
      </c>
      <c r="F22" s="305">
        <v>2</v>
      </c>
      <c r="G22" s="346"/>
      <c r="H22" s="245"/>
      <c r="I22" s="240"/>
      <c r="J22" s="238"/>
    </row>
    <row r="23" spans="1:10" s="239" customFormat="1" ht="18" customHeight="1" x14ac:dyDescent="0.15">
      <c r="A23" s="520"/>
      <c r="B23" s="352" t="s">
        <v>34</v>
      </c>
      <c r="C23" s="313">
        <v>2.0999999999999943</v>
      </c>
      <c r="D23" s="440">
        <v>-9.9999999999994316E-2</v>
      </c>
      <c r="E23" s="313">
        <v>0.59999999999999432</v>
      </c>
      <c r="F23" s="313">
        <v>0</v>
      </c>
      <c r="G23" s="346"/>
      <c r="H23" s="245"/>
      <c r="I23" s="240"/>
      <c r="J23" s="238"/>
    </row>
    <row r="24" spans="1:10" s="239" customFormat="1" ht="18.95" customHeight="1" x14ac:dyDescent="0.15">
      <c r="A24" s="162" t="s">
        <v>200</v>
      </c>
      <c r="B24" s="353"/>
      <c r="C24" s="354"/>
      <c r="D24" s="354"/>
      <c r="E24" s="354"/>
      <c r="F24" s="355"/>
      <c r="G24" s="356"/>
      <c r="H24" s="245"/>
      <c r="I24" s="240"/>
      <c r="J24" s="238"/>
    </row>
    <row r="25" spans="1:10" s="239" customFormat="1" ht="18.95" customHeight="1" x14ac:dyDescent="0.15">
      <c r="A25" s="234" t="s">
        <v>238</v>
      </c>
      <c r="B25" s="234"/>
      <c r="C25" s="234"/>
      <c r="D25" s="234"/>
      <c r="E25" s="234"/>
      <c r="F25" s="234"/>
      <c r="G25" s="230"/>
      <c r="H25" s="245"/>
      <c r="I25" s="240"/>
      <c r="J25" s="238"/>
    </row>
    <row r="26" spans="1:10" s="239" customFormat="1" ht="18.95" customHeight="1" x14ac:dyDescent="0.15">
      <c r="A26" s="234" t="s">
        <v>255</v>
      </c>
      <c r="B26" s="234"/>
      <c r="C26" s="234"/>
      <c r="D26" s="234"/>
      <c r="E26" s="234"/>
      <c r="F26" s="234"/>
      <c r="G26" s="230"/>
      <c r="H26" s="245"/>
      <c r="I26" s="240"/>
      <c r="J26" s="238"/>
    </row>
    <row r="27" spans="1:10" s="239" customFormat="1" ht="14.25" customHeight="1" x14ac:dyDescent="0.15">
      <c r="A27" s="234"/>
      <c r="B27" s="234"/>
      <c r="C27" s="234"/>
      <c r="D27" s="234"/>
      <c r="E27" s="234"/>
      <c r="F27" s="270"/>
      <c r="G27" s="356"/>
      <c r="H27" s="245"/>
      <c r="I27" s="240"/>
      <c r="J27" s="238"/>
    </row>
    <row r="28" spans="1:10" s="239" customFormat="1" ht="18" customHeight="1" x14ac:dyDescent="0.15">
      <c r="A28" s="162"/>
      <c r="B28" s="162"/>
      <c r="C28" s="314" t="s">
        <v>35</v>
      </c>
      <c r="D28" s="357" t="s">
        <v>236</v>
      </c>
      <c r="E28" s="358"/>
      <c r="F28" s="317"/>
      <c r="G28" s="230"/>
      <c r="H28" s="368"/>
      <c r="I28" s="240"/>
      <c r="J28" s="238"/>
    </row>
    <row r="29" spans="1:10" s="239" customFormat="1" ht="18" customHeight="1" x14ac:dyDescent="0.15">
      <c r="A29" s="162"/>
      <c r="B29" s="162"/>
      <c r="C29" s="314" t="s">
        <v>1</v>
      </c>
      <c r="D29" s="357" t="s">
        <v>240</v>
      </c>
      <c r="E29" s="359" t="s">
        <v>241</v>
      </c>
      <c r="F29" s="317"/>
      <c r="G29" s="230"/>
      <c r="H29" s="368"/>
      <c r="I29" s="240"/>
      <c r="J29" s="238"/>
    </row>
    <row r="30" spans="1:10" s="239" customFormat="1" ht="18" customHeight="1" x14ac:dyDescent="0.15">
      <c r="A30" s="162"/>
      <c r="B30" s="162"/>
      <c r="C30" s="314" t="s">
        <v>2</v>
      </c>
      <c r="D30" s="357" t="s">
        <v>242</v>
      </c>
      <c r="E30" s="359" t="s">
        <v>243</v>
      </c>
      <c r="F30" s="317"/>
      <c r="G30" s="39"/>
      <c r="H30" s="241"/>
      <c r="I30" s="240"/>
      <c r="J30" s="238"/>
    </row>
    <row r="31" spans="1:10" s="239" customFormat="1" ht="11.25" customHeight="1" x14ac:dyDescent="0.15">
      <c r="A31" s="162"/>
      <c r="B31" s="162"/>
      <c r="C31" s="360"/>
      <c r="D31" s="361"/>
      <c r="E31" s="317"/>
      <c r="F31" s="317"/>
      <c r="G31" s="344"/>
      <c r="H31" s="241"/>
      <c r="I31" s="240"/>
      <c r="J31" s="238"/>
    </row>
    <row r="32" spans="1:10" s="239" customFormat="1" ht="24.75" customHeight="1" x14ac:dyDescent="0.15">
      <c r="A32" s="160" t="s">
        <v>256</v>
      </c>
      <c r="B32" s="364"/>
      <c r="C32" s="364"/>
      <c r="D32" s="364"/>
      <c r="E32" s="364"/>
      <c r="F32" s="364"/>
      <c r="G32" s="364"/>
      <c r="H32" s="247"/>
      <c r="I32" s="241"/>
      <c r="J32" s="238"/>
    </row>
    <row r="33" spans="9:9" x14ac:dyDescent="0.15">
      <c r="I33" s="3"/>
    </row>
    <row r="34" spans="9:9" x14ac:dyDescent="0.15">
      <c r="I34"/>
    </row>
    <row r="35" spans="9:9" x14ac:dyDescent="0.15">
      <c r="I35"/>
    </row>
    <row r="36" spans="9:9" x14ac:dyDescent="0.15">
      <c r="I36"/>
    </row>
    <row r="37" spans="9:9" x14ac:dyDescent="0.15">
      <c r="I37"/>
    </row>
    <row r="38" spans="9:9" x14ac:dyDescent="0.15">
      <c r="I38"/>
    </row>
    <row r="39" spans="9:9" x14ac:dyDescent="0.15">
      <c r="I39"/>
    </row>
    <row r="40" spans="9:9" x14ac:dyDescent="0.15">
      <c r="I40"/>
    </row>
    <row r="41" spans="9:9" x14ac:dyDescent="0.15">
      <c r="I41"/>
    </row>
    <row r="42" spans="9:9" x14ac:dyDescent="0.15">
      <c r="I42"/>
    </row>
    <row r="43" spans="9:9" x14ac:dyDescent="0.15">
      <c r="I43"/>
    </row>
    <row r="44" spans="9:9" x14ac:dyDescent="0.15">
      <c r="I44"/>
    </row>
    <row r="45" spans="9:9" x14ac:dyDescent="0.15">
      <c r="I45"/>
    </row>
    <row r="46" spans="9:9" x14ac:dyDescent="0.15">
      <c r="I46"/>
    </row>
    <row r="47" spans="9:9" ht="10.15" customHeight="1" x14ac:dyDescent="0.15">
      <c r="I47"/>
    </row>
    <row r="48" spans="9:9" ht="2.25" customHeight="1" x14ac:dyDescent="0.15">
      <c r="I48"/>
    </row>
    <row r="49" spans="1:9" ht="2.25" customHeight="1" x14ac:dyDescent="0.15">
      <c r="I49"/>
    </row>
    <row r="50" spans="1:9" ht="1.1499999999999999" customHeight="1" x14ac:dyDescent="0.15">
      <c r="A50" s="209"/>
      <c r="B50" s="209"/>
      <c r="C50" s="209"/>
      <c r="D50" s="209"/>
      <c r="E50" s="209"/>
      <c r="F50" s="209"/>
      <c r="G50" s="209"/>
      <c r="I50"/>
    </row>
    <row r="51" spans="1:9" x14ac:dyDescent="0.15">
      <c r="A51" s="428" t="s">
        <v>245</v>
      </c>
      <c r="B51" s="209"/>
      <c r="C51" s="209"/>
      <c r="D51" s="209"/>
      <c r="E51" s="209"/>
      <c r="F51" s="209"/>
      <c r="G51" s="209"/>
      <c r="I51"/>
    </row>
    <row r="52" spans="1:9" x14ac:dyDescent="0.15">
      <c r="A52" s="428" t="s">
        <v>201</v>
      </c>
      <c r="I52"/>
    </row>
  </sheetData>
  <sheetProtection formatCells="0"/>
  <protectedRanges>
    <protectedRange sqref="G4:G9 B4:F6 H1:H9" name="範囲1"/>
    <protectedRange sqref="B1:G3" name="範囲1_1"/>
    <protectedRange sqref="A1:A6" name="範囲1_2"/>
  </protectedRanges>
  <mergeCells count="9">
    <mergeCell ref="A19:A21"/>
    <mergeCell ref="A22:A23"/>
    <mergeCell ref="J4:J13"/>
    <mergeCell ref="A8:B10"/>
    <mergeCell ref="A13:A18"/>
    <mergeCell ref="A11:B11"/>
    <mergeCell ref="E8:F8"/>
    <mergeCell ref="C8:D8"/>
    <mergeCell ref="A12:B12"/>
  </mergeCells>
  <phoneticPr fontId="3"/>
  <conditionalFormatting sqref="D12:D23 F12:F23">
    <cfRule type="expression" dxfId="1" priority="21">
      <formula>IF(#REF!=1,TRUE,FALSE)</formula>
    </cfRule>
  </conditionalFormatting>
  <conditionalFormatting sqref="E12:E23 C12:C23">
    <cfRule type="expression" dxfId="0" priority="22">
      <formula>IF(#REF!=1,TRUE,FALSE)</formula>
    </cfRule>
  </conditionalFormatting>
  <pageMargins left="0.78740157480314965" right="0.64" top="0.41" bottom="0.16" header="0.25" footer="0.2"/>
  <pageSetup paperSize="9"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利用上の注意</vt:lpstr>
      <vt:lpstr>P1 </vt:lpstr>
      <vt:lpstr>P２</vt:lpstr>
      <vt:lpstr>P３</vt:lpstr>
      <vt:lpstr>P４</vt:lpstr>
      <vt:lpstr>P５</vt:lpstr>
      <vt:lpstr>P６</vt:lpstr>
      <vt:lpstr>P７</vt:lpstr>
      <vt:lpstr>知事報告１</vt:lpstr>
      <vt:lpstr>発育鹿児島</vt:lpstr>
      <vt:lpstr>'P1 '!Print_Area</vt:lpstr>
      <vt:lpstr>'P２'!Print_Area</vt:lpstr>
      <vt:lpstr>'P３'!Print_Area</vt:lpstr>
      <vt:lpstr>'P４'!Print_Area</vt:lpstr>
      <vt:lpstr>'P５'!Print_Area</vt:lpstr>
      <vt:lpstr>'P６'!Print_Area</vt:lpstr>
      <vt:lpstr>'P７'!Print_Area</vt:lpstr>
      <vt:lpstr>知事報告１!Print_Area</vt:lpstr>
      <vt:lpstr>表紙!Print_Area</vt:lpstr>
      <vt:lpstr>利用上の注意!Print_Area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2022-11-24T05:41:54Z</cp:lastPrinted>
  <dcterms:created xsi:type="dcterms:W3CDTF">2009-12-10T01:20:12Z</dcterms:created>
  <dcterms:modified xsi:type="dcterms:W3CDTF">2022-11-25T06:53:40Z</dcterms:modified>
</cp:coreProperties>
</file>