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<sst xmlns="http://schemas.openxmlformats.org/spreadsheetml/2006/main" count="36" uniqueCount="33">
  <si>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</si>
  <si>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</si>
  <si>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</si>
  <si>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</si>
  <si>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</si>
  <si>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</si>
  <si>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</si>
  <si>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</si>
  <si>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</si>
  <si>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</si>
  <si>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</si>
  <si>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</si>
  <si>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</si>
  <si>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</si>
  <si>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</si>
  <si>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</si>
  <si>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</si>
  <si>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</si>
  <si>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</si>
  <si>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</si>
  <si>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</si>
  <si>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</si>
  <si>
    <t>　　 11</t>
  </si>
  <si>
    <t xml:space="preserve"> ３</t>
  </si>
  <si>
    <t>　　 12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</si>
  <si>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</si>
  <si>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 xml:space="preserve"> 29年</t>
    <rPh sb="3" eb="4">
      <t>ネン</t>
    </rPh>
    <phoneticPr fontId="7"/>
  </si>
  <si>
    <t>-</t>
  </si>
  <si>
    <t xml:space="preserve"> 元(31)</t>
    <rPh sb="1" eb="2">
      <t>ゲン</t>
    </rPh>
    <phoneticPr fontId="7"/>
  </si>
  <si>
    <t xml:space="preserve"> ２</t>
  </si>
  <si>
    <t>　　 10</t>
  </si>
  <si>
    <t xml:space="preserve"> ４. １</t>
  </si>
  <si>
    <t xml:space="preserve"> ３.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</si>
</sst>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45756</v>
      </c>
      <c r="C7" s="19">
        <v>16494</v>
      </c>
      <c r="D7" s="18">
        <v>29262</v>
      </c>
      <c r="E7" s="19">
        <v>74</v>
      </c>
      <c r="F7" s="19">
        <v>16777</v>
      </c>
      <c r="G7" s="19">
        <v>2458</v>
      </c>
      <c r="H7" s="19">
        <v>9953</v>
      </c>
      <c r="I7" s="15"/>
    </row>
    <row r="8" spans="1:19" s="16" customFormat="1" ht="18" customHeight="1" x14ac:dyDescent="0.15">
      <c r="A8" s="17" t="s">
        <v>11</v>
      </c>
      <c r="B8" s="18">
        <v>42839</v>
      </c>
      <c r="C8" s="19">
        <v>15521</v>
      </c>
      <c r="D8" s="18">
        <v>27318</v>
      </c>
      <c r="E8" s="19" t="s">
        <v>27</v>
      </c>
      <c r="F8" s="19">
        <v>15156</v>
      </c>
      <c r="G8" s="19">
        <v>1873</v>
      </c>
      <c r="H8" s="19">
        <v>10289</v>
      </c>
      <c r="I8" s="15"/>
    </row>
    <row r="9" spans="1:19" s="16" customFormat="1" ht="18" customHeight="1" x14ac:dyDescent="0.15">
      <c r="A9" s="17" t="s">
        <v>28</v>
      </c>
      <c r="B9" s="18">
        <v>38735</v>
      </c>
      <c r="C9" s="19">
        <v>14449</v>
      </c>
      <c r="D9" s="18">
        <v>24286</v>
      </c>
      <c r="E9" s="19">
        <v>24</v>
      </c>
      <c r="F9" s="19">
        <v>13980</v>
      </c>
      <c r="G9" s="19">
        <v>1780</v>
      </c>
      <c r="H9" s="19">
        <v>8502</v>
      </c>
      <c r="I9" s="15"/>
    </row>
    <row r="10" spans="1:19" s="16" customFormat="1" ht="18" customHeight="1" x14ac:dyDescent="0.15">
      <c r="A10" s="20" t="s">
        <v>29</v>
      </c>
      <c r="B10" s="18">
        <v>35972</v>
      </c>
      <c r="C10" s="19">
        <v>13935</v>
      </c>
      <c r="D10" s="18">
        <v>22037</v>
      </c>
      <c r="E10" s="19">
        <v>19</v>
      </c>
      <c r="F10" s="19">
        <v>12161</v>
      </c>
      <c r="G10" s="19">
        <v>1795</v>
      </c>
      <c r="H10" s="19">
        <v>8062</v>
      </c>
      <c r="I10" s="15"/>
    </row>
    <row r="11" spans="1:19" s="16" customFormat="1" ht="18" customHeight="1" x14ac:dyDescent="0.15">
      <c r="A11" s="20" t="s">
        <v>23</v>
      </c>
      <c r="B11" s="18">
        <v>33089</v>
      </c>
      <c r="C11" s="19">
        <v>13175</v>
      </c>
      <c r="D11" s="18">
        <v>19914</v>
      </c>
      <c r="E11" s="19">
        <v>23</v>
      </c>
      <c r="F11" s="19">
        <v>10482</v>
      </c>
      <c r="G11" s="19">
        <v>1346</v>
      </c>
      <c r="H11" s="19">
        <v>8063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32</v>
      </c>
      <c r="B13" s="23">
        <f t="shared" ref="B13" si="0">SUM(C13:D13)</f>
        <v>3336</v>
      </c>
      <c r="C13" s="24">
        <v>1208</v>
      </c>
      <c r="D13" s="23">
        <f>SUM(E13:H13)</f>
        <v>2128</v>
      </c>
      <c r="E13" s="23">
        <v>3</v>
      </c>
      <c r="F13" s="23">
        <v>971</v>
      </c>
      <c r="G13" s="23">
        <v>162</v>
      </c>
      <c r="H13" s="23">
        <v>992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19</v>
      </c>
      <c r="B14" s="23">
        <f>SUM(C14:D14)</f>
        <v>2519</v>
      </c>
      <c r="C14" s="24">
        <v>1042</v>
      </c>
      <c r="D14" s="23">
        <f>SUM(E14:H14)</f>
        <v>1477</v>
      </c>
      <c r="E14" s="23">
        <v>2</v>
      </c>
      <c r="F14" s="23">
        <v>895</v>
      </c>
      <c r="G14" s="23">
        <v>96</v>
      </c>
      <c r="H14" s="23">
        <v>484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12</v>
      </c>
      <c r="B15" s="23">
        <f t="shared" ref="B15:B23" si="1">SUM(C15:D15)</f>
        <v>2796</v>
      </c>
      <c r="C15" s="24">
        <v>967</v>
      </c>
      <c r="D15" s="23">
        <f t="shared" ref="D15:D22" si="2">SUM(E15:H15)</f>
        <v>1829</v>
      </c>
      <c r="E15" s="23">
        <v>1</v>
      </c>
      <c r="F15" s="23">
        <v>1105</v>
      </c>
      <c r="G15" s="23">
        <v>147</v>
      </c>
      <c r="H15" s="23">
        <v>576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13</v>
      </c>
      <c r="B16" s="23">
        <f t="shared" si="1"/>
        <v>2536</v>
      </c>
      <c r="C16" s="24">
        <v>1039</v>
      </c>
      <c r="D16" s="23">
        <f t="shared" si="2"/>
        <v>1497</v>
      </c>
      <c r="E16" s="23">
        <v>1</v>
      </c>
      <c r="F16" s="23">
        <v>555</v>
      </c>
      <c r="G16" s="23">
        <v>146</v>
      </c>
      <c r="H16" s="23">
        <v>795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14</v>
      </c>
      <c r="B17" s="23">
        <f t="shared" si="1"/>
        <v>1834</v>
      </c>
      <c r="C17" s="24">
        <v>1019</v>
      </c>
      <c r="D17" s="23">
        <f t="shared" si="2"/>
        <v>815</v>
      </c>
      <c r="E17" s="23">
        <v>1</v>
      </c>
      <c r="F17" s="23">
        <v>437</v>
      </c>
      <c r="G17" s="23">
        <v>70</v>
      </c>
      <c r="H17" s="23">
        <v>307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15</v>
      </c>
      <c r="B18" s="23">
        <f t="shared" si="1"/>
        <v>2436</v>
      </c>
      <c r="C18" s="23">
        <v>950</v>
      </c>
      <c r="D18" s="23">
        <f t="shared" si="2"/>
        <v>1486</v>
      </c>
      <c r="E18" s="23">
        <v>2</v>
      </c>
      <c r="F18" s="23">
        <v>474</v>
      </c>
      <c r="G18" s="23">
        <v>119</v>
      </c>
      <c r="H18" s="23">
        <v>891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30</v>
      </c>
      <c r="B19" s="23">
        <f t="shared" si="1"/>
        <v>1986</v>
      </c>
      <c r="C19" s="24">
        <v>1151</v>
      </c>
      <c r="D19" s="23">
        <f t="shared" si="2"/>
        <v>835</v>
      </c>
      <c r="E19" s="23">
        <v>2</v>
      </c>
      <c r="F19" s="23">
        <v>447</v>
      </c>
      <c r="G19" s="23">
        <v>98</v>
      </c>
      <c r="H19" s="23">
        <v>288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22</v>
      </c>
      <c r="B20" s="23">
        <f t="shared" si="1"/>
        <v>3206</v>
      </c>
      <c r="C20" s="24">
        <v>1090</v>
      </c>
      <c r="D20" s="23">
        <f t="shared" si="2"/>
        <v>2116</v>
      </c>
      <c r="E20" s="23">
        <v>2</v>
      </c>
      <c r="F20" s="23">
        <v>1245</v>
      </c>
      <c r="G20" s="23">
        <v>71</v>
      </c>
      <c r="H20" s="23">
        <v>798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24</v>
      </c>
      <c r="B21" s="23">
        <f t="shared" si="1"/>
        <v>3559</v>
      </c>
      <c r="C21" s="24">
        <v>1557</v>
      </c>
      <c r="D21" s="23">
        <f t="shared" si="2"/>
        <v>2002</v>
      </c>
      <c r="E21" s="23">
        <v>2</v>
      </c>
      <c r="F21" s="23">
        <v>1155</v>
      </c>
      <c r="G21" s="23">
        <v>115</v>
      </c>
      <c r="H21" s="23">
        <v>730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31</v>
      </c>
      <c r="B22" s="23">
        <f t="shared" si="1"/>
        <v>2702</v>
      </c>
      <c r="C22" s="24">
        <v>900</v>
      </c>
      <c r="D22" s="23">
        <f t="shared" si="2"/>
        <v>1802</v>
      </c>
      <c r="E22" s="23">
        <v>1</v>
      </c>
      <c r="F22" s="23">
        <v>936</v>
      </c>
      <c r="G22" s="23">
        <v>110</v>
      </c>
      <c r="H22" s="23">
        <v>755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16</v>
      </c>
      <c r="B23" s="23">
        <f t="shared" si="1"/>
        <v>3403</v>
      </c>
      <c r="C23" s="24">
        <v>917</v>
      </c>
      <c r="D23" s="23">
        <f>SUM(E23:H23)</f>
        <v>2486</v>
      </c>
      <c r="E23" s="23">
        <v>1</v>
      </c>
      <c r="F23" s="23">
        <v>1254</v>
      </c>
      <c r="G23" s="23">
        <v>94</v>
      </c>
      <c r="H23" s="23">
        <v>1137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17</v>
      </c>
      <c r="B24" s="23">
        <f>SUM(C24:D24)</f>
        <v>3655</v>
      </c>
      <c r="C24" s="24">
        <v>1699</v>
      </c>
      <c r="D24" s="23">
        <f>SUM(E24:H24)</f>
        <v>1956</v>
      </c>
      <c r="E24" s="23">
        <v>2</v>
      </c>
      <c r="F24" s="23">
        <v>1089</v>
      </c>
      <c r="G24" s="23">
        <v>112</v>
      </c>
      <c r="H24" s="23">
        <v>753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18</v>
      </c>
      <c r="B25" s="23">
        <f>SUM(C25:D25)</f>
        <v>5583</v>
      </c>
      <c r="C25" s="24">
        <v>1681</v>
      </c>
      <c r="D25" s="23">
        <f>SUM(E25:H25)</f>
        <v>3902</v>
      </c>
      <c r="E25" s="23">
        <v>4</v>
      </c>
      <c r="F25" s="23">
        <v>1672</v>
      </c>
      <c r="G25" s="23">
        <v>224</v>
      </c>
      <c r="H25" s="23">
        <v>2002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19</v>
      </c>
      <c r="B26" s="23">
        <f>SUM(C26:D26)</f>
        <v>4129</v>
      </c>
      <c r="C26" s="23">
        <v>1257</v>
      </c>
      <c r="D26" s="23">
        <f>SUM(E26:H26)</f>
        <v>2872</v>
      </c>
      <c r="E26" s="23">
        <v>2</v>
      </c>
      <c r="F26" s="23">
        <v>1684</v>
      </c>
      <c r="G26" s="23">
        <v>221</v>
      </c>
      <c r="H26" s="23">
        <v>965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12</v>
      </c>
      <c r="B27" s="23">
        <f>SUM(C27:D27)</f>
        <v>3605</v>
      </c>
      <c r="C27" s="23">
        <v>1164</v>
      </c>
      <c r="D27" s="23">
        <f>SUM(E27:H27)</f>
        <v>2441</v>
      </c>
      <c r="E27" s="23">
        <v>2</v>
      </c>
      <c r="F27" s="23">
        <v>1269</v>
      </c>
      <c r="G27" s="23">
        <v>167</v>
      </c>
      <c r="H27" s="23">
        <v>1003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13</v>
      </c>
      <c r="B28" s="23">
        <f>SUM(C28:D28)</f>
        <v>4865</v>
      </c>
      <c r="C28" s="23">
        <v>1211</v>
      </c>
      <c r="D28" s="23">
        <f>SUM(E28:H28)</f>
        <v>3654</v>
      </c>
      <c r="E28" s="23">
        <v>1</v>
      </c>
      <c r="F28" s="23">
        <v>1972</v>
      </c>
      <c r="G28" s="23">
        <v>202</v>
      </c>
      <c r="H28" s="23">
        <v>1479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20</v>
      </c>
      <c r="B30" s="27">
        <f t="shared" ref="B30:H30" si="3">((B28/B27*100)-100)</f>
        <v>34.951456310679617</v>
      </c>
      <c r="C30" s="27">
        <f t="shared" si="3"/>
        <v>4.0378006872852268</v>
      </c>
      <c r="D30" s="27">
        <f t="shared" si="3"/>
        <v>49.69274887341254</v>
      </c>
      <c r="E30" s="35">
        <f t="shared" si="3"/>
        <v>-50</v>
      </c>
      <c r="F30" s="27">
        <f t="shared" si="3"/>
        <v>55.397951142631996</v>
      </c>
      <c r="G30" s="27">
        <f t="shared" si="3"/>
        <v>20.958083832335333</v>
      </c>
      <c r="H30" s="28">
        <f t="shared" si="3"/>
        <v>47.457627118644069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21</v>
      </c>
      <c r="B31" s="30">
        <f t="shared" ref="B31:H31" si="4">((B28/B16*100)-100)</f>
        <v>91.837539432176641</v>
      </c>
      <c r="C31" s="30">
        <f t="shared" si="4"/>
        <v>16.554379210779601</v>
      </c>
      <c r="D31" s="30">
        <f t="shared" si="4"/>
        <v>144.0881763527054</v>
      </c>
      <c r="E31" s="36">
        <f t="shared" si="4"/>
        <v>0</v>
      </c>
      <c r="F31" s="30">
        <f t="shared" si="4"/>
        <v>255.31531531531533</v>
      </c>
      <c r="G31" s="30">
        <f t="shared" si="4"/>
        <v>38.356164383561634</v>
      </c>
      <c r="H31" s="30">
        <f t="shared" si="4"/>
        <v>86.037735849056617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25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2022-09-08T06:49:14Z</dcterms:modified>
</cp:coreProperties>
</file>