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\★☆★ 県ホームページ\Ｒ４\R4.5\"/>
    </mc:Choice>
  </mc:AlternateContent>
  <xr:revisionPtr revIDLastSave="0" documentId="13_ncr:1_{BB298481-C777-4372-A39D-31C4F578FB55}" xr6:coauthVersionLast="36" xr6:coauthVersionMax="36" xr10:uidLastSave="{00000000-0000-0000-0000-000000000000}"/>
  <bookViews>
    <workbookView xWindow="0" yWindow="0" windowWidth="20490" windowHeight="7785" activeTab="1" xr2:uid="{00000000-000D-0000-FFFF-FFFF00000000}"/>
  </bookViews>
  <sheets>
    <sheet name="原指数" sheetId="1" r:id="rId1"/>
    <sheet name="季節調整済指数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2" l="1"/>
  <c r="R69" i="2"/>
  <c r="Q69" i="2"/>
  <c r="P69" i="2"/>
  <c r="O69" i="2"/>
  <c r="N69" i="2"/>
  <c r="M69" i="2"/>
  <c r="L69" i="2"/>
  <c r="K69" i="2"/>
  <c r="J69" i="2"/>
  <c r="I69" i="2"/>
  <c r="E69" i="2"/>
  <c r="D69" i="2"/>
  <c r="C69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I88" i="1"/>
  <c r="R88" i="1"/>
  <c r="Q88" i="1"/>
  <c r="P88" i="1"/>
  <c r="O88" i="1"/>
  <c r="N88" i="1"/>
  <c r="M88" i="1"/>
  <c r="L88" i="1"/>
  <c r="K88" i="1"/>
  <c r="J88" i="1"/>
  <c r="G88" i="1"/>
  <c r="E88" i="1"/>
  <c r="D88" i="1"/>
  <c r="C88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</calcChain>
</file>

<file path=xl/sharedStrings.xml><?xml version="1.0" encoding="utf-8"?>
<sst xmlns="http://schemas.openxmlformats.org/spreadsheetml/2006/main" count="173" uniqueCount="53">
  <si>
    <t xml:space="preserve">    ３　 　産　　　　   　         業</t>
  </si>
  <si>
    <t>　　　 ３ － １   鉱 工 業 指 数 （ 原 指 数 ）　</t>
  </si>
  <si>
    <t xml:space="preserve">  2015年(平成27年)＝100</t>
    <rPh sb="6" eb="7">
      <t>ネン</t>
    </rPh>
    <phoneticPr fontId="6"/>
  </si>
  <si>
    <t>業種名</t>
  </si>
  <si>
    <t>鉱工業</t>
    <rPh sb="0" eb="3">
      <t>コウコウギョウ</t>
    </rPh>
    <phoneticPr fontId="6"/>
  </si>
  <si>
    <t>製造工業</t>
    <rPh sb="2" eb="3">
      <t>コウ</t>
    </rPh>
    <phoneticPr fontId="6"/>
  </si>
  <si>
    <t>非鉄金属</t>
    <rPh sb="0" eb="2">
      <t>ヒテツ</t>
    </rPh>
    <rPh sb="2" eb="4">
      <t>キンゾク</t>
    </rPh>
    <phoneticPr fontId="8"/>
  </si>
  <si>
    <t>汎用・</t>
    <rPh sb="0" eb="2">
      <t>ハンヨウ</t>
    </rPh>
    <phoneticPr fontId="6"/>
  </si>
  <si>
    <t>電気・</t>
  </si>
  <si>
    <t>電子部品</t>
  </si>
  <si>
    <t>輸　送</t>
  </si>
  <si>
    <t>窯  業・</t>
  </si>
  <si>
    <t>化  学</t>
  </si>
  <si>
    <t>プラスチ</t>
  </si>
  <si>
    <t>パルプ・紙</t>
    <rPh sb="4" eb="5">
      <t>カミ</t>
    </rPh>
    <phoneticPr fontId="6"/>
  </si>
  <si>
    <t>繊  維</t>
  </si>
  <si>
    <t>木  材</t>
  </si>
  <si>
    <t>食料品</t>
  </si>
  <si>
    <t>その他</t>
  </si>
  <si>
    <t>鉱  業</t>
  </si>
  <si>
    <t>金属製品</t>
    <rPh sb="0" eb="2">
      <t>キンゾク</t>
    </rPh>
    <rPh sb="2" eb="4">
      <t>セイヒン</t>
    </rPh>
    <phoneticPr fontId="8"/>
  </si>
  <si>
    <t>生産用機械</t>
    <rPh sb="0" eb="3">
      <t>セイサンヨウ</t>
    </rPh>
    <rPh sb="3" eb="5">
      <t>キカイ</t>
    </rPh>
    <phoneticPr fontId="6"/>
  </si>
  <si>
    <t>情報通信</t>
  </si>
  <si>
    <t>デバイス</t>
  </si>
  <si>
    <t>機  械</t>
  </si>
  <si>
    <t>土石製品</t>
    <rPh sb="0" eb="2">
      <t>ドセキ</t>
    </rPh>
    <rPh sb="2" eb="4">
      <t>セイヒン</t>
    </rPh>
    <phoneticPr fontId="6"/>
  </si>
  <si>
    <t>ック製品</t>
  </si>
  <si>
    <t>・紙加工品</t>
    <rPh sb="4" eb="5">
      <t>ヒン</t>
    </rPh>
    <phoneticPr fontId="6"/>
  </si>
  <si>
    <t>木製品</t>
  </si>
  <si>
    <t>ウエイト</t>
  </si>
  <si>
    <t>10000.0</t>
  </si>
  <si>
    <t>前年同月比</t>
  </si>
  <si>
    <t>9976.6</t>
  </si>
  <si>
    <t>5466.8</t>
  </si>
  <si>
    <t>x</t>
  </si>
  <si>
    <t>2019年までの数値は，年間補正後の数値です。</t>
    <rPh sb="4" eb="5">
      <t>ネン</t>
    </rPh>
    <rPh sb="8" eb="10">
      <t>スウチ</t>
    </rPh>
    <rPh sb="12" eb="14">
      <t>ネンカン</t>
    </rPh>
    <rPh sb="14" eb="17">
      <t>ホセイゴ</t>
    </rPh>
    <rPh sb="18" eb="20">
      <t>スウチ</t>
    </rPh>
    <phoneticPr fontId="6"/>
  </si>
  <si>
    <t>　　　 ３ － １   鉱 工 業 指 数 （ 季節調整済指数 ）　</t>
  </si>
  <si>
    <t xml:space="preserve">  2015(平成27年)＝100</t>
  </si>
  <si>
    <t>前 月 比</t>
  </si>
  <si>
    <t>2020</t>
  </si>
  <si>
    <t>生</t>
    <rPh sb="0" eb="1">
      <t>ナマ</t>
    </rPh>
    <phoneticPr fontId="8"/>
  </si>
  <si>
    <t>産</t>
    <rPh sb="0" eb="1">
      <t>サン</t>
    </rPh>
    <phoneticPr fontId="8"/>
  </si>
  <si>
    <t>出</t>
    <rPh sb="0" eb="1">
      <t>デ</t>
    </rPh>
    <phoneticPr fontId="8"/>
  </si>
  <si>
    <t>荷</t>
    <rPh sb="0" eb="1">
      <t>ニ</t>
    </rPh>
    <phoneticPr fontId="8"/>
  </si>
  <si>
    <t>在　　　　　庫</t>
    <rPh sb="0" eb="1">
      <t>ザイ</t>
    </rPh>
    <rPh sb="6" eb="7">
      <t>コ</t>
    </rPh>
    <phoneticPr fontId="8"/>
  </si>
  <si>
    <t>在</t>
    <rPh sb="0" eb="1">
      <t>ザイ</t>
    </rPh>
    <phoneticPr fontId="8"/>
  </si>
  <si>
    <t>庫</t>
    <rPh sb="0" eb="1">
      <t>コ</t>
    </rPh>
    <phoneticPr fontId="8"/>
  </si>
  <si>
    <t>荷</t>
    <rPh sb="0" eb="1">
      <t>カ</t>
    </rPh>
    <phoneticPr fontId="8"/>
  </si>
  <si>
    <t>2021</t>
  </si>
  <si>
    <t>2020</t>
    <phoneticPr fontId="6"/>
  </si>
  <si>
    <t>x</t>
    <phoneticPr fontId="6"/>
  </si>
  <si>
    <t>x</t>
    <phoneticPr fontId="2"/>
  </si>
  <si>
    <t>x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</si>
</sst>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_);[Red]\(0.0\)"/>
    <numFmt numFmtId="178" formatCode="0.0_ "/>
    <numFmt numFmtId="179" formatCode=";;;"/>
  </numFmts>
  <fonts count="21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20"/>
      <name val="ＭＳ ゴシック"/>
      <family val="3"/>
    </font>
    <font>
      <b/>
      <sz val="16"/>
      <name val="ＭＳ ゴシック"/>
      <family val="3"/>
    </font>
    <font>
      <sz val="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1"/>
      <color theme="1"/>
      <name val="游ゴシック"/>
      <family val="2"/>
      <scheme val="minor"/>
    </font>
    <font>
      <sz val="8"/>
      <name val="ＭＳ ゴシック"/>
      <family val="3"/>
    </font>
    <font>
      <sz val="11"/>
      <name val="ＭＳ 明朝"/>
      <family val="1"/>
    </font>
    <font>
      <sz val="12"/>
      <name val="ＭＳ ゴシック"/>
      <family val="3"/>
      <charset val="128"/>
    </font>
    <font>
      <sz val="14"/>
      <color indexed="8"/>
      <name val="ＭＳ 明朝"/>
      <family val="1"/>
    </font>
    <font>
      <sz val="11"/>
      <name val="ＭＳ ゴシック"/>
      <family val="3"/>
    </font>
    <font>
      <sz val="12"/>
      <name val="ＭＳ Ｐゴシック"/>
      <family val="3"/>
    </font>
    <font>
      <sz val="12"/>
      <color indexed="12"/>
      <name val="ＭＳ ゴシック"/>
      <family val="3"/>
    </font>
    <font>
      <sz val="11"/>
      <name val="ＭＳ Ｐゴシック"/>
      <family val="3"/>
    </font>
    <font>
      <sz val="10"/>
      <name val="ＭＳ Ｐゴシック"/>
      <family val="3"/>
    </font>
    <font>
      <sz val="12"/>
      <color indexed="9"/>
      <name val="ＭＳ 明朝"/>
      <family val="1"/>
    </font>
    <font>
      <sz val="12"/>
      <color indexed="10"/>
      <name val="ＭＳ ゴシック"/>
      <family val="3"/>
    </font>
    <font>
      <sz val="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auto="1"/>
      </right>
      <top/>
      <bottom/>
      <diagonal/>
    </border>
  </borders>
  <cellStyleXfs count="4">
    <xf numFmtId="0" fontId="0" fillId="0" borderId="0">
      <alignment vertical="center"/>
    </xf>
    <xf numFmtId="0" fontId="10" fillId="0" borderId="0"/>
    <xf numFmtId="0" fontId="12" fillId="2" borderId="0"/>
    <xf numFmtId="0" fontId="16" fillId="0" borderId="0"/>
  </cellStyleXfs>
  <cellXfs count="205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right" vertical="center"/>
    </xf>
    <xf numFmtId="49" fontId="1" fillId="0" borderId="1" xfId="0" applyNumberFormat="1" applyFont="1" applyFill="1" applyBorder="1" applyAlignment="1" applyProtection="1">
      <alignment vertical="center"/>
    </xf>
    <xf numFmtId="177" fontId="1" fillId="0" borderId="6" xfId="1" applyNumberFormat="1" applyFont="1" applyBorder="1" applyAlignment="1">
      <alignment horizontal="right" vertical="center"/>
    </xf>
    <xf numFmtId="177" fontId="1" fillId="0" borderId="1" xfId="1" applyNumberFormat="1" applyFont="1" applyBorder="1" applyAlignment="1">
      <alignment horizontal="right" vertical="center"/>
    </xf>
    <xf numFmtId="0" fontId="1" fillId="0" borderId="6" xfId="1" applyFont="1" applyBorder="1" applyAlignment="1">
      <alignment horizontal="right" vertical="center"/>
    </xf>
    <xf numFmtId="0" fontId="1" fillId="0" borderId="1" xfId="1" applyFont="1" applyBorder="1" applyAlignment="1">
      <alignment horizontal="right" vertical="center"/>
    </xf>
    <xf numFmtId="0" fontId="1" fillId="0" borderId="6" xfId="0" applyFont="1" applyFill="1" applyBorder="1" applyAlignment="1" applyProtection="1"/>
    <xf numFmtId="178" fontId="1" fillId="0" borderId="7" xfId="1" applyNumberFormat="1" applyFont="1" applyBorder="1" applyAlignment="1">
      <alignment horizontal="right"/>
    </xf>
    <xf numFmtId="178" fontId="1" fillId="0" borderId="8" xfId="1" applyNumberFormat="1" applyFont="1" applyBorder="1" applyAlignment="1">
      <alignment horizontal="right"/>
    </xf>
    <xf numFmtId="178" fontId="1" fillId="0" borderId="6" xfId="1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9" xfId="0" applyFont="1" applyFill="1" applyBorder="1" applyAlignment="1" applyProtection="1"/>
    <xf numFmtId="0" fontId="11" fillId="0" borderId="0" xfId="0" applyFont="1" applyBorder="1" applyAlignment="1"/>
    <xf numFmtId="0" fontId="11" fillId="0" borderId="0" xfId="0" applyFont="1" applyAlignment="1">
      <alignment vertical="center"/>
    </xf>
    <xf numFmtId="0" fontId="11" fillId="0" borderId="0" xfId="0" applyFont="1" applyAlignment="1"/>
    <xf numFmtId="0" fontId="7" fillId="0" borderId="10" xfId="0" applyFont="1" applyFill="1" applyBorder="1" applyAlignment="1" applyProtection="1">
      <alignment horizontal="center" vertical="center"/>
    </xf>
    <xf numFmtId="176" fontId="11" fillId="0" borderId="11" xfId="0" applyNumberFormat="1" applyFont="1" applyFill="1" applyBorder="1" applyAlignment="1" applyProtection="1">
      <alignment horizontal="right" vertical="center"/>
    </xf>
    <xf numFmtId="0" fontId="7" fillId="0" borderId="5" xfId="0" applyFont="1" applyFill="1" applyBorder="1" applyAlignment="1" applyProtection="1">
      <alignment horizontal="center" vertical="center"/>
    </xf>
    <xf numFmtId="176" fontId="1" fillId="0" borderId="5" xfId="0" applyNumberFormat="1" applyFont="1" applyFill="1" applyBorder="1" applyAlignment="1" applyProtection="1">
      <alignment horizontal="right" vertical="center"/>
    </xf>
    <xf numFmtId="176" fontId="1" fillId="0" borderId="4" xfId="0" applyNumberFormat="1" applyFont="1" applyFill="1" applyBorder="1" applyAlignment="1" applyProtection="1">
      <alignment horizontal="right" vertical="center"/>
    </xf>
    <xf numFmtId="0" fontId="1" fillId="0" borderId="1" xfId="0" applyFont="1" applyBorder="1" applyAlignment="1" applyProtection="1"/>
    <xf numFmtId="49" fontId="1" fillId="0" borderId="12" xfId="0" applyNumberFormat="1" applyFont="1" applyFill="1" applyBorder="1" applyAlignment="1" applyProtection="1">
      <alignment vertical="center"/>
    </xf>
    <xf numFmtId="177" fontId="1" fillId="0" borderId="0" xfId="1" applyNumberFormat="1" applyFont="1" applyBorder="1" applyAlignment="1">
      <alignment horizontal="right" vertical="center"/>
    </xf>
    <xf numFmtId="178" fontId="1" fillId="0" borderId="1" xfId="1" applyNumberFormat="1" applyFont="1" applyBorder="1" applyAlignment="1">
      <alignment horizontal="right"/>
    </xf>
    <xf numFmtId="178" fontId="1" fillId="0" borderId="9" xfId="1" applyNumberFormat="1" applyFont="1" applyBorder="1" applyAlignment="1">
      <alignment horizontal="right"/>
    </xf>
    <xf numFmtId="0" fontId="1" fillId="0" borderId="1" xfId="0" applyFont="1" applyFill="1" applyBorder="1" applyAlignment="1" applyProtection="1"/>
    <xf numFmtId="176" fontId="11" fillId="0" borderId="10" xfId="0" applyNumberFormat="1" applyFont="1" applyFill="1" applyBorder="1" applyAlignment="1" applyProtection="1">
      <alignment horizontal="right" vertical="center"/>
    </xf>
    <xf numFmtId="0" fontId="1" fillId="0" borderId="13" xfId="0" applyFont="1" applyFill="1" applyBorder="1" applyAlignment="1" applyProtection="1">
      <alignment vertical="center"/>
    </xf>
    <xf numFmtId="0" fontId="1" fillId="0" borderId="13" xfId="2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9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49" fontId="1" fillId="0" borderId="8" xfId="0" applyNumberFormat="1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0" xfId="1" applyFont="1" applyBorder="1" applyAlignment="1">
      <alignment horizontal="right" vertical="center"/>
    </xf>
    <xf numFmtId="0" fontId="1" fillId="0" borderId="13" xfId="0" quotePrefix="1" applyFont="1" applyFill="1" applyBorder="1" applyAlignment="1" applyProtection="1"/>
    <xf numFmtId="178" fontId="1" fillId="0" borderId="1" xfId="1" applyNumberFormat="1" applyFont="1" applyBorder="1" applyAlignment="1" applyProtection="1">
      <alignment horizontal="right"/>
      <protection locked="0" hidden="1"/>
    </xf>
    <xf numFmtId="0" fontId="1" fillId="0" borderId="13" xfId="0" applyFont="1" applyFill="1" applyBorder="1" applyAlignment="1" applyProtection="1"/>
    <xf numFmtId="0" fontId="7" fillId="0" borderId="11" xfId="0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/>
    <xf numFmtId="0" fontId="4" fillId="0" borderId="0" xfId="0" applyFont="1" applyAlignment="1" applyProtection="1"/>
    <xf numFmtId="0" fontId="13" fillId="0" borderId="0" xfId="0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176" fontId="1" fillId="0" borderId="9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178" fontId="14" fillId="0" borderId="1" xfId="1" applyNumberFormat="1" applyFont="1" applyBorder="1" applyProtection="1">
      <protection locked="0" hidden="1"/>
    </xf>
    <xf numFmtId="178" fontId="14" fillId="0" borderId="9" xfId="1" applyNumberFormat="1" applyFont="1" applyBorder="1" applyProtection="1">
      <protection locked="0" hidden="1"/>
    </xf>
    <xf numFmtId="178" fontId="14" fillId="0" borderId="8" xfId="1" applyNumberFormat="1" applyFont="1" applyBorder="1" applyProtection="1">
      <protection locked="0" hidden="1"/>
    </xf>
    <xf numFmtId="177" fontId="14" fillId="0" borderId="1" xfId="1" applyNumberFormat="1" applyFont="1" applyBorder="1"/>
    <xf numFmtId="178" fontId="14" fillId="0" borderId="1" xfId="1" applyNumberFormat="1" applyFont="1" applyBorder="1"/>
    <xf numFmtId="178" fontId="14" fillId="0" borderId="1" xfId="1" applyNumberFormat="1" applyFont="1" applyBorder="1" applyAlignment="1" applyProtection="1">
      <alignment horizontal="right"/>
      <protection locked="0" hidden="1"/>
    </xf>
    <xf numFmtId="178" fontId="14" fillId="0" borderId="1" xfId="1" applyNumberFormat="1" applyFont="1" applyBorder="1" applyAlignment="1">
      <alignment horizontal="right"/>
    </xf>
    <xf numFmtId="0" fontId="7" fillId="0" borderId="3" xfId="0" applyFont="1" applyFill="1" applyBorder="1" applyAlignment="1" applyProtection="1">
      <alignment horizontal="center" vertical="center"/>
    </xf>
    <xf numFmtId="176" fontId="15" fillId="0" borderId="5" xfId="0" applyNumberFormat="1" applyFont="1" applyFill="1" applyBorder="1" applyAlignment="1" applyProtection="1">
      <alignment horizontal="right" vertical="center"/>
    </xf>
    <xf numFmtId="176" fontId="15" fillId="0" borderId="4" xfId="0" applyNumberFormat="1" applyFont="1" applyFill="1" applyBorder="1" applyAlignment="1" applyProtection="1">
      <alignment horizontal="right" vertical="center"/>
    </xf>
    <xf numFmtId="0" fontId="1" fillId="0" borderId="15" xfId="0" applyFont="1" applyFill="1" applyBorder="1" applyAlignment="1" applyProtection="1"/>
    <xf numFmtId="0" fontId="1" fillId="0" borderId="13" xfId="0" applyFont="1" applyFill="1" applyBorder="1" applyAlignment="1" applyProtection="1">
      <alignment horizontal="right"/>
    </xf>
    <xf numFmtId="0" fontId="13" fillId="0" borderId="7" xfId="0" applyFont="1" applyFill="1" applyBorder="1" applyAlignment="1" applyProtection="1">
      <alignment horizontal="center" vertical="center"/>
    </xf>
    <xf numFmtId="176" fontId="1" fillId="0" borderId="16" xfId="0" applyNumberFormat="1" applyFont="1" applyFill="1" applyBorder="1" applyAlignment="1" applyProtection="1">
      <alignment vertical="center"/>
    </xf>
    <xf numFmtId="176" fontId="1" fillId="0" borderId="6" xfId="0" applyNumberFormat="1" applyFont="1" applyFill="1" applyBorder="1" applyAlignment="1" applyProtection="1">
      <alignment horizontal="right" vertical="center"/>
    </xf>
    <xf numFmtId="0" fontId="17" fillId="0" borderId="9" xfId="3" applyNumberFormat="1" applyFont="1" applyFill="1" applyBorder="1"/>
    <xf numFmtId="176" fontId="14" fillId="0" borderId="9" xfId="1" applyNumberFormat="1" applyFont="1" applyBorder="1"/>
    <xf numFmtId="178" fontId="14" fillId="0" borderId="0" xfId="1" applyNumberFormat="1" applyFont="1" applyBorder="1"/>
    <xf numFmtId="178" fontId="14" fillId="0" borderId="1" xfId="1" applyNumberFormat="1" applyFont="1" applyFill="1" applyBorder="1" applyAlignment="1"/>
    <xf numFmtId="0" fontId="1" fillId="0" borderId="16" xfId="0" applyFont="1" applyFill="1" applyBorder="1" applyAlignment="1" applyProtection="1"/>
    <xf numFmtId="0" fontId="7" fillId="0" borderId="17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</xf>
    <xf numFmtId="0" fontId="15" fillId="0" borderId="5" xfId="0" applyNumberFormat="1" applyFont="1" applyFill="1" applyBorder="1" applyAlignment="1" applyProtection="1">
      <alignment horizontal="right" vertical="center"/>
    </xf>
    <xf numFmtId="176" fontId="15" fillId="0" borderId="2" xfId="0" applyNumberFormat="1" applyFont="1" applyFill="1" applyBorder="1" applyAlignment="1" applyProtection="1">
      <alignment horizontal="right" vertical="center"/>
    </xf>
    <xf numFmtId="0" fontId="0" fillId="0" borderId="0" xfId="0" applyAlignment="1"/>
    <xf numFmtId="0" fontId="1" fillId="0" borderId="9" xfId="0" applyFont="1" applyFill="1" applyBorder="1" applyAlignment="1" applyProtection="1">
      <alignment horizontal="right"/>
    </xf>
    <xf numFmtId="0" fontId="13" fillId="0" borderId="16" xfId="0" applyFont="1" applyFill="1" applyBorder="1" applyAlignment="1" applyProtection="1">
      <alignment horizontal="center" vertical="center"/>
    </xf>
    <xf numFmtId="176" fontId="1" fillId="0" borderId="9" xfId="0" applyNumberFormat="1" applyFont="1" applyFill="1" applyBorder="1" applyAlignment="1" applyProtection="1">
      <alignment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vertical="center"/>
    </xf>
    <xf numFmtId="178" fontId="14" fillId="0" borderId="1" xfId="1" applyNumberFormat="1" applyFont="1" applyBorder="1" applyAlignment="1">
      <alignment horizontal="center"/>
    </xf>
    <xf numFmtId="176" fontId="1" fillId="0" borderId="1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vertical="center" textRotation="255"/>
    </xf>
    <xf numFmtId="0" fontId="7" fillId="0" borderId="15" xfId="0" applyFont="1" applyFill="1" applyBorder="1" applyAlignment="1" applyProtection="1">
      <alignment horizontal="center" vertical="center"/>
    </xf>
    <xf numFmtId="176" fontId="15" fillId="0" borderId="0" xfId="0" applyNumberFormat="1" applyFont="1" applyFill="1" applyBorder="1" applyAlignment="1" applyProtection="1">
      <alignment horizontal="right" vertical="center"/>
    </xf>
    <xf numFmtId="176" fontId="15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 textRotation="255"/>
    </xf>
    <xf numFmtId="176" fontId="0" fillId="0" borderId="0" xfId="0" applyNumberFormat="1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/>
    <xf numFmtId="0" fontId="1" fillId="0" borderId="0" xfId="0" applyFont="1" applyBorder="1" applyAlignment="1" applyProtection="1"/>
    <xf numFmtId="179" fontId="1" fillId="0" borderId="0" xfId="0" applyNumberFormat="1" applyFont="1" applyFill="1" applyAlignment="1" applyProtection="1"/>
    <xf numFmtId="176" fontId="1" fillId="0" borderId="0" xfId="0" applyNumberFormat="1" applyFont="1" applyFill="1" applyAlignment="1" applyProtection="1"/>
    <xf numFmtId="176" fontId="1" fillId="0" borderId="0" xfId="0" applyNumberFormat="1" applyFont="1" applyFill="1" applyAlignment="1" applyProtection="1">
      <alignment vertical="center"/>
    </xf>
    <xf numFmtId="0" fontId="1" fillId="0" borderId="16" xfId="0" quotePrefix="1" applyFont="1" applyFill="1" applyBorder="1" applyAlignment="1" applyProtection="1"/>
    <xf numFmtId="0" fontId="1" fillId="0" borderId="1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/>
    <xf numFmtId="0" fontId="1" fillId="0" borderId="19" xfId="0" applyFont="1" applyBorder="1" applyAlignment="1" applyProtection="1">
      <alignment vertical="center"/>
    </xf>
    <xf numFmtId="0" fontId="1" fillId="0" borderId="20" xfId="0" applyFont="1" applyFill="1" applyBorder="1" applyAlignment="1" applyProtection="1">
      <alignment vertical="center"/>
    </xf>
    <xf numFmtId="0" fontId="1" fillId="0" borderId="20" xfId="0" applyFont="1" applyBorder="1" applyAlignment="1" applyProtection="1">
      <alignment vertical="center"/>
    </xf>
    <xf numFmtId="0" fontId="1" fillId="0" borderId="21" xfId="0" applyFont="1" applyBorder="1" applyAlignment="1" applyProtection="1">
      <alignment vertical="center"/>
    </xf>
    <xf numFmtId="0" fontId="1" fillId="0" borderId="21" xfId="0" applyFont="1" applyFill="1" applyBorder="1" applyAlignment="1" applyProtection="1">
      <alignment vertical="center"/>
    </xf>
    <xf numFmtId="0" fontId="1" fillId="0" borderId="22" xfId="0" applyFont="1" applyBorder="1" applyAlignment="1" applyProtection="1">
      <alignment vertical="center"/>
    </xf>
    <xf numFmtId="0" fontId="1" fillId="0" borderId="23" xfId="0" applyFont="1" applyBorder="1" applyAlignment="1" applyProtection="1">
      <alignment vertical="center"/>
    </xf>
    <xf numFmtId="0" fontId="1" fillId="0" borderId="24" xfId="0" applyFont="1" applyFill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vertical="center"/>
    </xf>
    <xf numFmtId="0" fontId="1" fillId="0" borderId="26" xfId="0" applyFont="1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horizontal="center" vertical="center" textRotation="255"/>
    </xf>
    <xf numFmtId="0" fontId="1" fillId="0" borderId="28" xfId="0" applyFont="1" applyBorder="1" applyAlignment="1" applyProtection="1">
      <alignment vertical="center"/>
    </xf>
    <xf numFmtId="0" fontId="1" fillId="0" borderId="29" xfId="0" applyFont="1" applyFill="1" applyBorder="1" applyAlignment="1" applyProtection="1">
      <alignment horizontal="center" vertical="center" textRotation="255"/>
    </xf>
    <xf numFmtId="0" fontId="1" fillId="0" borderId="24" xfId="0" applyFont="1" applyBorder="1" applyAlignment="1"/>
    <xf numFmtId="0" fontId="0" fillId="0" borderId="29" xfId="0" applyBorder="1" applyAlignment="1">
      <alignment vertical="center" textRotation="255"/>
    </xf>
    <xf numFmtId="0" fontId="1" fillId="0" borderId="0" xfId="0" applyFont="1" applyBorder="1" applyAlignment="1" applyProtection="1">
      <alignment horizontal="right" vertical="center"/>
    </xf>
    <xf numFmtId="0" fontId="1" fillId="0" borderId="23" xfId="0" applyFont="1" applyBorder="1" applyAlignment="1"/>
    <xf numFmtId="0" fontId="1" fillId="0" borderId="29" xfId="0" applyFont="1" applyBorder="1" applyAlignment="1">
      <alignment vertical="center" textRotation="255"/>
    </xf>
    <xf numFmtId="0" fontId="1" fillId="0" borderId="30" xfId="0" applyFont="1" applyBorder="1" applyAlignment="1">
      <alignment vertical="center" textRotation="255"/>
    </xf>
    <xf numFmtId="0" fontId="0" fillId="0" borderId="30" xfId="0" applyBorder="1" applyAlignment="1">
      <alignment vertical="center" textRotation="255"/>
    </xf>
    <xf numFmtId="0" fontId="0" fillId="0" borderId="30" xfId="0" applyFont="1" applyBorder="1" applyAlignment="1">
      <alignment vertical="center" textRotation="255"/>
    </xf>
    <xf numFmtId="0" fontId="1" fillId="0" borderId="28" xfId="0" applyFont="1" applyBorder="1" applyAlignment="1"/>
    <xf numFmtId="0" fontId="0" fillId="0" borderId="31" xfId="0" applyBorder="1" applyAlignment="1">
      <alignment vertical="center" textRotation="255"/>
    </xf>
    <xf numFmtId="0" fontId="1" fillId="0" borderId="26" xfId="0" applyFont="1" applyBorder="1" applyAlignment="1"/>
    <xf numFmtId="0" fontId="1" fillId="0" borderId="32" xfId="0" applyFont="1" applyFill="1" applyBorder="1" applyAlignment="1" applyProtection="1">
      <alignment horizontal="center" vertical="center" textRotation="255"/>
    </xf>
    <xf numFmtId="0" fontId="1" fillId="0" borderId="0" xfId="0" applyFont="1" applyBorder="1" applyAlignment="1" applyProtection="1">
      <alignment horizontal="right"/>
    </xf>
    <xf numFmtId="0" fontId="1" fillId="0" borderId="23" xfId="0" applyFont="1" applyBorder="1" applyAlignment="1">
      <alignment vertical="center" textRotation="255"/>
    </xf>
    <xf numFmtId="0" fontId="0" fillId="0" borderId="23" xfId="0" applyBorder="1" applyAlignment="1">
      <alignment vertical="center" textRotation="255"/>
    </xf>
    <xf numFmtId="0" fontId="0" fillId="0" borderId="23" xfId="0" applyFont="1" applyBorder="1" applyAlignment="1">
      <alignment vertical="center" textRotation="255"/>
    </xf>
    <xf numFmtId="0" fontId="0" fillId="0" borderId="33" xfId="0" applyFont="1" applyBorder="1" applyAlignment="1"/>
    <xf numFmtId="0" fontId="0" fillId="0" borderId="26" xfId="0" applyBorder="1" applyAlignment="1"/>
    <xf numFmtId="0" fontId="0" fillId="0" borderId="29" xfId="0" applyBorder="1" applyAlignment="1">
      <alignment horizontal="center" vertical="center" textRotation="255"/>
    </xf>
    <xf numFmtId="0" fontId="1" fillId="0" borderId="29" xfId="0" applyFont="1" applyBorder="1" applyAlignment="1">
      <alignment horizontal="center" vertical="center" textRotation="255"/>
    </xf>
    <xf numFmtId="0" fontId="1" fillId="0" borderId="23" xfId="0" applyFont="1" applyFill="1" applyBorder="1" applyAlignment="1" applyProtection="1">
      <alignment horizontal="center" vertical="center" textRotation="255"/>
    </xf>
    <xf numFmtId="0" fontId="11" fillId="0" borderId="26" xfId="0" applyFont="1" applyBorder="1" applyAlignment="1"/>
    <xf numFmtId="0" fontId="11" fillId="0" borderId="24" xfId="0" applyFont="1" applyBorder="1" applyAlignment="1"/>
    <xf numFmtId="0" fontId="0" fillId="0" borderId="34" xfId="0" applyBorder="1" applyAlignment="1">
      <alignment horizontal="center" vertical="center" textRotation="255"/>
    </xf>
    <xf numFmtId="0" fontId="7" fillId="0" borderId="35" xfId="0" applyFont="1" applyFill="1" applyBorder="1" applyAlignment="1" applyProtection="1">
      <alignment horizontal="center" vertical="center"/>
    </xf>
    <xf numFmtId="176" fontId="1" fillId="0" borderId="36" xfId="0" applyNumberFormat="1" applyFont="1" applyFill="1" applyBorder="1" applyAlignment="1" applyProtection="1">
      <alignment horizontal="right" vertical="center"/>
    </xf>
    <xf numFmtId="176" fontId="1" fillId="0" borderId="37" xfId="0" applyNumberFormat="1" applyFont="1" applyFill="1" applyBorder="1" applyAlignment="1" applyProtection="1">
      <alignment horizontal="right" vertical="center"/>
    </xf>
    <xf numFmtId="176" fontId="1" fillId="0" borderId="38" xfId="0" applyNumberFormat="1" applyFont="1" applyFill="1" applyBorder="1" applyAlignment="1" applyProtection="1">
      <alignment horizontal="center" vertical="center"/>
    </xf>
    <xf numFmtId="176" fontId="1" fillId="0" borderId="39" xfId="0" applyNumberFormat="1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1" fillId="0" borderId="21" xfId="0" applyFont="1" applyFill="1" applyBorder="1" applyAlignment="1" applyProtection="1"/>
    <xf numFmtId="0" fontId="1" fillId="0" borderId="22" xfId="0" applyFont="1" applyFill="1" applyBorder="1" applyAlignment="1" applyProtection="1"/>
    <xf numFmtId="0" fontId="1" fillId="0" borderId="40" xfId="0" applyFont="1" applyFill="1" applyBorder="1" applyAlignment="1" applyProtection="1">
      <alignment horizontal="center" vertical="center" textRotation="255"/>
    </xf>
    <xf numFmtId="0" fontId="1" fillId="0" borderId="23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" fillId="0" borderId="30" xfId="0" applyFont="1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0" fontId="0" fillId="0" borderId="30" xfId="0" applyFont="1" applyBorder="1" applyAlignment="1">
      <alignment horizontal="center" vertical="center" textRotation="255"/>
    </xf>
    <xf numFmtId="177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176" fontId="11" fillId="0" borderId="41" xfId="0" applyNumberFormat="1" applyFont="1" applyFill="1" applyBorder="1" applyAlignment="1" applyProtection="1">
      <alignment horizontal="right" vertical="center"/>
    </xf>
    <xf numFmtId="0" fontId="1" fillId="0" borderId="24" xfId="0" applyFont="1" applyBorder="1" applyAlignment="1">
      <alignment vertical="center"/>
    </xf>
    <xf numFmtId="176" fontId="11" fillId="0" borderId="28" xfId="0" applyNumberFormat="1" applyFont="1" applyFill="1" applyBorder="1" applyAlignment="1" applyProtection="1">
      <alignment horizontal="right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2" fontId="1" fillId="0" borderId="7" xfId="0" quotePrefix="1" applyNumberFormat="1" applyFont="1" applyFill="1" applyBorder="1" applyAlignment="1" applyProtection="1"/>
    <xf numFmtId="178" fontId="11" fillId="3" borderId="8" xfId="1" applyNumberFormat="1" applyFont="1" applyFill="1" applyBorder="1" applyAlignment="1">
      <alignment horizontal="right" vertical="center"/>
    </xf>
    <xf numFmtId="2" fontId="1" fillId="0" borderId="9" xfId="0" quotePrefix="1" applyNumberFormat="1" applyFont="1" applyFill="1" applyBorder="1" applyAlignment="1" applyProtection="1"/>
    <xf numFmtId="176" fontId="1" fillId="0" borderId="42" xfId="0" applyNumberFormat="1" applyFont="1" applyFill="1" applyBorder="1" applyAlignment="1" applyProtection="1">
      <alignment horizontal="right" vertical="center"/>
    </xf>
    <xf numFmtId="176" fontId="1" fillId="0" borderId="42" xfId="0" applyNumberFormat="1" applyFont="1" applyFill="1" applyBorder="1" applyAlignment="1" applyProtection="1">
      <alignment horizontal="center" vertical="center"/>
    </xf>
    <xf numFmtId="176" fontId="1" fillId="0" borderId="43" xfId="0" applyNumberFormat="1" applyFont="1" applyFill="1" applyBorder="1" applyAlignment="1" applyProtection="1">
      <alignment horizontal="right" vertical="center"/>
    </xf>
    <xf numFmtId="0" fontId="1" fillId="0" borderId="43" xfId="0" applyFont="1" applyBorder="1" applyAlignment="1" applyProtection="1">
      <alignment horizontal="right" vertical="center"/>
    </xf>
    <xf numFmtId="177" fontId="1" fillId="0" borderId="43" xfId="1" applyNumberFormat="1" applyFont="1" applyBorder="1" applyAlignment="1">
      <alignment horizontal="right" vertical="center"/>
    </xf>
    <xf numFmtId="0" fontId="1" fillId="0" borderId="43" xfId="1" applyFont="1" applyBorder="1" applyAlignment="1">
      <alignment horizontal="right" vertical="center"/>
    </xf>
    <xf numFmtId="178" fontId="1" fillId="0" borderId="24" xfId="1" applyNumberFormat="1" applyFont="1" applyBorder="1" applyAlignment="1">
      <alignment horizontal="right"/>
    </xf>
    <xf numFmtId="178" fontId="11" fillId="3" borderId="24" xfId="1" applyNumberFormat="1" applyFont="1" applyFill="1" applyBorder="1" applyAlignment="1">
      <alignment horizontal="right" vertical="center"/>
    </xf>
    <xf numFmtId="178" fontId="1" fillId="0" borderId="44" xfId="1" applyNumberFormat="1" applyFont="1" applyBorder="1" applyAlignment="1">
      <alignment horizontal="right"/>
    </xf>
    <xf numFmtId="176" fontId="1" fillId="0" borderId="28" xfId="0" applyNumberFormat="1" applyFont="1" applyFill="1" applyBorder="1" applyAlignment="1" applyProtection="1">
      <alignment horizontal="right" vertical="center"/>
    </xf>
    <xf numFmtId="176" fontId="11" fillId="0" borderId="44" xfId="0" applyNumberFormat="1" applyFont="1" applyFill="1" applyBorder="1" applyAlignment="1" applyProtection="1">
      <alignment vertical="center"/>
    </xf>
    <xf numFmtId="2" fontId="11" fillId="0" borderId="6" xfId="0" applyNumberFormat="1" applyFont="1" applyFill="1" applyBorder="1" applyAlignment="1" applyProtection="1"/>
    <xf numFmtId="178" fontId="11" fillId="0" borderId="1" xfId="1" applyNumberFormat="1" applyFont="1" applyBorder="1" applyProtection="1">
      <protection locked="0" hidden="1"/>
    </xf>
    <xf numFmtId="178" fontId="11" fillId="0" borderId="1" xfId="1" applyNumberFormat="1" applyFont="1" applyBorder="1" applyAlignment="1" applyProtection="1">
      <alignment horizontal="right"/>
      <protection locked="0" hidden="1"/>
    </xf>
    <xf numFmtId="178" fontId="11" fillId="0" borderId="9" xfId="1" applyNumberFormat="1" applyFont="1" applyBorder="1" applyProtection="1">
      <protection locked="0" hidden="1"/>
    </xf>
    <xf numFmtId="178" fontId="11" fillId="0" borderId="8" xfId="1" applyNumberFormat="1" applyFont="1" applyBorder="1" applyProtection="1">
      <protection locked="0" hidden="1"/>
    </xf>
    <xf numFmtId="177" fontId="11" fillId="0" borderId="1" xfId="1" applyNumberFormat="1" applyFont="1" applyBorder="1"/>
    <xf numFmtId="178" fontId="11" fillId="0" borderId="1" xfId="1" applyNumberFormat="1" applyFont="1" applyBorder="1"/>
    <xf numFmtId="178" fontId="11" fillId="0" borderId="45" xfId="1" applyNumberFormat="1" applyFont="1" applyBorder="1"/>
    <xf numFmtId="0" fontId="11" fillId="0" borderId="0" xfId="0" quotePrefix="1" applyFont="1" applyFill="1" applyBorder="1" applyAlignment="1" applyProtection="1"/>
    <xf numFmtId="0" fontId="11" fillId="0" borderId="6" xfId="0" applyFont="1" applyFill="1" applyBorder="1" applyAlignment="1" applyProtection="1"/>
    <xf numFmtId="0" fontId="11" fillId="0" borderId="16" xfId="0" quotePrefix="1" applyFont="1" applyFill="1" applyBorder="1" applyAlignment="1" applyProtection="1"/>
    <xf numFmtId="0" fontId="1" fillId="0" borderId="9" xfId="0" applyFont="1" applyFill="1" applyBorder="1" applyAlignment="1" applyProtection="1">
      <alignment horizontal="right" vertical="center"/>
    </xf>
    <xf numFmtId="178" fontId="11" fillId="0" borderId="1" xfId="1" applyNumberFormat="1" applyFont="1" applyBorder="1" applyAlignment="1">
      <alignment horizontal="right"/>
    </xf>
    <xf numFmtId="178" fontId="11" fillId="0" borderId="1" xfId="1" applyNumberFormat="1" applyFont="1" applyFill="1" applyBorder="1" applyAlignment="1"/>
    <xf numFmtId="176" fontId="11" fillId="0" borderId="9" xfId="1" applyNumberFormat="1" applyFont="1" applyBorder="1"/>
    <xf numFmtId="178" fontId="11" fillId="0" borderId="44" xfId="1" applyNumberFormat="1" applyFont="1" applyBorder="1"/>
    <xf numFmtId="0" fontId="11" fillId="0" borderId="6" xfId="0" quotePrefix="1" applyFont="1" applyFill="1" applyBorder="1" applyAlignment="1" applyProtection="1"/>
    <xf numFmtId="176" fontId="11" fillId="0" borderId="1" xfId="0" applyNumberFormat="1" applyFont="1" applyFill="1" applyBorder="1" applyAlignment="1" applyProtection="1">
      <alignment horizontal="center"/>
    </xf>
    <xf numFmtId="176" fontId="11" fillId="0" borderId="42" xfId="0" applyNumberFormat="1" applyFont="1" applyFill="1" applyBorder="1" applyAlignment="1" applyProtection="1">
      <alignment horizontal="right" vertical="center"/>
    </xf>
    <xf numFmtId="176" fontId="11" fillId="0" borderId="42" xfId="0" applyNumberFormat="1" applyFont="1" applyFill="1" applyBorder="1" applyAlignment="1" applyProtection="1">
      <alignment horizontal="center" vertical="center"/>
    </xf>
  </cellXfs>
  <cellStyles count="4">
    <cellStyle name="標準" xfId="0" builtinId="0"/>
    <cellStyle name="標準_9 特殊分類別指数" xfId="3" xr:uid="{00000000-0005-0000-0000-000001000000}"/>
    <cellStyle name="標準_Sheet1" xfId="2" xr:uid="{00000000-0005-0000-0000-000002000000}"/>
    <cellStyle name="標準_月報原稿" xfId="1" xr:uid="{00000000-0005-0000-0000-000003000000}"/>
  </cellStyles>
  <dxfs count="26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0"/>
  <sheetViews>
    <sheetView workbookViewId="0"/>
  </sheetViews>
  <sheetFormatPr defaultColWidth="10.625" defaultRowHeight="14.25" x14ac:dyDescent="0.15"/>
  <cols>
    <col min="1" max="1" width="4.625" style="1" customWidth="1"/>
    <col min="2" max="2" width="9.625" style="1" customWidth="1"/>
    <col min="3" max="3" width="8.625" style="1" customWidth="1"/>
    <col min="4" max="4" width="8.5" style="1" customWidth="1"/>
    <col min="5" max="5" width="7.625" style="1" customWidth="1"/>
    <col min="6" max="6" width="8.25" style="1" customWidth="1"/>
    <col min="7" max="7" width="7.625" style="1" customWidth="1"/>
    <col min="8" max="8" width="7.875" style="1" customWidth="1"/>
    <col min="9" max="15" width="7.625" style="1" customWidth="1"/>
    <col min="16" max="16" width="9.5" style="1" customWidth="1"/>
    <col min="17" max="17" width="7.875" style="1" customWidth="1"/>
    <col min="18" max="18" width="7.625" style="1" customWidth="1"/>
    <col min="19" max="16384" width="10.625" style="1"/>
  </cols>
  <sheetData>
    <row r="1" spans="1:30" ht="16.5" customHeight="1" x14ac:dyDescent="0.15"/>
    <row r="2" spans="1:30" s="4" customFormat="1" ht="25.5" customHeight="1" x14ac:dyDescent="0.15">
      <c r="A2" s="2"/>
      <c r="B2" s="2"/>
      <c r="C2" s="2"/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30" s="4" customFormat="1" ht="23.25" customHeight="1" x14ac:dyDescent="0.15">
      <c r="A3" s="2"/>
      <c r="B3" s="2"/>
      <c r="C3" s="2"/>
      <c r="D3" s="5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30" s="4" customFormat="1" ht="15.75" customHeight="1" x14ac:dyDescent="0.1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30" s="4" customFormat="1" ht="15.95" customHeight="1" thickBot="1" x14ac:dyDescent="0.2">
      <c r="A5" s="60"/>
      <c r="B5" s="6"/>
      <c r="C5" s="6"/>
      <c r="D5" s="153"/>
      <c r="E5" s="153"/>
      <c r="F5" s="153"/>
      <c r="G5" s="153"/>
      <c r="H5" s="153"/>
      <c r="I5" s="153"/>
      <c r="J5" s="153"/>
      <c r="K5" s="153"/>
      <c r="L5" s="153"/>
      <c r="M5" s="60"/>
      <c r="N5" s="60"/>
      <c r="O5" s="60"/>
      <c r="P5" s="2" t="s">
        <v>2</v>
      </c>
      <c r="Q5" s="60"/>
      <c r="R5" s="2"/>
    </row>
    <row r="6" spans="1:30" ht="15.95" customHeight="1" x14ac:dyDescent="0.15">
      <c r="A6" s="111"/>
      <c r="B6" s="112"/>
      <c r="C6" s="112"/>
      <c r="D6" s="113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54"/>
      <c r="Q6" s="114"/>
      <c r="R6" s="155"/>
    </row>
    <row r="7" spans="1:30" ht="18" customHeight="1" x14ac:dyDescent="0.15">
      <c r="A7" s="117"/>
      <c r="B7" s="8" t="s">
        <v>3</v>
      </c>
      <c r="C7" s="8" t="s">
        <v>4</v>
      </c>
      <c r="D7" s="8" t="s">
        <v>5</v>
      </c>
      <c r="E7" s="9" t="s">
        <v>6</v>
      </c>
      <c r="F7" s="10" t="s">
        <v>7</v>
      </c>
      <c r="G7" s="9" t="s">
        <v>8</v>
      </c>
      <c r="H7" s="9" t="s">
        <v>9</v>
      </c>
      <c r="I7" s="8" t="s">
        <v>10</v>
      </c>
      <c r="J7" s="9" t="s">
        <v>11</v>
      </c>
      <c r="K7" s="167" t="s">
        <v>12</v>
      </c>
      <c r="L7" s="9" t="s">
        <v>13</v>
      </c>
      <c r="M7" s="10" t="s">
        <v>14</v>
      </c>
      <c r="N7" s="167" t="s">
        <v>15</v>
      </c>
      <c r="O7" s="8" t="s">
        <v>16</v>
      </c>
      <c r="P7" s="167" t="s">
        <v>17</v>
      </c>
      <c r="Q7" s="169" t="s">
        <v>18</v>
      </c>
      <c r="R7" s="118" t="s">
        <v>19</v>
      </c>
    </row>
    <row r="8" spans="1:30" ht="14.25" customHeight="1" x14ac:dyDescent="0.15">
      <c r="A8" s="119"/>
      <c r="B8" s="11"/>
      <c r="C8" s="11"/>
      <c r="D8" s="11"/>
      <c r="E8" s="12" t="s">
        <v>20</v>
      </c>
      <c r="F8" s="13" t="s">
        <v>21</v>
      </c>
      <c r="G8" s="12" t="s">
        <v>22</v>
      </c>
      <c r="H8" s="12" t="s">
        <v>23</v>
      </c>
      <c r="I8" s="14" t="s">
        <v>24</v>
      </c>
      <c r="J8" s="12" t="s">
        <v>25</v>
      </c>
      <c r="K8" s="168"/>
      <c r="L8" s="12" t="s">
        <v>26</v>
      </c>
      <c r="M8" s="13" t="s">
        <v>27</v>
      </c>
      <c r="N8" s="168"/>
      <c r="O8" s="14" t="s">
        <v>28</v>
      </c>
      <c r="P8" s="168"/>
      <c r="Q8" s="170"/>
      <c r="R8" s="120"/>
    </row>
    <row r="9" spans="1:30" ht="6" customHeight="1" x14ac:dyDescent="0.15">
      <c r="A9" s="15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122"/>
    </row>
    <row r="10" spans="1:30" ht="12.95" customHeight="1" x14ac:dyDescent="0.15">
      <c r="A10" s="157"/>
      <c r="B10" s="8" t="s">
        <v>29</v>
      </c>
      <c r="C10" s="15" t="s">
        <v>30</v>
      </c>
      <c r="D10" s="15">
        <v>9960</v>
      </c>
      <c r="E10" s="15">
        <v>404.4</v>
      </c>
      <c r="F10" s="15">
        <v>554.79999999999995</v>
      </c>
      <c r="G10" s="15">
        <v>807.2</v>
      </c>
      <c r="H10" s="15">
        <v>1278.5</v>
      </c>
      <c r="I10" s="15">
        <v>658.5</v>
      </c>
      <c r="J10" s="15">
        <v>1309.5</v>
      </c>
      <c r="K10" s="15">
        <v>150.5</v>
      </c>
      <c r="L10" s="15">
        <v>117.9</v>
      </c>
      <c r="M10" s="15">
        <v>150.69999999999999</v>
      </c>
      <c r="N10" s="15">
        <v>125.2</v>
      </c>
      <c r="O10" s="15">
        <v>141.1</v>
      </c>
      <c r="P10" s="15">
        <v>3921.1</v>
      </c>
      <c r="Q10" s="15">
        <v>340.6</v>
      </c>
      <c r="R10" s="176">
        <v>40</v>
      </c>
    </row>
    <row r="11" spans="1:30" ht="14.25" customHeight="1" x14ac:dyDescent="0.15">
      <c r="A11" s="157"/>
      <c r="B11" s="7"/>
      <c r="C11" s="16"/>
      <c r="D11" s="16"/>
      <c r="E11" s="16"/>
      <c r="F11" s="16"/>
      <c r="G11" s="16"/>
      <c r="H11" s="15"/>
      <c r="I11" s="15"/>
      <c r="J11" s="16"/>
      <c r="K11" s="16"/>
      <c r="L11" s="16"/>
      <c r="M11" s="16"/>
      <c r="N11" s="16"/>
      <c r="O11" s="16"/>
      <c r="P11" s="16"/>
      <c r="Q11" s="16"/>
      <c r="R11" s="177"/>
    </row>
    <row r="12" spans="1:30" ht="14.25" customHeight="1" x14ac:dyDescent="0.15">
      <c r="A12" s="157"/>
      <c r="B12" s="17">
        <v>2017</v>
      </c>
      <c r="C12" s="18">
        <v>108.9</v>
      </c>
      <c r="D12" s="19">
        <v>109</v>
      </c>
      <c r="E12" s="19">
        <v>114.3</v>
      </c>
      <c r="F12" s="19">
        <v>136.80000000000001</v>
      </c>
      <c r="G12" s="19">
        <v>96.3</v>
      </c>
      <c r="H12" s="19">
        <v>126.5</v>
      </c>
      <c r="I12" s="19">
        <v>117</v>
      </c>
      <c r="J12" s="19">
        <v>121.8</v>
      </c>
      <c r="K12" s="19">
        <v>101.4</v>
      </c>
      <c r="L12" s="19">
        <v>115.5</v>
      </c>
      <c r="M12" s="19">
        <v>104.4</v>
      </c>
      <c r="N12" s="19">
        <v>88.4</v>
      </c>
      <c r="O12" s="19">
        <v>90.6</v>
      </c>
      <c r="P12" s="19">
        <v>98.3</v>
      </c>
      <c r="Q12" s="19">
        <v>98.7</v>
      </c>
      <c r="R12" s="178">
        <v>82.5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14.25" customHeight="1" x14ac:dyDescent="0.15">
      <c r="A13" s="157"/>
      <c r="B13" s="17">
        <v>2018</v>
      </c>
      <c r="C13" s="18">
        <v>112.7</v>
      </c>
      <c r="D13" s="19">
        <v>112.8</v>
      </c>
      <c r="E13" s="19">
        <v>115.8</v>
      </c>
      <c r="F13" s="19">
        <v>153.19999999999999</v>
      </c>
      <c r="G13" s="19">
        <v>81.099999999999994</v>
      </c>
      <c r="H13" s="19">
        <v>135.5</v>
      </c>
      <c r="I13" s="19">
        <v>132.9</v>
      </c>
      <c r="J13" s="19">
        <v>141.30000000000001</v>
      </c>
      <c r="K13" s="19">
        <v>109.9</v>
      </c>
      <c r="L13" s="19">
        <v>118</v>
      </c>
      <c r="M13" s="19">
        <v>101.9</v>
      </c>
      <c r="N13" s="19">
        <v>83.8</v>
      </c>
      <c r="O13" s="19">
        <v>88.8</v>
      </c>
      <c r="P13" s="19">
        <v>97.1</v>
      </c>
      <c r="Q13" s="19">
        <v>92.1</v>
      </c>
      <c r="R13" s="178">
        <v>83.7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14.25" customHeight="1" x14ac:dyDescent="0.15">
      <c r="A14" s="157"/>
      <c r="B14" s="17">
        <v>2019</v>
      </c>
      <c r="C14" s="18">
        <v>105.7</v>
      </c>
      <c r="D14" s="19">
        <v>105.8</v>
      </c>
      <c r="E14" s="19">
        <v>96.4</v>
      </c>
      <c r="F14" s="19">
        <v>122.3</v>
      </c>
      <c r="G14" s="19">
        <v>85.7</v>
      </c>
      <c r="H14" s="19">
        <v>115.2</v>
      </c>
      <c r="I14" s="19">
        <v>128.1</v>
      </c>
      <c r="J14" s="19">
        <v>136.1</v>
      </c>
      <c r="K14" s="19">
        <v>110</v>
      </c>
      <c r="L14" s="19">
        <v>119</v>
      </c>
      <c r="M14" s="19">
        <v>99.9</v>
      </c>
      <c r="N14" s="19">
        <v>79.599999999999994</v>
      </c>
      <c r="O14" s="19">
        <v>84.1</v>
      </c>
      <c r="P14" s="19">
        <v>94.9</v>
      </c>
      <c r="Q14" s="19">
        <v>84</v>
      </c>
      <c r="R14" s="178">
        <v>81.8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ht="14.25" customHeight="1" x14ac:dyDescent="0.15">
      <c r="A15" s="157"/>
      <c r="B15" s="17" t="s">
        <v>49</v>
      </c>
      <c r="C15" s="18">
        <v>103.9</v>
      </c>
      <c r="D15" s="19">
        <v>103.9</v>
      </c>
      <c r="E15" s="19">
        <v>100.1</v>
      </c>
      <c r="F15" s="19">
        <v>105.5</v>
      </c>
      <c r="G15" s="19">
        <v>68.900000000000006</v>
      </c>
      <c r="H15" s="19">
        <v>132.19999999999999</v>
      </c>
      <c r="I15" s="19">
        <v>101.6</v>
      </c>
      <c r="J15" s="19">
        <v>147.19999999999999</v>
      </c>
      <c r="K15" s="19">
        <v>117</v>
      </c>
      <c r="L15" s="19">
        <v>127.6</v>
      </c>
      <c r="M15" s="19">
        <v>86.9</v>
      </c>
      <c r="N15" s="19">
        <v>66.2</v>
      </c>
      <c r="O15" s="19">
        <v>77.900000000000006</v>
      </c>
      <c r="P15" s="19">
        <v>91.8</v>
      </c>
      <c r="Q15" s="19">
        <v>77.400000000000006</v>
      </c>
      <c r="R15" s="178">
        <v>98.3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ht="14.25" customHeight="1" x14ac:dyDescent="0.15">
      <c r="A16" s="157"/>
      <c r="B16" s="17" t="s">
        <v>48</v>
      </c>
      <c r="C16" s="18">
        <v>107.2</v>
      </c>
      <c r="D16" s="19">
        <v>107.4</v>
      </c>
      <c r="E16" s="19">
        <v>120.2</v>
      </c>
      <c r="F16" s="19">
        <v>73.8</v>
      </c>
      <c r="G16" s="19">
        <v>69.099999999999994</v>
      </c>
      <c r="H16" s="19">
        <v>155.69999999999999</v>
      </c>
      <c r="I16" s="19">
        <v>92.7</v>
      </c>
      <c r="J16" s="19">
        <v>157.69999999999999</v>
      </c>
      <c r="K16" s="19">
        <v>122.6</v>
      </c>
      <c r="L16" s="19">
        <v>147</v>
      </c>
      <c r="M16" s="19">
        <v>98.7</v>
      </c>
      <c r="N16" s="19">
        <v>61.8</v>
      </c>
      <c r="O16" s="19">
        <v>81.400000000000006</v>
      </c>
      <c r="P16" s="19">
        <v>91.9</v>
      </c>
      <c r="Q16" s="19">
        <v>79.5</v>
      </c>
      <c r="R16" s="178">
        <v>80.599999999999994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ht="14.25" customHeight="1" x14ac:dyDescent="0.15">
      <c r="A17" s="157"/>
      <c r="B17" s="7"/>
      <c r="C17" s="20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179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4.25" customHeight="1" x14ac:dyDescent="0.15">
      <c r="A18" s="127"/>
      <c r="B18" s="171">
        <v>2020.12</v>
      </c>
      <c r="C18" s="23">
        <v>112</v>
      </c>
      <c r="D18" s="24">
        <v>112.4</v>
      </c>
      <c r="E18" s="24">
        <v>142.5</v>
      </c>
      <c r="F18" s="24">
        <v>127.3</v>
      </c>
      <c r="G18" s="24">
        <v>65.099999999999994</v>
      </c>
      <c r="H18" s="24">
        <v>138.19999999999999</v>
      </c>
      <c r="I18" s="24">
        <v>87.4</v>
      </c>
      <c r="J18" s="24">
        <v>158.1</v>
      </c>
      <c r="K18" s="24">
        <v>99.4</v>
      </c>
      <c r="L18" s="24">
        <v>118.2</v>
      </c>
      <c r="M18" s="24">
        <v>102</v>
      </c>
      <c r="N18" s="24">
        <v>63.5</v>
      </c>
      <c r="O18" s="24">
        <v>74.099999999999994</v>
      </c>
      <c r="P18" s="24">
        <v>101.3</v>
      </c>
      <c r="Q18" s="24">
        <v>109.2</v>
      </c>
      <c r="R18" s="180">
        <v>27.1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4.25" customHeight="1" x14ac:dyDescent="0.15">
      <c r="A19" s="157" t="s">
        <v>40</v>
      </c>
      <c r="B19" s="108">
        <v>2021.1</v>
      </c>
      <c r="C19" s="172">
        <v>102.6</v>
      </c>
      <c r="D19" s="172">
        <v>102.8</v>
      </c>
      <c r="E19" s="172">
        <v>104.2</v>
      </c>
      <c r="F19" s="172">
        <v>97.7</v>
      </c>
      <c r="G19" s="172">
        <v>62.7</v>
      </c>
      <c r="H19" s="172">
        <v>159.80000000000001</v>
      </c>
      <c r="I19" s="172">
        <v>129.4</v>
      </c>
      <c r="J19" s="172">
        <v>146</v>
      </c>
      <c r="K19" s="172">
        <v>134.9</v>
      </c>
      <c r="L19" s="172">
        <v>112.1</v>
      </c>
      <c r="M19" s="172">
        <v>94.1</v>
      </c>
      <c r="N19" s="172">
        <v>58.3</v>
      </c>
      <c r="O19" s="172">
        <v>76.900000000000006</v>
      </c>
      <c r="P19" s="172">
        <v>78</v>
      </c>
      <c r="Q19" s="172">
        <v>71.900000000000006</v>
      </c>
      <c r="R19" s="181">
        <v>66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4.25" customHeight="1" x14ac:dyDescent="0.15">
      <c r="A20" s="157"/>
      <c r="B20" s="108">
        <v>2</v>
      </c>
      <c r="C20" s="172">
        <v>98.8</v>
      </c>
      <c r="D20" s="172">
        <v>99.1</v>
      </c>
      <c r="E20" s="172">
        <v>111.5</v>
      </c>
      <c r="F20" s="172">
        <v>85.4</v>
      </c>
      <c r="G20" s="172">
        <v>55.9</v>
      </c>
      <c r="H20" s="172">
        <v>138.30000000000001</v>
      </c>
      <c r="I20" s="172">
        <v>86.8</v>
      </c>
      <c r="J20" s="172">
        <v>145.1</v>
      </c>
      <c r="K20" s="172">
        <v>144.19999999999999</v>
      </c>
      <c r="L20" s="172">
        <v>131.1</v>
      </c>
      <c r="M20" s="172">
        <v>102.3</v>
      </c>
      <c r="N20" s="172">
        <v>53</v>
      </c>
      <c r="O20" s="172">
        <v>77.900000000000006</v>
      </c>
      <c r="P20" s="172">
        <v>83.5</v>
      </c>
      <c r="Q20" s="172">
        <v>80.8</v>
      </c>
      <c r="R20" s="181">
        <v>45.5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ht="14.25" customHeight="1" x14ac:dyDescent="0.15">
      <c r="A21" s="157" t="s">
        <v>41</v>
      </c>
      <c r="B21" s="108">
        <v>3</v>
      </c>
      <c r="C21" s="172">
        <v>113.2</v>
      </c>
      <c r="D21" s="172">
        <v>113.4</v>
      </c>
      <c r="E21" s="172">
        <v>132.69999999999999</v>
      </c>
      <c r="F21" s="172">
        <v>112.8</v>
      </c>
      <c r="G21" s="172">
        <v>77.7</v>
      </c>
      <c r="H21" s="172">
        <v>162.5</v>
      </c>
      <c r="I21" s="172">
        <v>86.5</v>
      </c>
      <c r="J21" s="172">
        <v>157.1</v>
      </c>
      <c r="K21" s="172">
        <v>151.1</v>
      </c>
      <c r="L21" s="172">
        <v>147.69999999999999</v>
      </c>
      <c r="M21" s="172">
        <v>109.8</v>
      </c>
      <c r="N21" s="172">
        <v>65.7</v>
      </c>
      <c r="O21" s="172">
        <v>84.9</v>
      </c>
      <c r="P21" s="172">
        <v>94.8</v>
      </c>
      <c r="Q21" s="172">
        <v>92.2</v>
      </c>
      <c r="R21" s="181">
        <v>75.3</v>
      </c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ht="14.25" customHeight="1" x14ac:dyDescent="0.15">
      <c r="A22" s="157"/>
      <c r="B22" s="108">
        <v>4</v>
      </c>
      <c r="C22" s="172">
        <v>105.9</v>
      </c>
      <c r="D22" s="172">
        <v>106</v>
      </c>
      <c r="E22" s="172">
        <v>121.7</v>
      </c>
      <c r="F22" s="172">
        <v>62.2</v>
      </c>
      <c r="G22" s="172">
        <v>72.8</v>
      </c>
      <c r="H22" s="172">
        <v>150.5</v>
      </c>
      <c r="I22" s="172">
        <v>83.1</v>
      </c>
      <c r="J22" s="172">
        <v>162.5</v>
      </c>
      <c r="K22" s="172">
        <v>121.9</v>
      </c>
      <c r="L22" s="172">
        <v>140.1</v>
      </c>
      <c r="M22" s="172">
        <v>108.8</v>
      </c>
      <c r="N22" s="172">
        <v>59.9</v>
      </c>
      <c r="O22" s="172">
        <v>85.8</v>
      </c>
      <c r="P22" s="172">
        <v>90</v>
      </c>
      <c r="Q22" s="172">
        <v>86.7</v>
      </c>
      <c r="R22" s="181">
        <v>87.5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ht="14.25" customHeight="1" x14ac:dyDescent="0.15">
      <c r="A23" s="157"/>
      <c r="B23" s="108">
        <v>5</v>
      </c>
      <c r="C23" s="172">
        <v>98.5</v>
      </c>
      <c r="D23" s="172">
        <v>98.4</v>
      </c>
      <c r="E23" s="172">
        <v>112.4</v>
      </c>
      <c r="F23" s="172">
        <v>79.900000000000006</v>
      </c>
      <c r="G23" s="172">
        <v>66.599999999999994</v>
      </c>
      <c r="H23" s="172">
        <v>149.30000000000001</v>
      </c>
      <c r="I23" s="172">
        <v>76.900000000000006</v>
      </c>
      <c r="J23" s="172">
        <v>153</v>
      </c>
      <c r="K23" s="172">
        <v>113.3</v>
      </c>
      <c r="L23" s="172">
        <v>142.9</v>
      </c>
      <c r="M23" s="172">
        <v>55.8</v>
      </c>
      <c r="N23" s="172">
        <v>55</v>
      </c>
      <c r="O23" s="172">
        <v>77.599999999999994</v>
      </c>
      <c r="P23" s="172">
        <v>80.2</v>
      </c>
      <c r="Q23" s="172">
        <v>60.5</v>
      </c>
      <c r="R23" s="181">
        <v>99.8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ht="14.25" customHeight="1" x14ac:dyDescent="0.15">
      <c r="A24" s="157"/>
      <c r="B24" s="108">
        <v>6</v>
      </c>
      <c r="C24" s="172">
        <v>104.3</v>
      </c>
      <c r="D24" s="172">
        <v>104.3</v>
      </c>
      <c r="E24" s="172">
        <v>111.9</v>
      </c>
      <c r="F24" s="172">
        <v>70.599999999999994</v>
      </c>
      <c r="G24" s="172">
        <v>70</v>
      </c>
      <c r="H24" s="172">
        <v>164.9</v>
      </c>
      <c r="I24" s="172">
        <v>90.5</v>
      </c>
      <c r="J24" s="172">
        <v>156.69999999999999</v>
      </c>
      <c r="K24" s="172">
        <v>125.9</v>
      </c>
      <c r="L24" s="172">
        <v>152.4</v>
      </c>
      <c r="M24" s="172">
        <v>68.599999999999994</v>
      </c>
      <c r="N24" s="172">
        <v>65</v>
      </c>
      <c r="O24" s="172">
        <v>85.8</v>
      </c>
      <c r="P24" s="172">
        <v>84.1</v>
      </c>
      <c r="Q24" s="172">
        <v>73.5</v>
      </c>
      <c r="R24" s="181">
        <v>118.2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ht="14.25" customHeight="1" x14ac:dyDescent="0.15">
      <c r="A25" s="157"/>
      <c r="B25" s="108">
        <v>7</v>
      </c>
      <c r="C25" s="172">
        <v>105.5</v>
      </c>
      <c r="D25" s="172">
        <v>105.7</v>
      </c>
      <c r="E25" s="172">
        <v>138.30000000000001</v>
      </c>
      <c r="F25" s="172">
        <v>72.099999999999994</v>
      </c>
      <c r="G25" s="172">
        <v>75.2</v>
      </c>
      <c r="H25" s="172">
        <v>160.6</v>
      </c>
      <c r="I25" s="172">
        <v>82.8</v>
      </c>
      <c r="J25" s="172">
        <v>158.19999999999999</v>
      </c>
      <c r="K25" s="172">
        <v>112.1</v>
      </c>
      <c r="L25" s="172">
        <v>149.6</v>
      </c>
      <c r="M25" s="172">
        <v>115.6</v>
      </c>
      <c r="N25" s="172">
        <v>63</v>
      </c>
      <c r="O25" s="172">
        <v>86.7</v>
      </c>
      <c r="P25" s="172">
        <v>83.9</v>
      </c>
      <c r="Q25" s="172">
        <v>83.1</v>
      </c>
      <c r="R25" s="181">
        <v>52.2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ht="14.25" customHeight="1" x14ac:dyDescent="0.15">
      <c r="A26" s="157"/>
      <c r="B26" s="108">
        <v>8</v>
      </c>
      <c r="C26" s="172">
        <v>102.6</v>
      </c>
      <c r="D26" s="172">
        <v>102.4</v>
      </c>
      <c r="E26" s="172">
        <v>119.7</v>
      </c>
      <c r="F26" s="172">
        <v>66.599999999999994</v>
      </c>
      <c r="G26" s="172">
        <v>68</v>
      </c>
      <c r="H26" s="172">
        <v>157.6</v>
      </c>
      <c r="I26" s="172">
        <v>99.7</v>
      </c>
      <c r="J26" s="172">
        <v>161.9</v>
      </c>
      <c r="K26" s="172">
        <v>111.4</v>
      </c>
      <c r="L26" s="172">
        <v>153.6</v>
      </c>
      <c r="M26" s="172">
        <v>108.9</v>
      </c>
      <c r="N26" s="172">
        <v>63.2</v>
      </c>
      <c r="O26" s="172">
        <v>73.900000000000006</v>
      </c>
      <c r="P26" s="172">
        <v>79.2</v>
      </c>
      <c r="Q26" s="172">
        <v>61.6</v>
      </c>
      <c r="R26" s="181">
        <v>133.4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ht="14.25" customHeight="1" x14ac:dyDescent="0.15">
      <c r="A27" s="157"/>
      <c r="B27" s="108">
        <v>9</v>
      </c>
      <c r="C27" s="172">
        <v>114.8</v>
      </c>
      <c r="D27" s="172">
        <v>114.9</v>
      </c>
      <c r="E27" s="172">
        <v>122.5</v>
      </c>
      <c r="F27" s="172">
        <v>70.099999999999994</v>
      </c>
      <c r="G27" s="172">
        <v>73.2</v>
      </c>
      <c r="H27" s="172">
        <v>163.30000000000001</v>
      </c>
      <c r="I27" s="172">
        <v>103.2</v>
      </c>
      <c r="J27" s="172">
        <v>164</v>
      </c>
      <c r="K27" s="172">
        <v>117.1</v>
      </c>
      <c r="L27" s="172">
        <v>147.19999999999999</v>
      </c>
      <c r="M27" s="172">
        <v>103.3</v>
      </c>
      <c r="N27" s="172">
        <v>68.7</v>
      </c>
      <c r="O27" s="172">
        <v>79.599999999999994</v>
      </c>
      <c r="P27" s="172">
        <v>104</v>
      </c>
      <c r="Q27" s="172">
        <v>80.8</v>
      </c>
      <c r="R27" s="181">
        <v>90.7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4.25" customHeight="1" x14ac:dyDescent="0.15">
      <c r="A28" s="157"/>
      <c r="B28" s="108">
        <v>10</v>
      </c>
      <c r="C28" s="172">
        <v>116.8</v>
      </c>
      <c r="D28" s="172">
        <v>116.9</v>
      </c>
      <c r="E28" s="172">
        <v>115</v>
      </c>
      <c r="F28" s="172">
        <v>51.1</v>
      </c>
      <c r="G28" s="172">
        <v>69.599999999999994</v>
      </c>
      <c r="H28" s="172">
        <v>157.6</v>
      </c>
      <c r="I28" s="172">
        <v>92.2</v>
      </c>
      <c r="J28" s="172">
        <v>162.9</v>
      </c>
      <c r="K28" s="172">
        <v>114.8</v>
      </c>
      <c r="L28" s="172">
        <v>157.4</v>
      </c>
      <c r="M28" s="172">
        <v>117.7</v>
      </c>
      <c r="N28" s="172">
        <v>66.8</v>
      </c>
      <c r="O28" s="172">
        <v>83.5</v>
      </c>
      <c r="P28" s="172">
        <v>115.6</v>
      </c>
      <c r="Q28" s="172">
        <v>90.9</v>
      </c>
      <c r="R28" s="181">
        <v>89.6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4.25" customHeight="1" x14ac:dyDescent="0.15">
      <c r="A29" s="157"/>
      <c r="B29" s="108">
        <v>11</v>
      </c>
      <c r="C29" s="172">
        <v>114.5</v>
      </c>
      <c r="D29" s="172">
        <v>114.8</v>
      </c>
      <c r="E29" s="172">
        <v>125.4</v>
      </c>
      <c r="F29" s="172">
        <v>59.9</v>
      </c>
      <c r="G29" s="172">
        <v>67.8</v>
      </c>
      <c r="H29" s="172">
        <v>160</v>
      </c>
      <c r="I29" s="172">
        <v>90.4</v>
      </c>
      <c r="J29" s="172">
        <v>161.9</v>
      </c>
      <c r="K29" s="172">
        <v>121.8</v>
      </c>
      <c r="L29" s="172">
        <v>174.2</v>
      </c>
      <c r="M29" s="172">
        <v>79.3</v>
      </c>
      <c r="N29" s="172">
        <v>60.7</v>
      </c>
      <c r="O29" s="172">
        <v>86</v>
      </c>
      <c r="P29" s="172">
        <v>109.5</v>
      </c>
      <c r="Q29" s="172">
        <v>83</v>
      </c>
      <c r="R29" s="181">
        <v>47.4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4.25" customHeight="1" x14ac:dyDescent="0.15">
      <c r="A30" s="157"/>
      <c r="B30" s="108">
        <v>12</v>
      </c>
      <c r="C30" s="172">
        <v>109.3</v>
      </c>
      <c r="D30" s="172">
        <v>109.5</v>
      </c>
      <c r="E30" s="172">
        <v>127.5</v>
      </c>
      <c r="F30" s="172">
        <v>56.6</v>
      </c>
      <c r="G30" s="172">
        <v>69.2</v>
      </c>
      <c r="H30" s="172">
        <v>144.19999999999999</v>
      </c>
      <c r="I30" s="172">
        <v>91.1</v>
      </c>
      <c r="J30" s="172">
        <v>163</v>
      </c>
      <c r="K30" s="172">
        <v>102.7</v>
      </c>
      <c r="L30" s="172">
        <v>155.30000000000001</v>
      </c>
      <c r="M30" s="172">
        <v>119.6</v>
      </c>
      <c r="N30" s="172">
        <v>62.3</v>
      </c>
      <c r="O30" s="172">
        <v>77.599999999999994</v>
      </c>
      <c r="P30" s="172">
        <v>100.3</v>
      </c>
      <c r="Q30" s="172">
        <v>88.8</v>
      </c>
      <c r="R30" s="181">
        <v>61.6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4.25" customHeight="1" x14ac:dyDescent="0.15">
      <c r="A31" s="157"/>
      <c r="B31" s="108">
        <v>2022.1</v>
      </c>
      <c r="C31" s="172">
        <v>99.9</v>
      </c>
      <c r="D31" s="172">
        <v>100.1</v>
      </c>
      <c r="E31" s="172">
        <v>117.5</v>
      </c>
      <c r="F31" s="172">
        <v>67.2</v>
      </c>
      <c r="G31" s="172">
        <v>68.599999999999994</v>
      </c>
      <c r="H31" s="172">
        <v>145.30000000000001</v>
      </c>
      <c r="I31" s="172">
        <v>83.4</v>
      </c>
      <c r="J31" s="172">
        <v>161.19999999999999</v>
      </c>
      <c r="K31" s="172">
        <v>128.69999999999999</v>
      </c>
      <c r="L31" s="172">
        <v>157.1</v>
      </c>
      <c r="M31" s="172">
        <v>104.3</v>
      </c>
      <c r="N31" s="172">
        <v>57.8</v>
      </c>
      <c r="O31" s="172">
        <v>92.7</v>
      </c>
      <c r="P31" s="172">
        <v>77.2</v>
      </c>
      <c r="Q31" s="172">
        <v>82.8</v>
      </c>
      <c r="R31" s="181">
        <v>45.5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14.25" customHeight="1" x14ac:dyDescent="0.15">
      <c r="A32" s="157"/>
      <c r="B32" s="108">
        <v>2</v>
      </c>
      <c r="C32" s="172">
        <v>102.3</v>
      </c>
      <c r="D32" s="172">
        <v>102.5</v>
      </c>
      <c r="E32" s="172">
        <v>113.2</v>
      </c>
      <c r="F32" s="172">
        <v>94</v>
      </c>
      <c r="G32" s="172">
        <v>52.1</v>
      </c>
      <c r="H32" s="172">
        <v>146.1</v>
      </c>
      <c r="I32" s="172">
        <v>79.900000000000006</v>
      </c>
      <c r="J32" s="172">
        <v>158.4</v>
      </c>
      <c r="K32" s="172">
        <v>144.19999999999999</v>
      </c>
      <c r="L32" s="172">
        <v>144.69999999999999</v>
      </c>
      <c r="M32" s="172">
        <v>99.4</v>
      </c>
      <c r="N32" s="172">
        <v>63.9</v>
      </c>
      <c r="O32" s="172">
        <v>91.2</v>
      </c>
      <c r="P32" s="172">
        <v>83.5</v>
      </c>
      <c r="Q32" s="172">
        <v>94.9</v>
      </c>
      <c r="R32" s="181">
        <v>52.9</v>
      </c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s="30" customFormat="1" ht="14.25" customHeight="1" x14ac:dyDescent="0.15">
      <c r="A33" s="157"/>
      <c r="B33" s="27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  <c r="R33" s="146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</row>
    <row r="34" spans="1:30" s="30" customFormat="1" ht="14.25" customHeight="1" x14ac:dyDescent="0.15">
      <c r="A34" s="157"/>
      <c r="B34" s="31" t="s">
        <v>31</v>
      </c>
      <c r="C34" s="32">
        <f t="shared" ref="C34:R34" si="0">((C32/C20)*100)-100</f>
        <v>3.5425101214574966</v>
      </c>
      <c r="D34" s="32">
        <f t="shared" si="0"/>
        <v>3.4308779011099801</v>
      </c>
      <c r="E34" s="32">
        <f t="shared" si="0"/>
        <v>1.5246636771300501</v>
      </c>
      <c r="F34" s="32">
        <f t="shared" si="0"/>
        <v>10.070257611241203</v>
      </c>
      <c r="G34" s="32">
        <f t="shared" si="0"/>
        <v>-6.7978533094812121</v>
      </c>
      <c r="H34" s="32">
        <f t="shared" si="0"/>
        <v>5.6399132321041066</v>
      </c>
      <c r="I34" s="32">
        <f t="shared" si="0"/>
        <v>-7.9493087557603559</v>
      </c>
      <c r="J34" s="32">
        <f t="shared" si="0"/>
        <v>9.1660923501033977</v>
      </c>
      <c r="K34" s="32">
        <f t="shared" si="0"/>
        <v>0</v>
      </c>
      <c r="L34" s="32">
        <f t="shared" si="0"/>
        <v>10.373760488176956</v>
      </c>
      <c r="M34" s="32">
        <f t="shared" si="0"/>
        <v>-2.8347996089931371</v>
      </c>
      <c r="N34" s="32">
        <f t="shared" si="0"/>
        <v>20.566037735849065</v>
      </c>
      <c r="O34" s="32">
        <f t="shared" si="0"/>
        <v>17.073170731707307</v>
      </c>
      <c r="P34" s="32">
        <f t="shared" si="0"/>
        <v>0</v>
      </c>
      <c r="Q34" s="32">
        <f t="shared" si="0"/>
        <v>17.450495049504951</v>
      </c>
      <c r="R34" s="164">
        <f t="shared" si="0"/>
        <v>16.263736263736249</v>
      </c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</row>
    <row r="35" spans="1:30" ht="14.25" customHeight="1" x14ac:dyDescent="0.15">
      <c r="A35" s="158"/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5"/>
      <c r="P35" s="34"/>
      <c r="Q35" s="35"/>
      <c r="R35" s="13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ht="3" customHeight="1" x14ac:dyDescent="0.15">
      <c r="A36" s="156"/>
      <c r="B36" s="7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2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x14ac:dyDescent="0.15">
      <c r="A37" s="157"/>
      <c r="B37" s="8" t="s">
        <v>29</v>
      </c>
      <c r="C37" s="15">
        <v>10000</v>
      </c>
      <c r="D37" s="15">
        <v>9976.6</v>
      </c>
      <c r="E37" s="15">
        <v>380.5</v>
      </c>
      <c r="F37" s="15">
        <v>422.1</v>
      </c>
      <c r="G37" s="15">
        <v>439.9</v>
      </c>
      <c r="H37" s="15">
        <v>823.2</v>
      </c>
      <c r="I37" s="15">
        <v>528.1</v>
      </c>
      <c r="J37" s="15">
        <v>1062.3</v>
      </c>
      <c r="K37" s="15">
        <v>144.6</v>
      </c>
      <c r="L37" s="15">
        <v>79.7</v>
      </c>
      <c r="M37" s="15">
        <v>217.4</v>
      </c>
      <c r="N37" s="15">
        <v>88.3</v>
      </c>
      <c r="O37" s="15">
        <v>97.8</v>
      </c>
      <c r="P37" s="15" t="s">
        <v>33</v>
      </c>
      <c r="Q37" s="15">
        <v>225.9</v>
      </c>
      <c r="R37" s="124">
        <v>23.4</v>
      </c>
    </row>
    <row r="38" spans="1:30" ht="14.25" customHeight="1" x14ac:dyDescent="0.15">
      <c r="A38" s="157"/>
      <c r="B38" s="36"/>
      <c r="C38" s="16"/>
      <c r="D38" s="16"/>
      <c r="E38" s="16"/>
      <c r="F38" s="16"/>
      <c r="G38" s="15"/>
      <c r="H38" s="15"/>
      <c r="I38" s="16"/>
      <c r="J38" s="16"/>
      <c r="K38" s="16"/>
      <c r="L38" s="16"/>
      <c r="M38" s="16"/>
      <c r="N38" s="16"/>
      <c r="O38" s="16"/>
      <c r="P38" s="16"/>
      <c r="Q38" s="16"/>
      <c r="R38" s="124"/>
    </row>
    <row r="39" spans="1:30" ht="14.25" customHeight="1" x14ac:dyDescent="0.15">
      <c r="A39" s="157"/>
      <c r="B39" s="37">
        <v>2017</v>
      </c>
      <c r="C39" s="38">
        <v>107.1</v>
      </c>
      <c r="D39" s="19">
        <v>107.2</v>
      </c>
      <c r="E39" s="19">
        <v>123.4</v>
      </c>
      <c r="F39" s="19">
        <v>132.5</v>
      </c>
      <c r="G39" s="19">
        <v>96.4</v>
      </c>
      <c r="H39" s="19">
        <v>127.7</v>
      </c>
      <c r="I39" s="19">
        <v>114.9</v>
      </c>
      <c r="J39" s="19">
        <v>119.6</v>
      </c>
      <c r="K39" s="19">
        <v>99.2</v>
      </c>
      <c r="L39" s="19">
        <v>109.4</v>
      </c>
      <c r="M39" s="19">
        <v>105.8</v>
      </c>
      <c r="N39" s="19">
        <v>86.8</v>
      </c>
      <c r="O39" s="19">
        <v>91.3</v>
      </c>
      <c r="P39" s="19">
        <v>99.9</v>
      </c>
      <c r="Q39" s="19">
        <v>100</v>
      </c>
      <c r="R39" s="124">
        <v>75.099999999999994</v>
      </c>
    </row>
    <row r="40" spans="1:30" ht="14.25" customHeight="1" x14ac:dyDescent="0.15">
      <c r="A40" s="157"/>
      <c r="B40" s="37">
        <v>2018</v>
      </c>
      <c r="C40" s="38">
        <v>110</v>
      </c>
      <c r="D40" s="19">
        <v>110.1</v>
      </c>
      <c r="E40" s="19">
        <v>119.9</v>
      </c>
      <c r="F40" s="19">
        <v>149.4</v>
      </c>
      <c r="G40" s="19">
        <v>80.3</v>
      </c>
      <c r="H40" s="19">
        <v>133.9</v>
      </c>
      <c r="I40" s="19">
        <v>127.6</v>
      </c>
      <c r="J40" s="19">
        <v>136.69999999999999</v>
      </c>
      <c r="K40" s="19">
        <v>108.6</v>
      </c>
      <c r="L40" s="19">
        <v>117</v>
      </c>
      <c r="M40" s="19">
        <v>105.3</v>
      </c>
      <c r="N40" s="19">
        <v>82.2</v>
      </c>
      <c r="O40" s="19">
        <v>92.5</v>
      </c>
      <c r="P40" s="19">
        <v>99.8</v>
      </c>
      <c r="Q40" s="19">
        <v>95</v>
      </c>
      <c r="R40" s="124">
        <v>89.1</v>
      </c>
    </row>
    <row r="41" spans="1:30" ht="14.25" customHeight="1" x14ac:dyDescent="0.15">
      <c r="A41" s="157"/>
      <c r="B41" s="37">
        <v>2019</v>
      </c>
      <c r="C41" s="38">
        <v>104.6</v>
      </c>
      <c r="D41" s="19">
        <v>104.7</v>
      </c>
      <c r="E41" s="19">
        <v>113.4</v>
      </c>
      <c r="F41" s="19">
        <v>108.3</v>
      </c>
      <c r="G41" s="19">
        <v>87.3</v>
      </c>
      <c r="H41" s="19">
        <v>116.1</v>
      </c>
      <c r="I41" s="19">
        <v>123</v>
      </c>
      <c r="J41" s="19">
        <v>131.6</v>
      </c>
      <c r="K41" s="19">
        <v>105.9</v>
      </c>
      <c r="L41" s="19">
        <v>115.3</v>
      </c>
      <c r="M41" s="19">
        <v>100.5</v>
      </c>
      <c r="N41" s="19">
        <v>79.599999999999994</v>
      </c>
      <c r="O41" s="19">
        <v>87</v>
      </c>
      <c r="P41" s="19">
        <v>97.8</v>
      </c>
      <c r="Q41" s="19">
        <v>89.2</v>
      </c>
      <c r="R41" s="124">
        <v>77</v>
      </c>
    </row>
    <row r="42" spans="1:30" ht="14.25" customHeight="1" x14ac:dyDescent="0.15">
      <c r="A42" s="157"/>
      <c r="B42" s="37" t="s">
        <v>39</v>
      </c>
      <c r="C42" s="38">
        <v>105.2</v>
      </c>
      <c r="D42" s="19">
        <v>105.2</v>
      </c>
      <c r="E42" s="19">
        <v>107.6</v>
      </c>
      <c r="F42" s="19">
        <v>99.8</v>
      </c>
      <c r="G42" s="19">
        <v>68.5</v>
      </c>
      <c r="H42" s="19">
        <v>136.19999999999999</v>
      </c>
      <c r="I42" s="19">
        <v>100.1</v>
      </c>
      <c r="J42" s="19">
        <v>146.6</v>
      </c>
      <c r="K42" s="19">
        <v>119.1</v>
      </c>
      <c r="L42" s="19">
        <v>128</v>
      </c>
      <c r="M42" s="19">
        <v>90.9</v>
      </c>
      <c r="N42" s="19">
        <v>66.8</v>
      </c>
      <c r="O42" s="19">
        <v>81.400000000000006</v>
      </c>
      <c r="P42" s="19">
        <v>98</v>
      </c>
      <c r="Q42" s="19">
        <v>83.4</v>
      </c>
      <c r="R42" s="124">
        <v>96.8</v>
      </c>
    </row>
    <row r="43" spans="1:30" ht="14.25" customHeight="1" x14ac:dyDescent="0.15">
      <c r="A43" s="157"/>
      <c r="B43" s="37" t="s">
        <v>48</v>
      </c>
      <c r="C43" s="38">
        <v>107.8</v>
      </c>
      <c r="D43" s="19">
        <v>107.8</v>
      </c>
      <c r="E43" s="19">
        <v>120.2</v>
      </c>
      <c r="F43" s="19">
        <v>67.8</v>
      </c>
      <c r="G43" s="19">
        <v>68.599999999999994</v>
      </c>
      <c r="H43" s="19">
        <v>154.69999999999999</v>
      </c>
      <c r="I43" s="19">
        <v>95.7</v>
      </c>
      <c r="J43" s="19">
        <v>154.69999999999999</v>
      </c>
      <c r="K43" s="19">
        <v>124</v>
      </c>
      <c r="L43" s="19">
        <v>147.9</v>
      </c>
      <c r="M43" s="19">
        <v>100</v>
      </c>
      <c r="N43" s="19">
        <v>60.6</v>
      </c>
      <c r="O43" s="19">
        <v>84.8</v>
      </c>
      <c r="P43" s="19">
        <v>99.5</v>
      </c>
      <c r="Q43" s="19">
        <v>87.2</v>
      </c>
      <c r="R43" s="124">
        <v>78.400000000000006</v>
      </c>
    </row>
    <row r="44" spans="1:30" ht="14.25" customHeight="1" x14ac:dyDescent="0.15">
      <c r="A44" s="157"/>
      <c r="B44" s="7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124"/>
    </row>
    <row r="45" spans="1:30" ht="14.25" customHeight="1" x14ac:dyDescent="0.15">
      <c r="A45" s="127"/>
      <c r="B45" s="173">
        <v>2020.12</v>
      </c>
      <c r="C45" s="39">
        <v>116.6</v>
      </c>
      <c r="D45" s="39">
        <v>116.7</v>
      </c>
      <c r="E45" s="39">
        <v>131.4</v>
      </c>
      <c r="F45" s="39">
        <v>131</v>
      </c>
      <c r="G45" s="39">
        <v>65.599999999999994</v>
      </c>
      <c r="H45" s="40">
        <v>146.19999999999999</v>
      </c>
      <c r="I45" s="39">
        <v>91.3</v>
      </c>
      <c r="J45" s="39">
        <v>151.5</v>
      </c>
      <c r="K45" s="39">
        <v>108.5</v>
      </c>
      <c r="L45" s="39">
        <v>126.9</v>
      </c>
      <c r="M45" s="39">
        <v>95.4</v>
      </c>
      <c r="N45" s="39">
        <v>62.9</v>
      </c>
      <c r="O45" s="39">
        <v>71</v>
      </c>
      <c r="P45" s="39">
        <v>112.9</v>
      </c>
      <c r="Q45" s="39">
        <v>109.4</v>
      </c>
      <c r="R45" s="182">
        <v>42.7</v>
      </c>
    </row>
    <row r="46" spans="1:30" ht="14.25" customHeight="1" x14ac:dyDescent="0.15">
      <c r="A46" s="157" t="s">
        <v>42</v>
      </c>
      <c r="B46" s="108">
        <v>2021.1</v>
      </c>
      <c r="C46" s="39">
        <v>103.2</v>
      </c>
      <c r="D46" s="39">
        <v>103.3</v>
      </c>
      <c r="E46" s="39">
        <v>103.9</v>
      </c>
      <c r="F46" s="39">
        <v>84.8</v>
      </c>
      <c r="G46" s="39">
        <v>63.4</v>
      </c>
      <c r="H46" s="40">
        <v>149</v>
      </c>
      <c r="I46" s="39">
        <v>124.7</v>
      </c>
      <c r="J46" s="39">
        <v>150.4</v>
      </c>
      <c r="K46" s="39">
        <v>124.1</v>
      </c>
      <c r="L46" s="39">
        <v>149.30000000000001</v>
      </c>
      <c r="M46" s="39">
        <v>95.2</v>
      </c>
      <c r="N46" s="39">
        <v>54.4</v>
      </c>
      <c r="O46" s="39">
        <v>79.099999999999994</v>
      </c>
      <c r="P46" s="39">
        <v>91.2</v>
      </c>
      <c r="Q46" s="39">
        <v>78.3</v>
      </c>
      <c r="R46" s="182">
        <v>68.5</v>
      </c>
    </row>
    <row r="47" spans="1:30" ht="14.25" customHeight="1" x14ac:dyDescent="0.15">
      <c r="A47" s="157"/>
      <c r="B47" s="108">
        <v>2</v>
      </c>
      <c r="C47" s="39">
        <v>99.2</v>
      </c>
      <c r="D47" s="39">
        <v>99.3</v>
      </c>
      <c r="E47" s="39">
        <v>114.3</v>
      </c>
      <c r="F47" s="39">
        <v>74.7</v>
      </c>
      <c r="G47" s="39">
        <v>55.2</v>
      </c>
      <c r="H47" s="40">
        <v>140.5</v>
      </c>
      <c r="I47" s="39">
        <v>91.2</v>
      </c>
      <c r="J47" s="39">
        <v>143.80000000000001</v>
      </c>
      <c r="K47" s="39">
        <v>129</v>
      </c>
      <c r="L47" s="39">
        <v>147.6</v>
      </c>
      <c r="M47" s="39">
        <v>101.3</v>
      </c>
      <c r="N47" s="39">
        <v>55.7</v>
      </c>
      <c r="O47" s="39">
        <v>74.3</v>
      </c>
      <c r="P47" s="39">
        <v>89.6</v>
      </c>
      <c r="Q47" s="39">
        <v>89</v>
      </c>
      <c r="R47" s="182">
        <v>40.1</v>
      </c>
    </row>
    <row r="48" spans="1:30" ht="14.25" customHeight="1" x14ac:dyDescent="0.15">
      <c r="A48" s="157" t="s">
        <v>43</v>
      </c>
      <c r="B48" s="108">
        <v>3</v>
      </c>
      <c r="C48" s="39">
        <v>113.5</v>
      </c>
      <c r="D48" s="39">
        <v>113.6</v>
      </c>
      <c r="E48" s="39">
        <v>143.6</v>
      </c>
      <c r="F48" s="39">
        <v>97.7</v>
      </c>
      <c r="G48" s="39">
        <v>76.5</v>
      </c>
      <c r="H48" s="40">
        <v>154.4</v>
      </c>
      <c r="I48" s="39">
        <v>98.5</v>
      </c>
      <c r="J48" s="39">
        <v>152.9</v>
      </c>
      <c r="K48" s="39">
        <v>151.9</v>
      </c>
      <c r="L48" s="39">
        <v>172.3</v>
      </c>
      <c r="M48" s="39">
        <v>106.6</v>
      </c>
      <c r="N48" s="39">
        <v>61.3</v>
      </c>
      <c r="O48" s="39">
        <v>87.2</v>
      </c>
      <c r="P48" s="39">
        <v>103.6</v>
      </c>
      <c r="Q48" s="39">
        <v>102.8</v>
      </c>
      <c r="R48" s="182">
        <v>57.8</v>
      </c>
    </row>
    <row r="49" spans="1:18" ht="14.25" customHeight="1" x14ac:dyDescent="0.15">
      <c r="A49" s="157"/>
      <c r="B49" s="108">
        <v>4</v>
      </c>
      <c r="C49" s="39">
        <v>110.2</v>
      </c>
      <c r="D49" s="39">
        <v>110.2</v>
      </c>
      <c r="E49" s="39">
        <v>115.6</v>
      </c>
      <c r="F49" s="39">
        <v>62.1</v>
      </c>
      <c r="G49" s="39">
        <v>73.5</v>
      </c>
      <c r="H49" s="40">
        <v>141.30000000000001</v>
      </c>
      <c r="I49" s="39">
        <v>87.1</v>
      </c>
      <c r="J49" s="39">
        <v>163.1</v>
      </c>
      <c r="K49" s="39">
        <v>127.6</v>
      </c>
      <c r="L49" s="39">
        <v>132.4</v>
      </c>
      <c r="M49" s="39">
        <v>98.4</v>
      </c>
      <c r="N49" s="39">
        <v>61.4</v>
      </c>
      <c r="O49" s="39">
        <v>82.7</v>
      </c>
      <c r="P49" s="39">
        <v>105.4</v>
      </c>
      <c r="Q49" s="39">
        <v>93.9</v>
      </c>
      <c r="R49" s="182">
        <v>97.3</v>
      </c>
    </row>
    <row r="50" spans="1:18" ht="14.25" customHeight="1" x14ac:dyDescent="0.15">
      <c r="A50" s="157"/>
      <c r="B50" s="108">
        <v>5</v>
      </c>
      <c r="C50" s="39">
        <v>102.3</v>
      </c>
      <c r="D50" s="39">
        <v>102.3</v>
      </c>
      <c r="E50" s="39">
        <v>113.4</v>
      </c>
      <c r="F50" s="39">
        <v>75.599999999999994</v>
      </c>
      <c r="G50" s="39">
        <v>67.900000000000006</v>
      </c>
      <c r="H50" s="40">
        <v>149.1</v>
      </c>
      <c r="I50" s="39">
        <v>81.5</v>
      </c>
      <c r="J50" s="39">
        <v>152.9</v>
      </c>
      <c r="K50" s="39">
        <v>116.9</v>
      </c>
      <c r="L50" s="39">
        <v>132.1</v>
      </c>
      <c r="M50" s="39">
        <v>87.5</v>
      </c>
      <c r="N50" s="39">
        <v>51.7</v>
      </c>
      <c r="O50" s="39">
        <v>84.9</v>
      </c>
      <c r="P50" s="39">
        <v>93.8</v>
      </c>
      <c r="Q50" s="39">
        <v>67.099999999999994</v>
      </c>
      <c r="R50" s="182">
        <v>103.1</v>
      </c>
    </row>
    <row r="51" spans="1:18" ht="14.25" customHeight="1" x14ac:dyDescent="0.15">
      <c r="A51" s="157"/>
      <c r="B51" s="108">
        <v>6</v>
      </c>
      <c r="C51" s="39">
        <v>107.1</v>
      </c>
      <c r="D51" s="39">
        <v>107.1</v>
      </c>
      <c r="E51" s="39">
        <v>118</v>
      </c>
      <c r="F51" s="39">
        <v>68.400000000000006</v>
      </c>
      <c r="G51" s="39">
        <v>68.599999999999994</v>
      </c>
      <c r="H51" s="40">
        <v>168.5</v>
      </c>
      <c r="I51" s="39">
        <v>97.8</v>
      </c>
      <c r="J51" s="39">
        <v>156.4</v>
      </c>
      <c r="K51" s="39">
        <v>131.6</v>
      </c>
      <c r="L51" s="39">
        <v>140.1</v>
      </c>
      <c r="M51" s="39">
        <v>82.7</v>
      </c>
      <c r="N51" s="39">
        <v>67</v>
      </c>
      <c r="O51" s="39">
        <v>84.8</v>
      </c>
      <c r="P51" s="39">
        <v>96.5</v>
      </c>
      <c r="Q51" s="39">
        <v>77.400000000000006</v>
      </c>
      <c r="R51" s="182">
        <v>115.7</v>
      </c>
    </row>
    <row r="52" spans="1:18" ht="14.25" customHeight="1" x14ac:dyDescent="0.15">
      <c r="A52" s="157"/>
      <c r="B52" s="108">
        <v>7</v>
      </c>
      <c r="C52" s="39">
        <v>109.4</v>
      </c>
      <c r="D52" s="39">
        <v>109.6</v>
      </c>
      <c r="E52" s="39">
        <v>159.5</v>
      </c>
      <c r="F52" s="39">
        <v>68.3</v>
      </c>
      <c r="G52" s="39">
        <v>73.900000000000006</v>
      </c>
      <c r="H52" s="40">
        <v>165.7</v>
      </c>
      <c r="I52" s="39">
        <v>91.6</v>
      </c>
      <c r="J52" s="39">
        <v>155.30000000000001</v>
      </c>
      <c r="K52" s="39">
        <v>122.1</v>
      </c>
      <c r="L52" s="39">
        <v>134</v>
      </c>
      <c r="M52" s="39">
        <v>99.9</v>
      </c>
      <c r="N52" s="39">
        <v>61.3</v>
      </c>
      <c r="O52" s="39">
        <v>83.3</v>
      </c>
      <c r="P52" s="39">
        <v>98.4</v>
      </c>
      <c r="Q52" s="39">
        <v>89.1</v>
      </c>
      <c r="R52" s="182">
        <v>55.6</v>
      </c>
    </row>
    <row r="53" spans="1:18" ht="14.25" customHeight="1" x14ac:dyDescent="0.15">
      <c r="A53" s="157"/>
      <c r="B53" s="108">
        <v>8</v>
      </c>
      <c r="C53" s="39">
        <v>111.8</v>
      </c>
      <c r="D53" s="39">
        <v>111.7</v>
      </c>
      <c r="E53" s="39">
        <v>116.6</v>
      </c>
      <c r="F53" s="39">
        <v>61.5</v>
      </c>
      <c r="G53" s="39">
        <v>70</v>
      </c>
      <c r="H53" s="40">
        <v>167.3</v>
      </c>
      <c r="I53" s="39">
        <v>97.7</v>
      </c>
      <c r="J53" s="39">
        <v>151.6</v>
      </c>
      <c r="K53" s="39">
        <v>109.1</v>
      </c>
      <c r="L53" s="39">
        <v>157.19999999999999</v>
      </c>
      <c r="M53" s="39">
        <v>94.2</v>
      </c>
      <c r="N53" s="39">
        <v>60.4</v>
      </c>
      <c r="O53" s="39">
        <v>107</v>
      </c>
      <c r="P53" s="39">
        <v>106.6</v>
      </c>
      <c r="Q53" s="39">
        <v>70</v>
      </c>
      <c r="R53" s="182">
        <v>139.30000000000001</v>
      </c>
    </row>
    <row r="54" spans="1:18" ht="14.25" customHeight="1" x14ac:dyDescent="0.15">
      <c r="A54" s="157"/>
      <c r="B54" s="108">
        <v>9</v>
      </c>
      <c r="C54" s="39">
        <v>104.9</v>
      </c>
      <c r="D54" s="39">
        <v>105</v>
      </c>
      <c r="E54" s="39">
        <v>121.1</v>
      </c>
      <c r="F54" s="39">
        <v>61.7</v>
      </c>
      <c r="G54" s="39">
        <v>72.900000000000006</v>
      </c>
      <c r="H54" s="40">
        <v>158.69999999999999</v>
      </c>
      <c r="I54" s="39">
        <v>93</v>
      </c>
      <c r="J54" s="39">
        <v>164.3</v>
      </c>
      <c r="K54" s="39">
        <v>112.5</v>
      </c>
      <c r="L54" s="39">
        <v>153.9</v>
      </c>
      <c r="M54" s="39">
        <v>116</v>
      </c>
      <c r="N54" s="39">
        <v>64.599999999999994</v>
      </c>
      <c r="O54" s="39">
        <v>86.6</v>
      </c>
      <c r="P54" s="39">
        <v>91.8</v>
      </c>
      <c r="Q54" s="39">
        <v>83.4</v>
      </c>
      <c r="R54" s="182">
        <v>89.6</v>
      </c>
    </row>
    <row r="55" spans="1:18" ht="14.25" customHeight="1" x14ac:dyDescent="0.15">
      <c r="A55" s="157"/>
      <c r="B55" s="108">
        <v>10</v>
      </c>
      <c r="C55" s="39">
        <v>107</v>
      </c>
      <c r="D55" s="39">
        <v>107</v>
      </c>
      <c r="E55" s="39">
        <v>96.5</v>
      </c>
      <c r="F55" s="39">
        <v>47.1</v>
      </c>
      <c r="G55" s="39">
        <v>66</v>
      </c>
      <c r="H55" s="40">
        <v>165.2</v>
      </c>
      <c r="I55" s="39">
        <v>90.4</v>
      </c>
      <c r="J55" s="39">
        <v>156.9</v>
      </c>
      <c r="K55" s="39">
        <v>121.1</v>
      </c>
      <c r="L55" s="39">
        <v>159.6</v>
      </c>
      <c r="M55" s="39">
        <v>107</v>
      </c>
      <c r="N55" s="39">
        <v>66.2</v>
      </c>
      <c r="O55" s="39">
        <v>80.2</v>
      </c>
      <c r="P55" s="39">
        <v>99.1</v>
      </c>
      <c r="Q55" s="39">
        <v>101.1</v>
      </c>
      <c r="R55" s="182">
        <v>83</v>
      </c>
    </row>
    <row r="56" spans="1:18" ht="14.25" customHeight="1" x14ac:dyDescent="0.15">
      <c r="A56" s="157"/>
      <c r="B56" s="108">
        <v>11</v>
      </c>
      <c r="C56" s="39">
        <v>110.6</v>
      </c>
      <c r="D56" s="39">
        <v>110.8</v>
      </c>
      <c r="E56" s="39">
        <v>122.7</v>
      </c>
      <c r="F56" s="39">
        <v>56.1</v>
      </c>
      <c r="G56" s="39">
        <v>69.599999999999994</v>
      </c>
      <c r="H56" s="40">
        <v>151.9</v>
      </c>
      <c r="I56" s="39">
        <v>101.3</v>
      </c>
      <c r="J56" s="39">
        <v>151.6</v>
      </c>
      <c r="K56" s="39">
        <v>118.3</v>
      </c>
      <c r="L56" s="39">
        <v>148.5</v>
      </c>
      <c r="M56" s="39">
        <v>101.8</v>
      </c>
      <c r="N56" s="39">
        <v>62.4</v>
      </c>
      <c r="O56" s="39">
        <v>82.6</v>
      </c>
      <c r="P56" s="39">
        <v>105.8</v>
      </c>
      <c r="Q56" s="39">
        <v>95</v>
      </c>
      <c r="R56" s="182">
        <v>42.3</v>
      </c>
    </row>
    <row r="57" spans="1:18" ht="14.25" customHeight="1" x14ac:dyDescent="0.15">
      <c r="A57" s="157"/>
      <c r="B57" s="108">
        <v>12</v>
      </c>
      <c r="C57" s="39">
        <v>113.8</v>
      </c>
      <c r="D57" s="39">
        <v>114</v>
      </c>
      <c r="E57" s="39">
        <v>117.6</v>
      </c>
      <c r="F57" s="39">
        <v>55.6</v>
      </c>
      <c r="G57" s="39">
        <v>65.900000000000006</v>
      </c>
      <c r="H57" s="40">
        <v>144.9</v>
      </c>
      <c r="I57" s="39">
        <v>93.5</v>
      </c>
      <c r="J57" s="39">
        <v>156.6</v>
      </c>
      <c r="K57" s="39">
        <v>124.3</v>
      </c>
      <c r="L57" s="39">
        <v>148</v>
      </c>
      <c r="M57" s="39">
        <v>109.8</v>
      </c>
      <c r="N57" s="39">
        <v>61.2</v>
      </c>
      <c r="O57" s="39">
        <v>84.4</v>
      </c>
      <c r="P57" s="39">
        <v>112.5</v>
      </c>
      <c r="Q57" s="39">
        <v>99.1</v>
      </c>
      <c r="R57" s="182">
        <v>48.3</v>
      </c>
    </row>
    <row r="58" spans="1:18" ht="14.25" customHeight="1" x14ac:dyDescent="0.15">
      <c r="A58" s="157"/>
      <c r="B58" s="108">
        <v>2022.1</v>
      </c>
      <c r="C58" s="39">
        <v>101.3</v>
      </c>
      <c r="D58" s="39">
        <v>101.4</v>
      </c>
      <c r="E58" s="39">
        <v>124.1</v>
      </c>
      <c r="F58" s="39">
        <v>64.099999999999994</v>
      </c>
      <c r="G58" s="39">
        <v>65.2</v>
      </c>
      <c r="H58" s="40">
        <v>142.69999999999999</v>
      </c>
      <c r="I58" s="39">
        <v>85.2</v>
      </c>
      <c r="J58" s="39">
        <v>152.69999999999999</v>
      </c>
      <c r="K58" s="39">
        <v>113</v>
      </c>
      <c r="L58" s="39">
        <v>145.9</v>
      </c>
      <c r="M58" s="39">
        <v>101.5</v>
      </c>
      <c r="N58" s="39">
        <v>57.6</v>
      </c>
      <c r="O58" s="39">
        <v>88.6</v>
      </c>
      <c r="P58" s="39">
        <v>91.7</v>
      </c>
      <c r="Q58" s="39">
        <v>84.6</v>
      </c>
      <c r="R58" s="182">
        <v>66.8</v>
      </c>
    </row>
    <row r="59" spans="1:18" ht="14.25" customHeight="1" x14ac:dyDescent="0.15">
      <c r="A59" s="157"/>
      <c r="B59" s="108">
        <v>2</v>
      </c>
      <c r="C59" s="39">
        <v>101.4</v>
      </c>
      <c r="D59" s="39">
        <v>101.5</v>
      </c>
      <c r="E59" s="39">
        <v>113.4</v>
      </c>
      <c r="F59" s="39">
        <v>82.2</v>
      </c>
      <c r="G59" s="39">
        <v>52.8</v>
      </c>
      <c r="H59" s="40">
        <v>153</v>
      </c>
      <c r="I59" s="39">
        <v>84.1</v>
      </c>
      <c r="J59" s="39">
        <v>152.4</v>
      </c>
      <c r="K59" s="39">
        <v>123</v>
      </c>
      <c r="L59" s="39">
        <v>156.69999999999999</v>
      </c>
      <c r="M59" s="39">
        <v>108.8</v>
      </c>
      <c r="N59" s="39">
        <v>62.7</v>
      </c>
      <c r="O59" s="39">
        <v>98</v>
      </c>
      <c r="P59" s="39">
        <v>89.1</v>
      </c>
      <c r="Q59" s="39">
        <v>102.4</v>
      </c>
      <c r="R59" s="182">
        <v>45.4</v>
      </c>
    </row>
    <row r="60" spans="1:18" s="30" customFormat="1" ht="14.25" customHeight="1" x14ac:dyDescent="0.15">
      <c r="A60" s="157"/>
      <c r="B60" s="41"/>
      <c r="C60" s="39"/>
      <c r="D60" s="39"/>
      <c r="E60" s="39"/>
      <c r="F60" s="39"/>
      <c r="G60" s="40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145"/>
    </row>
    <row r="61" spans="1:18" s="30" customFormat="1" ht="14.25" customHeight="1" x14ac:dyDescent="0.15">
      <c r="A61" s="157"/>
      <c r="B61" s="31" t="s">
        <v>31</v>
      </c>
      <c r="C61" s="42">
        <f t="shared" ref="C61:R61" si="1">((C59/C47)*100)-100</f>
        <v>2.2177419354838719</v>
      </c>
      <c r="D61" s="42">
        <f t="shared" si="1"/>
        <v>2.215508559919428</v>
      </c>
      <c r="E61" s="42">
        <f t="shared" si="1"/>
        <v>-0.7874015748031411</v>
      </c>
      <c r="F61" s="42">
        <f t="shared" si="1"/>
        <v>10.040160642570271</v>
      </c>
      <c r="G61" s="42">
        <f t="shared" si="1"/>
        <v>-4.3478260869565304</v>
      </c>
      <c r="H61" s="42">
        <f t="shared" si="1"/>
        <v>8.8967971530249201</v>
      </c>
      <c r="I61" s="42">
        <f t="shared" si="1"/>
        <v>-7.7850877192982608</v>
      </c>
      <c r="J61" s="42">
        <f t="shared" si="1"/>
        <v>5.9805285118219871</v>
      </c>
      <c r="K61" s="42">
        <f t="shared" si="1"/>
        <v>-4.6511627906976685</v>
      </c>
      <c r="L61" s="42">
        <f t="shared" si="1"/>
        <v>6.1653116531165324</v>
      </c>
      <c r="M61" s="42">
        <f t="shared" si="1"/>
        <v>7.4037512339585305</v>
      </c>
      <c r="N61" s="42">
        <f t="shared" si="1"/>
        <v>12.567324955116703</v>
      </c>
      <c r="O61" s="42">
        <f t="shared" si="1"/>
        <v>31.897711978465679</v>
      </c>
      <c r="P61" s="42">
        <f t="shared" si="1"/>
        <v>-0.5580357142857082</v>
      </c>
      <c r="Q61" s="42">
        <f t="shared" si="1"/>
        <v>15.05617977528091</v>
      </c>
      <c r="R61" s="164">
        <f t="shared" si="1"/>
        <v>13.21695760598503</v>
      </c>
    </row>
    <row r="62" spans="1:18" ht="14.25" customHeight="1" x14ac:dyDescent="0.15">
      <c r="A62" s="158"/>
      <c r="B62" s="33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5"/>
      <c r="P62" s="34"/>
      <c r="Q62" s="35"/>
      <c r="R62" s="124"/>
    </row>
    <row r="63" spans="1:18" ht="5.25" customHeight="1" x14ac:dyDescent="0.15">
      <c r="A63" s="121" t="s">
        <v>44</v>
      </c>
      <c r="B63" s="43"/>
      <c r="C63" s="126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32"/>
    </row>
    <row r="64" spans="1:18" ht="14.25" customHeight="1" x14ac:dyDescent="0.15">
      <c r="A64" s="159"/>
      <c r="B64" s="44" t="s">
        <v>29</v>
      </c>
      <c r="C64" s="45">
        <v>10000</v>
      </c>
      <c r="D64" s="15">
        <v>9847.4</v>
      </c>
      <c r="E64" s="46">
        <v>389.6</v>
      </c>
      <c r="F64" s="91" t="s">
        <v>34</v>
      </c>
      <c r="G64" s="46">
        <v>566.29999999999995</v>
      </c>
      <c r="H64" s="46" t="s">
        <v>34</v>
      </c>
      <c r="I64" s="15">
        <v>490</v>
      </c>
      <c r="J64" s="15">
        <v>2535.3000000000002</v>
      </c>
      <c r="K64" s="15">
        <v>369.3</v>
      </c>
      <c r="L64" s="15">
        <v>214.8</v>
      </c>
      <c r="M64" s="15">
        <v>693.3</v>
      </c>
      <c r="N64" s="15">
        <v>169.3</v>
      </c>
      <c r="O64" s="15">
        <v>109.4</v>
      </c>
      <c r="P64" s="15">
        <v>3996.4</v>
      </c>
      <c r="Q64" s="15">
        <v>130.5</v>
      </c>
      <c r="R64" s="124">
        <v>152.6</v>
      </c>
    </row>
    <row r="65" spans="1:18" ht="13.9" customHeight="1" x14ac:dyDescent="0.15">
      <c r="A65" s="159"/>
      <c r="B65" s="47"/>
      <c r="C65" s="15"/>
      <c r="D65" s="15"/>
      <c r="E65" s="46"/>
      <c r="F65" s="91"/>
      <c r="G65" s="46"/>
      <c r="H65" s="46"/>
      <c r="I65" s="15"/>
      <c r="J65" s="15"/>
      <c r="K65" s="15"/>
      <c r="L65" s="15"/>
      <c r="M65" s="15"/>
      <c r="N65" s="15"/>
      <c r="O65" s="15"/>
      <c r="P65" s="15"/>
      <c r="Q65" s="15"/>
      <c r="R65" s="124"/>
    </row>
    <row r="66" spans="1:18" x14ac:dyDescent="0.15">
      <c r="A66" s="159"/>
      <c r="B66" s="48">
        <v>2017</v>
      </c>
      <c r="C66" s="38">
        <v>119</v>
      </c>
      <c r="D66" s="19">
        <v>119.2</v>
      </c>
      <c r="E66" s="46">
        <v>112.8</v>
      </c>
      <c r="F66" s="162" t="s">
        <v>34</v>
      </c>
      <c r="G66" s="46">
        <v>365.4</v>
      </c>
      <c r="H66" s="46" t="s">
        <v>34</v>
      </c>
      <c r="I66" s="19">
        <v>272.2</v>
      </c>
      <c r="J66" s="19">
        <v>66.2</v>
      </c>
      <c r="K66" s="19">
        <v>123.4</v>
      </c>
      <c r="L66" s="19">
        <v>91.3</v>
      </c>
      <c r="M66" s="19">
        <v>108.6</v>
      </c>
      <c r="N66" s="19">
        <v>85.9</v>
      </c>
      <c r="O66" s="19">
        <v>104.8</v>
      </c>
      <c r="P66" s="19">
        <v>103.2</v>
      </c>
      <c r="Q66" s="19">
        <v>78.8</v>
      </c>
      <c r="R66" s="124">
        <v>104.3</v>
      </c>
    </row>
    <row r="67" spans="1:18" ht="14.25" customHeight="1" x14ac:dyDescent="0.15">
      <c r="A67" s="159"/>
      <c r="B67" s="48">
        <v>2018</v>
      </c>
      <c r="C67" s="38">
        <v>119.5</v>
      </c>
      <c r="D67" s="19">
        <v>120.3</v>
      </c>
      <c r="E67" s="46">
        <v>110</v>
      </c>
      <c r="F67" s="162" t="s">
        <v>34</v>
      </c>
      <c r="G67" s="46">
        <v>298.10000000000002</v>
      </c>
      <c r="H67" s="46" t="s">
        <v>34</v>
      </c>
      <c r="I67" s="19">
        <v>330.1</v>
      </c>
      <c r="J67" s="19">
        <v>84</v>
      </c>
      <c r="K67" s="19">
        <v>113.7</v>
      </c>
      <c r="L67" s="19">
        <v>90.2</v>
      </c>
      <c r="M67" s="19">
        <v>109.4</v>
      </c>
      <c r="N67" s="19">
        <v>88.2</v>
      </c>
      <c r="O67" s="19">
        <v>105.6</v>
      </c>
      <c r="P67" s="19">
        <v>98.7</v>
      </c>
      <c r="Q67" s="19">
        <v>91</v>
      </c>
      <c r="R67" s="124">
        <v>68.5</v>
      </c>
    </row>
    <row r="68" spans="1:18" ht="12.95" customHeight="1" x14ac:dyDescent="0.15">
      <c r="A68" s="159"/>
      <c r="B68" s="48">
        <v>2019</v>
      </c>
      <c r="C68" s="38">
        <v>127</v>
      </c>
      <c r="D68" s="19">
        <v>127.9</v>
      </c>
      <c r="E68" s="46">
        <v>99.8</v>
      </c>
      <c r="F68" s="162" t="s">
        <v>34</v>
      </c>
      <c r="G68" s="46">
        <v>239.7</v>
      </c>
      <c r="H68" s="46" t="s">
        <v>34</v>
      </c>
      <c r="I68" s="19">
        <v>486.4</v>
      </c>
      <c r="J68" s="19">
        <v>95.7</v>
      </c>
      <c r="K68" s="19">
        <v>130</v>
      </c>
      <c r="L68" s="19">
        <v>111.5</v>
      </c>
      <c r="M68" s="19">
        <v>101.2</v>
      </c>
      <c r="N68" s="19">
        <v>85.3</v>
      </c>
      <c r="O68" s="19">
        <v>100.3</v>
      </c>
      <c r="P68" s="19">
        <v>101.7</v>
      </c>
      <c r="Q68" s="19">
        <v>74.400000000000006</v>
      </c>
      <c r="R68" s="124">
        <v>69.900000000000006</v>
      </c>
    </row>
    <row r="69" spans="1:18" ht="12.95" customHeight="1" x14ac:dyDescent="0.15">
      <c r="A69" s="159"/>
      <c r="B69" s="48" t="s">
        <v>39</v>
      </c>
      <c r="C69" s="38">
        <v>124.7</v>
      </c>
      <c r="D69" s="19">
        <v>125.7</v>
      </c>
      <c r="E69" s="46">
        <v>74.400000000000006</v>
      </c>
      <c r="F69" s="162" t="s">
        <v>34</v>
      </c>
      <c r="G69" s="46">
        <v>159.6</v>
      </c>
      <c r="H69" s="46" t="s">
        <v>34</v>
      </c>
      <c r="I69" s="19">
        <v>499.1</v>
      </c>
      <c r="J69" s="19">
        <v>90.4</v>
      </c>
      <c r="K69" s="19">
        <v>114.6</v>
      </c>
      <c r="L69" s="19">
        <v>110.6</v>
      </c>
      <c r="M69" s="19">
        <v>124</v>
      </c>
      <c r="N69" s="19">
        <v>85.3</v>
      </c>
      <c r="O69" s="19">
        <v>101.2</v>
      </c>
      <c r="P69" s="19">
        <v>105.6</v>
      </c>
      <c r="Q69" s="19">
        <v>77.900000000000006</v>
      </c>
      <c r="R69" s="124">
        <v>63.7</v>
      </c>
    </row>
    <row r="70" spans="1:18" ht="12.95" customHeight="1" x14ac:dyDescent="0.15">
      <c r="A70" s="159"/>
      <c r="B70" s="48" t="s">
        <v>48</v>
      </c>
      <c r="C70" s="38">
        <v>97.7</v>
      </c>
      <c r="D70" s="19">
        <v>98.2</v>
      </c>
      <c r="E70" s="46">
        <v>85.4</v>
      </c>
      <c r="F70" s="162" t="s">
        <v>34</v>
      </c>
      <c r="G70" s="46">
        <v>82.6</v>
      </c>
      <c r="H70" s="46" t="s">
        <v>34</v>
      </c>
      <c r="I70" s="19">
        <v>190.7</v>
      </c>
      <c r="J70" s="19">
        <v>68.5</v>
      </c>
      <c r="K70" s="19">
        <v>146.69999999999999</v>
      </c>
      <c r="L70" s="19">
        <v>63.5</v>
      </c>
      <c r="M70" s="19">
        <v>108.9</v>
      </c>
      <c r="N70" s="19">
        <v>85.7</v>
      </c>
      <c r="O70" s="19">
        <v>104.4</v>
      </c>
      <c r="P70" s="19">
        <v>96.3</v>
      </c>
      <c r="Q70" s="19">
        <v>67.599999999999994</v>
      </c>
      <c r="R70" s="124">
        <v>65.2</v>
      </c>
    </row>
    <row r="71" spans="1:18" ht="14.25" customHeight="1" x14ac:dyDescent="0.15">
      <c r="A71" s="159"/>
      <c r="B71" s="49"/>
      <c r="C71" s="50"/>
      <c r="D71" s="21"/>
      <c r="E71" s="46"/>
      <c r="F71" s="163"/>
      <c r="G71" s="46"/>
      <c r="H71" s="46"/>
      <c r="I71" s="21"/>
      <c r="J71" s="21"/>
      <c r="K71" s="21"/>
      <c r="L71" s="21"/>
      <c r="M71" s="21"/>
      <c r="N71" s="21"/>
      <c r="O71" s="21"/>
      <c r="P71" s="21"/>
      <c r="Q71" s="21"/>
      <c r="R71" s="124"/>
    </row>
    <row r="72" spans="1:18" ht="14.25" customHeight="1" x14ac:dyDescent="0.15">
      <c r="A72" s="127"/>
      <c r="B72" s="173">
        <v>2020.12</v>
      </c>
      <c r="C72" s="52">
        <v>108.3</v>
      </c>
      <c r="D72" s="52">
        <v>109</v>
      </c>
      <c r="E72" s="52">
        <v>77.900000000000006</v>
      </c>
      <c r="F72" s="46" t="s">
        <v>50</v>
      </c>
      <c r="G72" s="52">
        <v>105.4</v>
      </c>
      <c r="H72" s="46" t="s">
        <v>34</v>
      </c>
      <c r="I72" s="46">
        <v>160.6</v>
      </c>
      <c r="J72" s="40">
        <v>93.2</v>
      </c>
      <c r="K72" s="39">
        <v>128.30000000000001</v>
      </c>
      <c r="L72" s="39">
        <v>102.7</v>
      </c>
      <c r="M72" s="39">
        <v>97.4</v>
      </c>
      <c r="N72" s="39">
        <v>85.3</v>
      </c>
      <c r="O72" s="39">
        <v>98.5</v>
      </c>
      <c r="P72" s="39">
        <v>115.2</v>
      </c>
      <c r="Q72" s="39">
        <v>91.6</v>
      </c>
      <c r="R72" s="182">
        <v>65.099999999999994</v>
      </c>
    </row>
    <row r="73" spans="1:18" ht="14.25" customHeight="1" x14ac:dyDescent="0.15">
      <c r="A73" s="159" t="s">
        <v>45</v>
      </c>
      <c r="B73" s="108">
        <v>2021.1</v>
      </c>
      <c r="C73" s="52">
        <v>105.5</v>
      </c>
      <c r="D73" s="52">
        <v>106.2</v>
      </c>
      <c r="E73" s="52">
        <v>81.3</v>
      </c>
      <c r="F73" s="46" t="s">
        <v>50</v>
      </c>
      <c r="G73" s="52">
        <v>92.4</v>
      </c>
      <c r="H73" s="46" t="s">
        <v>34</v>
      </c>
      <c r="I73" s="46">
        <v>193.6</v>
      </c>
      <c r="J73" s="40">
        <v>84.7</v>
      </c>
      <c r="K73" s="39">
        <v>146.9</v>
      </c>
      <c r="L73" s="39">
        <v>80.7</v>
      </c>
      <c r="M73" s="39">
        <v>97.6</v>
      </c>
      <c r="N73" s="39">
        <v>86.9</v>
      </c>
      <c r="O73" s="39">
        <v>96.9</v>
      </c>
      <c r="P73" s="39">
        <v>108.4</v>
      </c>
      <c r="Q73" s="39">
        <v>56.2</v>
      </c>
      <c r="R73" s="182">
        <v>62.5</v>
      </c>
    </row>
    <row r="74" spans="1:18" ht="14.25" customHeight="1" x14ac:dyDescent="0.15">
      <c r="A74" s="159"/>
      <c r="B74" s="108">
        <v>2</v>
      </c>
      <c r="C74" s="52">
        <v>103.1</v>
      </c>
      <c r="D74" s="52">
        <v>103.6</v>
      </c>
      <c r="E74" s="52">
        <v>83.2</v>
      </c>
      <c r="F74" s="46" t="s">
        <v>50</v>
      </c>
      <c r="G74" s="52">
        <v>105.6</v>
      </c>
      <c r="H74" s="46" t="s">
        <v>34</v>
      </c>
      <c r="I74" s="46">
        <v>148.5</v>
      </c>
      <c r="J74" s="40">
        <v>79.7</v>
      </c>
      <c r="K74" s="39">
        <v>171.2</v>
      </c>
      <c r="L74" s="39">
        <v>67.599999999999994</v>
      </c>
      <c r="M74" s="39">
        <v>101.1</v>
      </c>
      <c r="N74" s="39">
        <v>85.3</v>
      </c>
      <c r="O74" s="39">
        <v>105.9</v>
      </c>
      <c r="P74" s="39">
        <v>106.3</v>
      </c>
      <c r="Q74" s="39">
        <v>67.099999999999994</v>
      </c>
      <c r="R74" s="182">
        <v>65.8</v>
      </c>
    </row>
    <row r="75" spans="1:18" ht="14.25" customHeight="1" x14ac:dyDescent="0.15">
      <c r="A75" s="159" t="s">
        <v>46</v>
      </c>
      <c r="B75" s="108">
        <v>3</v>
      </c>
      <c r="C75" s="52">
        <v>101.7</v>
      </c>
      <c r="D75" s="52">
        <v>102.1</v>
      </c>
      <c r="E75" s="52">
        <v>83.3</v>
      </c>
      <c r="F75" s="46" t="s">
        <v>50</v>
      </c>
      <c r="G75" s="52">
        <v>94.1</v>
      </c>
      <c r="H75" s="46" t="s">
        <v>34</v>
      </c>
      <c r="I75" s="46">
        <v>135.19999999999999</v>
      </c>
      <c r="J75" s="40">
        <v>77.400000000000006</v>
      </c>
      <c r="K75" s="39">
        <v>171.3</v>
      </c>
      <c r="L75" s="39">
        <v>50.7</v>
      </c>
      <c r="M75" s="39">
        <v>106.5</v>
      </c>
      <c r="N75" s="39">
        <v>87</v>
      </c>
      <c r="O75" s="39">
        <v>101.5</v>
      </c>
      <c r="P75" s="39">
        <v>106</v>
      </c>
      <c r="Q75" s="39">
        <v>65.2</v>
      </c>
      <c r="R75" s="182">
        <v>77.3</v>
      </c>
    </row>
    <row r="76" spans="1:18" ht="14.25" customHeight="1" x14ac:dyDescent="0.15">
      <c r="A76" s="160"/>
      <c r="B76" s="51">
        <v>4</v>
      </c>
      <c r="C76" s="52">
        <v>101.1</v>
      </c>
      <c r="D76" s="52">
        <v>101.6</v>
      </c>
      <c r="E76" s="52">
        <v>81.8</v>
      </c>
      <c r="F76" s="46" t="s">
        <v>50</v>
      </c>
      <c r="G76" s="52">
        <v>100.4</v>
      </c>
      <c r="H76" s="46" t="s">
        <v>34</v>
      </c>
      <c r="I76" s="46">
        <v>173.6</v>
      </c>
      <c r="J76" s="40">
        <v>71.8</v>
      </c>
      <c r="K76" s="39">
        <v>165.1</v>
      </c>
      <c r="L76" s="39">
        <v>53.1</v>
      </c>
      <c r="M76" s="39">
        <v>122.8</v>
      </c>
      <c r="N76" s="39">
        <v>85.6</v>
      </c>
      <c r="O76" s="39">
        <v>106.1</v>
      </c>
      <c r="P76" s="39">
        <v>98.7</v>
      </c>
      <c r="Q76" s="39">
        <v>73.400000000000006</v>
      </c>
      <c r="R76" s="182">
        <v>69.3</v>
      </c>
    </row>
    <row r="77" spans="1:18" ht="14.25" customHeight="1" x14ac:dyDescent="0.15">
      <c r="A77" s="160"/>
      <c r="B77" s="51">
        <v>5</v>
      </c>
      <c r="C77" s="52">
        <v>95.4</v>
      </c>
      <c r="D77" s="52">
        <v>95.9</v>
      </c>
      <c r="E77" s="52">
        <v>80.7</v>
      </c>
      <c r="F77" s="46" t="s">
        <v>50</v>
      </c>
      <c r="G77" s="52">
        <v>79.599999999999994</v>
      </c>
      <c r="H77" s="46" t="s">
        <v>34</v>
      </c>
      <c r="I77" s="46">
        <v>197.6</v>
      </c>
      <c r="J77" s="40">
        <v>63.8</v>
      </c>
      <c r="K77" s="39">
        <v>153.19999999999999</v>
      </c>
      <c r="L77" s="39">
        <v>56.9</v>
      </c>
      <c r="M77" s="39">
        <v>96.1</v>
      </c>
      <c r="N77" s="39">
        <v>86.6</v>
      </c>
      <c r="O77" s="39">
        <v>102.2</v>
      </c>
      <c r="P77" s="39">
        <v>95.2</v>
      </c>
      <c r="Q77" s="39">
        <v>62.6</v>
      </c>
      <c r="R77" s="182">
        <v>65.8</v>
      </c>
    </row>
    <row r="78" spans="1:18" ht="14.25" customHeight="1" x14ac:dyDescent="0.15">
      <c r="A78" s="160"/>
      <c r="B78" s="51">
        <v>6</v>
      </c>
      <c r="C78" s="52">
        <v>91.8</v>
      </c>
      <c r="D78" s="52">
        <v>92.2</v>
      </c>
      <c r="E78" s="52">
        <v>81.7</v>
      </c>
      <c r="F78" s="46" t="s">
        <v>50</v>
      </c>
      <c r="G78" s="52">
        <v>76.7</v>
      </c>
      <c r="H78" s="46" t="s">
        <v>34</v>
      </c>
      <c r="I78" s="46">
        <v>177.2</v>
      </c>
      <c r="J78" s="40">
        <v>62.4</v>
      </c>
      <c r="K78" s="39">
        <v>146.80000000000001</v>
      </c>
      <c r="L78" s="39">
        <v>61.9</v>
      </c>
      <c r="M78" s="39">
        <v>86.7</v>
      </c>
      <c r="N78" s="39">
        <v>84.8</v>
      </c>
      <c r="O78" s="39">
        <v>155.9</v>
      </c>
      <c r="P78" s="39">
        <v>90.7</v>
      </c>
      <c r="Q78" s="39">
        <v>64.400000000000006</v>
      </c>
      <c r="R78" s="182">
        <v>66.3</v>
      </c>
    </row>
    <row r="79" spans="1:18" ht="14.25" customHeight="1" x14ac:dyDescent="0.15">
      <c r="A79" s="160"/>
      <c r="B79" s="51">
        <v>7</v>
      </c>
      <c r="C79" s="52">
        <v>88</v>
      </c>
      <c r="D79" s="52">
        <v>88.4</v>
      </c>
      <c r="E79" s="52">
        <v>80.5</v>
      </c>
      <c r="F79" s="46" t="s">
        <v>50</v>
      </c>
      <c r="G79" s="52">
        <v>80.7</v>
      </c>
      <c r="H79" s="46" t="s">
        <v>50</v>
      </c>
      <c r="I79" s="46">
        <v>136.1</v>
      </c>
      <c r="J79" s="40">
        <v>58.9</v>
      </c>
      <c r="K79" s="39">
        <v>130.69999999999999</v>
      </c>
      <c r="L79" s="39">
        <v>68.099999999999994</v>
      </c>
      <c r="M79" s="39">
        <v>107.1</v>
      </c>
      <c r="N79" s="39">
        <v>84.8</v>
      </c>
      <c r="O79" s="39">
        <v>110.9</v>
      </c>
      <c r="P79" s="39">
        <v>87</v>
      </c>
      <c r="Q79" s="39">
        <v>72</v>
      </c>
      <c r="R79" s="182">
        <v>63.3</v>
      </c>
    </row>
    <row r="80" spans="1:18" ht="14.25" customHeight="1" x14ac:dyDescent="0.15">
      <c r="A80" s="160"/>
      <c r="B80" s="51">
        <v>8</v>
      </c>
      <c r="C80" s="52">
        <v>89.7</v>
      </c>
      <c r="D80" s="52">
        <v>90.2</v>
      </c>
      <c r="E80" s="52">
        <v>79</v>
      </c>
      <c r="F80" s="46" t="s">
        <v>50</v>
      </c>
      <c r="G80" s="52">
        <v>63.6</v>
      </c>
      <c r="H80" s="46" t="s">
        <v>50</v>
      </c>
      <c r="I80" s="46">
        <v>141.30000000000001</v>
      </c>
      <c r="J80" s="40">
        <v>65.900000000000006</v>
      </c>
      <c r="K80" s="39">
        <v>137</v>
      </c>
      <c r="L80" s="39">
        <v>64.400000000000006</v>
      </c>
      <c r="M80" s="39">
        <v>123.2</v>
      </c>
      <c r="N80" s="39">
        <v>85.9</v>
      </c>
      <c r="O80" s="39">
        <v>94</v>
      </c>
      <c r="P80" s="39">
        <v>86.5</v>
      </c>
      <c r="Q80" s="39">
        <v>67.7</v>
      </c>
      <c r="R80" s="182">
        <v>57.5</v>
      </c>
    </row>
    <row r="81" spans="1:18" ht="14.25" customHeight="1" x14ac:dyDescent="0.15">
      <c r="A81" s="160"/>
      <c r="B81" s="51">
        <v>9</v>
      </c>
      <c r="C81" s="52">
        <v>95.8</v>
      </c>
      <c r="D81" s="52">
        <v>96.4</v>
      </c>
      <c r="E81" s="52">
        <v>82.4</v>
      </c>
      <c r="F81" s="46" t="s">
        <v>50</v>
      </c>
      <c r="G81" s="52">
        <v>65.599999999999994</v>
      </c>
      <c r="H81" s="46" t="s">
        <v>50</v>
      </c>
      <c r="I81" s="46">
        <v>269.39999999999998</v>
      </c>
      <c r="J81" s="40">
        <v>57.7</v>
      </c>
      <c r="K81" s="39">
        <v>145.30000000000001</v>
      </c>
      <c r="L81" s="39">
        <v>58.7</v>
      </c>
      <c r="M81" s="39">
        <v>110.6</v>
      </c>
      <c r="N81" s="39">
        <v>86.8</v>
      </c>
      <c r="O81" s="39">
        <v>93.8</v>
      </c>
      <c r="P81" s="39">
        <v>90.7</v>
      </c>
      <c r="Q81" s="39">
        <v>75.8</v>
      </c>
      <c r="R81" s="182">
        <v>57.2</v>
      </c>
    </row>
    <row r="82" spans="1:18" ht="14.25" customHeight="1" x14ac:dyDescent="0.15">
      <c r="A82" s="160"/>
      <c r="B82" s="51">
        <v>10</v>
      </c>
      <c r="C82" s="52">
        <v>102.1</v>
      </c>
      <c r="D82" s="52">
        <v>102.7</v>
      </c>
      <c r="E82" s="52">
        <v>87</v>
      </c>
      <c r="F82" s="46" t="s">
        <v>50</v>
      </c>
      <c r="G82" s="52">
        <v>93.5</v>
      </c>
      <c r="H82" s="46" t="s">
        <v>50</v>
      </c>
      <c r="I82" s="46">
        <v>306.2</v>
      </c>
      <c r="J82" s="40">
        <v>59.5</v>
      </c>
      <c r="K82" s="39">
        <v>133</v>
      </c>
      <c r="L82" s="39">
        <v>56.8</v>
      </c>
      <c r="M82" s="39">
        <v>128.1</v>
      </c>
      <c r="N82" s="39">
        <v>85.6</v>
      </c>
      <c r="O82" s="39">
        <v>91.8</v>
      </c>
      <c r="P82" s="39">
        <v>94.9</v>
      </c>
      <c r="Q82" s="39">
        <v>76</v>
      </c>
      <c r="R82" s="182">
        <v>60.9</v>
      </c>
    </row>
    <row r="83" spans="1:18" ht="14.25" customHeight="1" x14ac:dyDescent="0.15">
      <c r="A83" s="160"/>
      <c r="B83" s="51">
        <v>11</v>
      </c>
      <c r="C83" s="52">
        <v>99.4</v>
      </c>
      <c r="D83" s="52">
        <v>99.9</v>
      </c>
      <c r="E83" s="52">
        <v>86.9</v>
      </c>
      <c r="F83" s="46" t="s">
        <v>50</v>
      </c>
      <c r="G83" s="52">
        <v>63.7</v>
      </c>
      <c r="H83" s="46" t="s">
        <v>50</v>
      </c>
      <c r="I83" s="46">
        <v>212.6</v>
      </c>
      <c r="J83" s="40">
        <v>69.099999999999994</v>
      </c>
      <c r="K83" s="39">
        <v>157.6</v>
      </c>
      <c r="L83" s="39">
        <v>69.8</v>
      </c>
      <c r="M83" s="39">
        <v>108.4</v>
      </c>
      <c r="N83" s="39">
        <v>84.3</v>
      </c>
      <c r="O83" s="39">
        <v>99.7</v>
      </c>
      <c r="P83" s="39">
        <v>96.8</v>
      </c>
      <c r="Q83" s="39">
        <v>66.400000000000006</v>
      </c>
      <c r="R83" s="182">
        <v>64</v>
      </c>
    </row>
    <row r="84" spans="1:18" ht="14.25" customHeight="1" x14ac:dyDescent="0.15">
      <c r="A84" s="160"/>
      <c r="B84" s="51">
        <v>12</v>
      </c>
      <c r="C84" s="52">
        <v>99.2</v>
      </c>
      <c r="D84" s="52">
        <v>99.6</v>
      </c>
      <c r="E84" s="52">
        <v>116.4</v>
      </c>
      <c r="F84" s="46" t="s">
        <v>50</v>
      </c>
      <c r="G84" s="52">
        <v>75</v>
      </c>
      <c r="H84" s="46" t="s">
        <v>50</v>
      </c>
      <c r="I84" s="46">
        <v>197.4</v>
      </c>
      <c r="J84" s="40">
        <v>71.599999999999994</v>
      </c>
      <c r="K84" s="39">
        <v>101.7</v>
      </c>
      <c r="L84" s="39">
        <v>72.8</v>
      </c>
      <c r="M84" s="39">
        <v>118.9</v>
      </c>
      <c r="N84" s="39">
        <v>84.4</v>
      </c>
      <c r="O84" s="39">
        <v>94</v>
      </c>
      <c r="P84" s="39">
        <v>94.2</v>
      </c>
      <c r="Q84" s="39">
        <v>64.400000000000006</v>
      </c>
      <c r="R84" s="182">
        <v>73</v>
      </c>
    </row>
    <row r="85" spans="1:18" ht="14.25" customHeight="1" x14ac:dyDescent="0.15">
      <c r="A85" s="160"/>
      <c r="B85" s="108">
        <v>2022.1</v>
      </c>
      <c r="C85" s="52">
        <v>98.8</v>
      </c>
      <c r="D85" s="52">
        <v>99.4</v>
      </c>
      <c r="E85" s="52">
        <v>111.2</v>
      </c>
      <c r="F85" s="46" t="s">
        <v>50</v>
      </c>
      <c r="G85" s="52">
        <v>95.2</v>
      </c>
      <c r="H85" s="46" t="s">
        <v>50</v>
      </c>
      <c r="I85" s="46">
        <v>191.4</v>
      </c>
      <c r="J85" s="40">
        <v>68.900000000000006</v>
      </c>
      <c r="K85" s="39">
        <v>116.9</v>
      </c>
      <c r="L85" s="39">
        <v>75.5</v>
      </c>
      <c r="M85" s="39">
        <v>122</v>
      </c>
      <c r="N85" s="39">
        <v>84</v>
      </c>
      <c r="O85" s="39">
        <v>105.8</v>
      </c>
      <c r="P85" s="39">
        <v>90.4</v>
      </c>
      <c r="Q85" s="39">
        <v>77.7</v>
      </c>
      <c r="R85" s="182">
        <v>57.4</v>
      </c>
    </row>
    <row r="86" spans="1:18" ht="14.25" customHeight="1" x14ac:dyDescent="0.15">
      <c r="A86" s="161"/>
      <c r="B86" s="108">
        <v>2</v>
      </c>
      <c r="C86" s="52">
        <v>97.2</v>
      </c>
      <c r="D86" s="52">
        <v>97.8</v>
      </c>
      <c r="E86" s="52">
        <v>112.6</v>
      </c>
      <c r="F86" s="46" t="s">
        <v>50</v>
      </c>
      <c r="G86" s="52">
        <v>79.900000000000006</v>
      </c>
      <c r="H86" s="46" t="s">
        <v>50</v>
      </c>
      <c r="I86" s="46">
        <v>194.5</v>
      </c>
      <c r="J86" s="40">
        <v>67</v>
      </c>
      <c r="K86" s="39">
        <v>138.69999999999999</v>
      </c>
      <c r="L86" s="39">
        <v>67.599999999999994</v>
      </c>
      <c r="M86" s="39">
        <v>115.8</v>
      </c>
      <c r="N86" s="39">
        <v>84.5</v>
      </c>
      <c r="O86" s="39">
        <v>98.6</v>
      </c>
      <c r="P86" s="39">
        <v>89.4</v>
      </c>
      <c r="Q86" s="39">
        <v>84.2</v>
      </c>
      <c r="R86" s="182">
        <v>62.1</v>
      </c>
    </row>
    <row r="87" spans="1:18" ht="14.25" customHeight="1" x14ac:dyDescent="0.15">
      <c r="A87" s="161"/>
      <c r="B87" s="53"/>
      <c r="C87" s="52"/>
      <c r="D87" s="52"/>
      <c r="E87" s="46"/>
      <c r="F87" s="52"/>
      <c r="G87" s="46"/>
      <c r="H87" s="46"/>
      <c r="I87" s="40"/>
      <c r="J87" s="39"/>
      <c r="K87" s="39"/>
      <c r="L87" s="39"/>
      <c r="M87" s="39"/>
      <c r="N87" s="39"/>
      <c r="O87" s="39"/>
      <c r="P87" s="39"/>
      <c r="Q87" s="39"/>
      <c r="R87" s="134"/>
    </row>
    <row r="88" spans="1:18" ht="14.25" customHeight="1" x14ac:dyDescent="0.15">
      <c r="A88" s="161"/>
      <c r="B88" s="54" t="s">
        <v>31</v>
      </c>
      <c r="C88" s="174">
        <f>((C86/C74)*100)-100</f>
        <v>-5.7225994180407298</v>
      </c>
      <c r="D88" s="174">
        <f>((D86/D74)*100)-100</f>
        <v>-5.598455598455601</v>
      </c>
      <c r="E88" s="174">
        <f>((E86/E74)*100)-100</f>
        <v>35.336538461538453</v>
      </c>
      <c r="F88" s="175" t="s">
        <v>51</v>
      </c>
      <c r="G88" s="174">
        <f>((G86/G74)*100)-100</f>
        <v>-24.337121212121204</v>
      </c>
      <c r="H88" s="175" t="s">
        <v>51</v>
      </c>
      <c r="I88" s="174">
        <f>((I86/I74)*100)-100</f>
        <v>30.976430976430976</v>
      </c>
      <c r="J88" s="174">
        <f t="shared" ref="I88:R88" si="2">((J86/J74)*100)-100</f>
        <v>-15.934755332496863</v>
      </c>
      <c r="K88" s="174">
        <f t="shared" si="2"/>
        <v>-18.983644859813083</v>
      </c>
      <c r="L88" s="174">
        <f t="shared" si="2"/>
        <v>0</v>
      </c>
      <c r="M88" s="174">
        <f t="shared" si="2"/>
        <v>14.540059347181014</v>
      </c>
      <c r="N88" s="174">
        <f t="shared" si="2"/>
        <v>-0.93786635404454444</v>
      </c>
      <c r="O88" s="174">
        <f t="shared" si="2"/>
        <v>-6.8932955618508061</v>
      </c>
      <c r="P88" s="174">
        <f t="shared" si="2"/>
        <v>-15.898400752587008</v>
      </c>
      <c r="Q88" s="174">
        <f t="shared" si="2"/>
        <v>25.484351713859922</v>
      </c>
      <c r="R88" s="183">
        <f t="shared" si="2"/>
        <v>-5.623100303951361</v>
      </c>
    </row>
    <row r="89" spans="1:18" ht="8.25" customHeight="1" thickBot="1" x14ac:dyDescent="0.2">
      <c r="A89" s="147"/>
      <c r="B89" s="148"/>
      <c r="C89" s="149"/>
      <c r="D89" s="150"/>
      <c r="E89" s="150"/>
      <c r="F89" s="149"/>
      <c r="G89" s="150"/>
      <c r="H89" s="149"/>
      <c r="I89" s="150"/>
      <c r="J89" s="149"/>
      <c r="K89" s="150"/>
      <c r="L89" s="149"/>
      <c r="M89" s="150"/>
      <c r="N89" s="149"/>
      <c r="O89" s="150"/>
      <c r="P89" s="149"/>
      <c r="Q89" s="151"/>
      <c r="R89" s="152"/>
    </row>
    <row r="90" spans="1:18" ht="14.25" customHeight="1" x14ac:dyDescent="0.15">
      <c r="B90" s="1" t="s">
        <v>35</v>
      </c>
      <c r="I90" s="55"/>
    </row>
  </sheetData>
  <mergeCells count="4">
    <mergeCell ref="K7:K8"/>
    <mergeCell ref="N7:N8"/>
    <mergeCell ref="P7:P8"/>
    <mergeCell ref="Q7:Q8"/>
  </mergeCells>
  <phoneticPr fontId="2"/>
  <conditionalFormatting sqref="F87 I87:Q87 C87:D87">
    <cfRule type="expression" dxfId="25" priority="7" stopIfTrue="1">
      <formula>C87="r"</formula>
    </cfRule>
    <cfRule type="cellIs" dxfId="24" priority="8" stopIfTrue="1" operator="equal">
      <formula>0</formula>
    </cfRule>
  </conditionalFormatting>
  <conditionalFormatting sqref="C72:D86">
    <cfRule type="expression" dxfId="17" priority="5" stopIfTrue="1">
      <formula>C72="r"</formula>
    </cfRule>
    <cfRule type="cellIs" dxfId="16" priority="6" stopIfTrue="1" operator="equal">
      <formula>0</formula>
    </cfRule>
  </conditionalFormatting>
  <conditionalFormatting sqref="G72:G86 E72:E86 J72:Q86">
    <cfRule type="expression" dxfId="15" priority="3" stopIfTrue="1">
      <formula>E72="r"</formula>
    </cfRule>
    <cfRule type="cellIs" dxfId="14" priority="4" stopIfTrue="1" operator="equal">
      <formula>0</formula>
    </cfRule>
  </conditionalFormatting>
  <conditionalFormatting sqref="R72:R86">
    <cfRule type="expression" dxfId="11" priority="1" stopIfTrue="1">
      <formula>R72="r"</formula>
    </cfRule>
    <cfRule type="cellIs" dxfId="10" priority="2" stopIfTrue="1" operator="equal">
      <formula>0</formula>
    </cfRule>
  </conditionalFormatting>
  <dataValidations count="1">
    <dataValidation imeMode="halfAlpha" allowBlank="1" showInputMessage="1" showErrorMessage="1" sqref="E33:O33 E60:O60 R18 C18:D33 Q33 E19:R32 E18:P18 C45:D60 Q60 E45:P59 R45:R59" xr:uid="{3BC292FD-35BD-48EB-B35B-49480F6BC19E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1"/>
  <sheetViews>
    <sheetView tabSelected="1" workbookViewId="0"/>
  </sheetViews>
  <sheetFormatPr defaultColWidth="10.625" defaultRowHeight="14.25" x14ac:dyDescent="0.15"/>
  <cols>
    <col min="1" max="1" width="4.625" style="1" customWidth="1"/>
    <col min="2" max="2" width="9.125" style="1" customWidth="1"/>
    <col min="3" max="4" width="8.625" style="1" customWidth="1"/>
    <col min="5" max="5" width="7.875" style="1" customWidth="1"/>
    <col min="6" max="13" width="7.625" style="1" customWidth="1"/>
    <col min="14" max="18" width="7.625" style="4" customWidth="1"/>
    <col min="19" max="16384" width="10.625" style="1"/>
  </cols>
  <sheetData>
    <row r="1" spans="1:18" ht="16.5" customHeight="1" x14ac:dyDescent="0.15"/>
    <row r="2" spans="1:18" ht="22.5" customHeight="1" x14ac:dyDescent="0.2">
      <c r="A2" s="56"/>
      <c r="B2" s="56"/>
      <c r="C2" s="56"/>
      <c r="D2" s="57" t="s">
        <v>36</v>
      </c>
      <c r="E2" s="56"/>
      <c r="F2" s="56"/>
      <c r="G2" s="56"/>
      <c r="H2" s="56"/>
      <c r="I2" s="56"/>
      <c r="J2" s="56"/>
      <c r="K2" s="56"/>
      <c r="L2" s="56"/>
      <c r="M2" s="56"/>
      <c r="N2" s="2"/>
      <c r="O2" s="2"/>
      <c r="P2" s="2"/>
      <c r="Q2" s="2"/>
      <c r="R2" s="2"/>
    </row>
    <row r="3" spans="1:18" ht="22.5" customHeight="1" x14ac:dyDescent="0.2">
      <c r="A3" s="56"/>
      <c r="B3" s="56"/>
      <c r="C3" s="56"/>
      <c r="D3" s="57"/>
      <c r="E3" s="56"/>
      <c r="F3" s="56"/>
      <c r="G3" s="56"/>
      <c r="H3" s="56"/>
      <c r="I3" s="56"/>
      <c r="J3" s="56"/>
      <c r="K3" s="56"/>
      <c r="L3" s="56"/>
      <c r="M3" s="56"/>
      <c r="N3" s="2"/>
      <c r="O3" s="2"/>
      <c r="P3" s="2"/>
      <c r="Q3" s="2"/>
      <c r="R3" s="2"/>
    </row>
    <row r="4" spans="1:18" ht="15.75" customHeight="1" thickBot="1" x14ac:dyDescent="0.2">
      <c r="A4" s="62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62"/>
      <c r="N4" s="60"/>
      <c r="O4" s="60"/>
      <c r="P4" s="2" t="s">
        <v>37</v>
      </c>
      <c r="Q4" s="60"/>
      <c r="R4" s="2"/>
    </row>
    <row r="5" spans="1:18" ht="15" customHeight="1" x14ac:dyDescent="0.15">
      <c r="A5" s="111"/>
      <c r="B5" s="112"/>
      <c r="C5" s="112"/>
      <c r="D5" s="113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5"/>
      <c r="Q5" s="114"/>
      <c r="R5" s="116"/>
    </row>
    <row r="6" spans="1:18" ht="15" customHeight="1" x14ac:dyDescent="0.15">
      <c r="A6" s="117"/>
      <c r="B6" s="8" t="s">
        <v>3</v>
      </c>
      <c r="C6" s="8" t="s">
        <v>4</v>
      </c>
      <c r="D6" s="8" t="s">
        <v>5</v>
      </c>
      <c r="E6" s="9" t="s">
        <v>6</v>
      </c>
      <c r="F6" s="10" t="s">
        <v>7</v>
      </c>
      <c r="G6" s="9" t="s">
        <v>8</v>
      </c>
      <c r="H6" s="9" t="s">
        <v>9</v>
      </c>
      <c r="I6" s="8" t="s">
        <v>10</v>
      </c>
      <c r="J6" s="9" t="s">
        <v>11</v>
      </c>
      <c r="K6" s="167" t="s">
        <v>12</v>
      </c>
      <c r="L6" s="9" t="s">
        <v>13</v>
      </c>
      <c r="M6" s="10" t="s">
        <v>14</v>
      </c>
      <c r="N6" s="167" t="s">
        <v>15</v>
      </c>
      <c r="O6" s="7" t="s">
        <v>16</v>
      </c>
      <c r="P6" s="167" t="s">
        <v>17</v>
      </c>
      <c r="Q6" s="169" t="s">
        <v>18</v>
      </c>
      <c r="R6" s="118" t="s">
        <v>19</v>
      </c>
    </row>
    <row r="7" spans="1:18" ht="15" customHeight="1" x14ac:dyDescent="0.15">
      <c r="A7" s="119"/>
      <c r="B7" s="11"/>
      <c r="C7" s="11"/>
      <c r="D7" s="11"/>
      <c r="E7" s="12" t="s">
        <v>20</v>
      </c>
      <c r="F7" s="13" t="s">
        <v>21</v>
      </c>
      <c r="G7" s="12" t="s">
        <v>22</v>
      </c>
      <c r="H7" s="12" t="s">
        <v>23</v>
      </c>
      <c r="I7" s="14" t="s">
        <v>24</v>
      </c>
      <c r="J7" s="12" t="s">
        <v>25</v>
      </c>
      <c r="K7" s="168"/>
      <c r="L7" s="12" t="s">
        <v>26</v>
      </c>
      <c r="M7" s="13" t="s">
        <v>27</v>
      </c>
      <c r="N7" s="168"/>
      <c r="O7" s="11" t="s">
        <v>28</v>
      </c>
      <c r="P7" s="168"/>
      <c r="Q7" s="170"/>
      <c r="R7" s="120"/>
    </row>
    <row r="8" spans="1:18" ht="9" customHeight="1" x14ac:dyDescent="0.15">
      <c r="A8" s="121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109"/>
      <c r="R8" s="122"/>
    </row>
    <row r="9" spans="1:18" ht="19.5" customHeight="1" x14ac:dyDescent="0.15">
      <c r="A9" s="123"/>
      <c r="B9" s="58" t="s">
        <v>29</v>
      </c>
      <c r="C9" s="59" t="s">
        <v>30</v>
      </c>
      <c r="D9" s="59">
        <v>9960</v>
      </c>
      <c r="E9" s="59">
        <v>404.4</v>
      </c>
      <c r="F9" s="59">
        <v>554.79999999999995</v>
      </c>
      <c r="G9" s="59">
        <v>807.2</v>
      </c>
      <c r="H9" s="59">
        <v>1278.5</v>
      </c>
      <c r="I9" s="59">
        <v>658.5</v>
      </c>
      <c r="J9" s="59">
        <v>1309.5</v>
      </c>
      <c r="K9" s="59">
        <v>150.5</v>
      </c>
      <c r="L9" s="59">
        <v>117.9</v>
      </c>
      <c r="M9" s="59">
        <v>150.69999999999999</v>
      </c>
      <c r="N9" s="59">
        <v>125.2</v>
      </c>
      <c r="O9" s="59">
        <v>141.1</v>
      </c>
      <c r="P9" s="59">
        <v>3921.1</v>
      </c>
      <c r="Q9" s="59">
        <v>340.6</v>
      </c>
      <c r="R9" s="184">
        <v>40</v>
      </c>
    </row>
    <row r="10" spans="1:18" ht="14.1" customHeight="1" x14ac:dyDescent="0.15">
      <c r="A10" s="125"/>
      <c r="B10" s="60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61"/>
      <c r="Q10" s="126"/>
      <c r="R10" s="124"/>
    </row>
    <row r="11" spans="1:18" s="26" customFormat="1" ht="20.100000000000001" customHeight="1" x14ac:dyDescent="0.15">
      <c r="A11" s="127"/>
      <c r="B11" s="185">
        <v>2020.12</v>
      </c>
      <c r="C11" s="186">
        <v>102.5</v>
      </c>
      <c r="D11" s="187">
        <v>102.8</v>
      </c>
      <c r="E11" s="186">
        <v>146.9</v>
      </c>
      <c r="F11" s="188">
        <v>104.5</v>
      </c>
      <c r="G11" s="189">
        <v>64.099999999999994</v>
      </c>
      <c r="H11" s="189">
        <v>140.69999999999999</v>
      </c>
      <c r="I11" s="186">
        <v>84.3</v>
      </c>
      <c r="J11" s="186">
        <v>149.9</v>
      </c>
      <c r="K11" s="190">
        <v>108.5</v>
      </c>
      <c r="L11" s="191">
        <v>124.6</v>
      </c>
      <c r="M11" s="191">
        <v>81.5</v>
      </c>
      <c r="N11" s="191">
        <v>65.5</v>
      </c>
      <c r="O11" s="191">
        <v>73.599999999999994</v>
      </c>
      <c r="P11" s="191">
        <v>86.1</v>
      </c>
      <c r="Q11" s="191">
        <v>95.2</v>
      </c>
      <c r="R11" s="192">
        <v>31.4</v>
      </c>
    </row>
    <row r="12" spans="1:18" s="26" customFormat="1" ht="20.100000000000001" customHeight="1" x14ac:dyDescent="0.15">
      <c r="A12" s="128" t="s">
        <v>40</v>
      </c>
      <c r="B12" s="193">
        <v>2021.1</v>
      </c>
      <c r="C12" s="186">
        <v>112.6</v>
      </c>
      <c r="D12" s="187">
        <v>113</v>
      </c>
      <c r="E12" s="186">
        <v>105.5</v>
      </c>
      <c r="F12" s="188">
        <v>93.8</v>
      </c>
      <c r="G12" s="189">
        <v>66.5</v>
      </c>
      <c r="H12" s="189">
        <v>172</v>
      </c>
      <c r="I12" s="186">
        <v>138.6</v>
      </c>
      <c r="J12" s="186">
        <v>146.4</v>
      </c>
      <c r="K12" s="190">
        <v>123</v>
      </c>
      <c r="L12" s="191">
        <v>123.3</v>
      </c>
      <c r="M12" s="191">
        <v>92.8</v>
      </c>
      <c r="N12" s="191">
        <v>66.7</v>
      </c>
      <c r="O12" s="191">
        <v>80.400000000000006</v>
      </c>
      <c r="P12" s="191">
        <v>95.8</v>
      </c>
      <c r="Q12" s="191">
        <v>82.8</v>
      </c>
      <c r="R12" s="192">
        <v>55.5</v>
      </c>
    </row>
    <row r="13" spans="1:18" s="26" customFormat="1" ht="20.100000000000001" customHeight="1" x14ac:dyDescent="0.15">
      <c r="A13" s="129"/>
      <c r="B13" s="194">
        <v>2</v>
      </c>
      <c r="C13" s="186">
        <v>106.3</v>
      </c>
      <c r="D13" s="187">
        <v>106.7</v>
      </c>
      <c r="E13" s="186">
        <v>114.9</v>
      </c>
      <c r="F13" s="188">
        <v>89.1</v>
      </c>
      <c r="G13" s="189">
        <v>61.8</v>
      </c>
      <c r="H13" s="189">
        <v>156.6</v>
      </c>
      <c r="I13" s="186">
        <v>88.6</v>
      </c>
      <c r="J13" s="186">
        <v>153.1</v>
      </c>
      <c r="K13" s="190">
        <v>118.5</v>
      </c>
      <c r="L13" s="191">
        <v>136.69999999999999</v>
      </c>
      <c r="M13" s="191">
        <v>102.7</v>
      </c>
      <c r="N13" s="191">
        <v>52.2</v>
      </c>
      <c r="O13" s="191">
        <v>81.599999999999994</v>
      </c>
      <c r="P13" s="191">
        <v>92.1</v>
      </c>
      <c r="Q13" s="191">
        <v>73.900000000000006</v>
      </c>
      <c r="R13" s="192">
        <v>40.200000000000003</v>
      </c>
    </row>
    <row r="14" spans="1:18" s="26" customFormat="1" ht="20.100000000000001" customHeight="1" x14ac:dyDescent="0.15">
      <c r="A14" s="129" t="s">
        <v>41</v>
      </c>
      <c r="B14" s="194">
        <v>3</v>
      </c>
      <c r="C14" s="186">
        <v>110.4</v>
      </c>
      <c r="D14" s="187">
        <v>110.5</v>
      </c>
      <c r="E14" s="186">
        <v>118.3</v>
      </c>
      <c r="F14" s="188">
        <v>120.5</v>
      </c>
      <c r="G14" s="189">
        <v>82.1</v>
      </c>
      <c r="H14" s="189">
        <v>169.3</v>
      </c>
      <c r="I14" s="186">
        <v>81.400000000000006</v>
      </c>
      <c r="J14" s="186">
        <v>153.80000000000001</v>
      </c>
      <c r="K14" s="190">
        <v>132.6</v>
      </c>
      <c r="L14" s="191">
        <v>154.9</v>
      </c>
      <c r="M14" s="191">
        <v>88.8</v>
      </c>
      <c r="N14" s="191">
        <v>56.8</v>
      </c>
      <c r="O14" s="191">
        <v>80.599999999999994</v>
      </c>
      <c r="P14" s="191">
        <v>92.2</v>
      </c>
      <c r="Q14" s="191">
        <v>68.099999999999994</v>
      </c>
      <c r="R14" s="192">
        <v>103.1</v>
      </c>
    </row>
    <row r="15" spans="1:18" s="26" customFormat="1" ht="20.100000000000001" customHeight="1" x14ac:dyDescent="0.15">
      <c r="A15" s="130"/>
      <c r="B15" s="194">
        <v>4</v>
      </c>
      <c r="C15" s="186">
        <v>107.5</v>
      </c>
      <c r="D15" s="187">
        <v>107.7</v>
      </c>
      <c r="E15" s="186">
        <v>120.1</v>
      </c>
      <c r="F15" s="188">
        <v>63.8</v>
      </c>
      <c r="G15" s="189">
        <v>72.900000000000006</v>
      </c>
      <c r="H15" s="189">
        <v>158</v>
      </c>
      <c r="I15" s="186">
        <v>83.5</v>
      </c>
      <c r="J15" s="186">
        <v>169.2</v>
      </c>
      <c r="K15" s="190">
        <v>135.4</v>
      </c>
      <c r="L15" s="191">
        <v>146.4</v>
      </c>
      <c r="M15" s="191">
        <v>93.4</v>
      </c>
      <c r="N15" s="191">
        <v>57.2</v>
      </c>
      <c r="O15" s="191">
        <v>80.2</v>
      </c>
      <c r="P15" s="191">
        <v>91.6</v>
      </c>
      <c r="Q15" s="191">
        <v>93.9</v>
      </c>
      <c r="R15" s="192">
        <v>89.6</v>
      </c>
    </row>
    <row r="16" spans="1:18" s="26" customFormat="1" ht="20.100000000000001" customHeight="1" x14ac:dyDescent="0.15">
      <c r="A16" s="130"/>
      <c r="B16" s="194">
        <v>5</v>
      </c>
      <c r="C16" s="186">
        <v>109.6</v>
      </c>
      <c r="D16" s="187">
        <v>109.3</v>
      </c>
      <c r="E16" s="186">
        <v>117.5</v>
      </c>
      <c r="F16" s="188">
        <v>91</v>
      </c>
      <c r="G16" s="189">
        <v>67.5</v>
      </c>
      <c r="H16" s="189">
        <v>154.4</v>
      </c>
      <c r="I16" s="186">
        <v>85.5</v>
      </c>
      <c r="J16" s="186">
        <v>162.9</v>
      </c>
      <c r="K16" s="190">
        <v>110.6</v>
      </c>
      <c r="L16" s="191">
        <v>143.9</v>
      </c>
      <c r="M16" s="191">
        <v>100.5</v>
      </c>
      <c r="N16" s="191">
        <v>55.4</v>
      </c>
      <c r="O16" s="191">
        <v>85.3</v>
      </c>
      <c r="P16" s="191">
        <v>92.9</v>
      </c>
      <c r="Q16" s="191">
        <v>77.599999999999994</v>
      </c>
      <c r="R16" s="192">
        <v>118.7</v>
      </c>
    </row>
    <row r="17" spans="1:18" s="26" customFormat="1" ht="20.100000000000001" customHeight="1" x14ac:dyDescent="0.15">
      <c r="A17" s="130"/>
      <c r="B17" s="194">
        <v>6</v>
      </c>
      <c r="C17" s="186">
        <v>109.8</v>
      </c>
      <c r="D17" s="187">
        <v>110</v>
      </c>
      <c r="E17" s="186">
        <v>112</v>
      </c>
      <c r="F17" s="188">
        <v>66.2</v>
      </c>
      <c r="G17" s="189">
        <v>67.400000000000006</v>
      </c>
      <c r="H17" s="189">
        <v>164.6</v>
      </c>
      <c r="I17" s="186">
        <v>88</v>
      </c>
      <c r="J17" s="186">
        <v>156.19999999999999</v>
      </c>
      <c r="K17" s="190">
        <v>130</v>
      </c>
      <c r="L17" s="191">
        <v>157.9</v>
      </c>
      <c r="M17" s="191">
        <v>89.8</v>
      </c>
      <c r="N17" s="191">
        <v>61.6</v>
      </c>
      <c r="O17" s="191">
        <v>85.9</v>
      </c>
      <c r="P17" s="191">
        <v>96.1</v>
      </c>
      <c r="Q17" s="191">
        <v>80</v>
      </c>
      <c r="R17" s="192">
        <v>88.1</v>
      </c>
    </row>
    <row r="18" spans="1:18" s="26" customFormat="1" ht="20.100000000000001" customHeight="1" x14ac:dyDescent="0.15">
      <c r="A18" s="130"/>
      <c r="B18" s="194">
        <v>7</v>
      </c>
      <c r="C18" s="186">
        <v>107.1</v>
      </c>
      <c r="D18" s="187">
        <v>107.4</v>
      </c>
      <c r="E18" s="186">
        <v>133.19999999999999</v>
      </c>
      <c r="F18" s="188">
        <v>67</v>
      </c>
      <c r="G18" s="189">
        <v>67.599999999999994</v>
      </c>
      <c r="H18" s="189">
        <v>149.80000000000001</v>
      </c>
      <c r="I18" s="186">
        <v>81.599999999999994</v>
      </c>
      <c r="J18" s="186">
        <v>153.9</v>
      </c>
      <c r="K18" s="190">
        <v>115.8</v>
      </c>
      <c r="L18" s="191">
        <v>142.80000000000001</v>
      </c>
      <c r="M18" s="191">
        <v>109.7</v>
      </c>
      <c r="N18" s="191">
        <v>62.3</v>
      </c>
      <c r="O18" s="191">
        <v>86.5</v>
      </c>
      <c r="P18" s="191">
        <v>94.7</v>
      </c>
      <c r="Q18" s="191">
        <v>87.7</v>
      </c>
      <c r="R18" s="192">
        <v>50.9</v>
      </c>
    </row>
    <row r="19" spans="1:18" s="26" customFormat="1" ht="20.100000000000001" customHeight="1" x14ac:dyDescent="0.15">
      <c r="A19" s="130"/>
      <c r="B19" s="194">
        <v>8</v>
      </c>
      <c r="C19" s="186">
        <v>111.1</v>
      </c>
      <c r="D19" s="187">
        <v>110.8</v>
      </c>
      <c r="E19" s="186">
        <v>129.6</v>
      </c>
      <c r="F19" s="188">
        <v>71.5</v>
      </c>
      <c r="G19" s="189">
        <v>66.2</v>
      </c>
      <c r="H19" s="189">
        <v>151.19999999999999</v>
      </c>
      <c r="I19" s="186">
        <v>101.2</v>
      </c>
      <c r="J19" s="186">
        <v>167</v>
      </c>
      <c r="K19" s="190">
        <v>132.4</v>
      </c>
      <c r="L19" s="191">
        <v>154.9</v>
      </c>
      <c r="M19" s="191">
        <v>106.4</v>
      </c>
      <c r="N19" s="191">
        <v>69.8</v>
      </c>
      <c r="O19" s="191">
        <v>79</v>
      </c>
      <c r="P19" s="191">
        <v>96.5</v>
      </c>
      <c r="Q19" s="191">
        <v>75.599999999999994</v>
      </c>
      <c r="R19" s="192">
        <v>172.6</v>
      </c>
    </row>
    <row r="20" spans="1:18" s="26" customFormat="1" ht="20.100000000000001" customHeight="1" x14ac:dyDescent="0.15">
      <c r="A20" s="130"/>
      <c r="B20" s="194">
        <v>9</v>
      </c>
      <c r="C20" s="186">
        <v>108.2</v>
      </c>
      <c r="D20" s="187">
        <v>108.3</v>
      </c>
      <c r="E20" s="186">
        <v>115.6</v>
      </c>
      <c r="F20" s="188">
        <v>72.5</v>
      </c>
      <c r="G20" s="189">
        <v>73</v>
      </c>
      <c r="H20" s="189">
        <v>151</v>
      </c>
      <c r="I20" s="186">
        <v>97.2</v>
      </c>
      <c r="J20" s="186">
        <v>161</v>
      </c>
      <c r="K20" s="190">
        <v>107.2</v>
      </c>
      <c r="L20" s="191">
        <v>138.9</v>
      </c>
      <c r="M20" s="191">
        <v>95.2</v>
      </c>
      <c r="N20" s="191">
        <v>69</v>
      </c>
      <c r="O20" s="191">
        <v>81.099999999999994</v>
      </c>
      <c r="P20" s="191">
        <v>97.8</v>
      </c>
      <c r="Q20" s="191">
        <v>76.2</v>
      </c>
      <c r="R20" s="192">
        <v>85</v>
      </c>
    </row>
    <row r="21" spans="1:18" s="26" customFormat="1" ht="20.100000000000001" customHeight="1" x14ac:dyDescent="0.15">
      <c r="A21" s="130"/>
      <c r="B21" s="194">
        <v>10</v>
      </c>
      <c r="C21" s="186">
        <v>106.6</v>
      </c>
      <c r="D21" s="187">
        <v>106.7</v>
      </c>
      <c r="E21" s="186">
        <v>117.5</v>
      </c>
      <c r="F21" s="188">
        <v>57.1</v>
      </c>
      <c r="G21" s="189">
        <v>66.8</v>
      </c>
      <c r="H21" s="189">
        <v>145.69999999999999</v>
      </c>
      <c r="I21" s="186">
        <v>94.4</v>
      </c>
      <c r="J21" s="186">
        <v>161.1</v>
      </c>
      <c r="K21" s="190">
        <v>128.19999999999999</v>
      </c>
      <c r="L21" s="191">
        <v>139.1</v>
      </c>
      <c r="M21" s="191">
        <v>113.3</v>
      </c>
      <c r="N21" s="191">
        <v>68.400000000000006</v>
      </c>
      <c r="O21" s="191">
        <v>77.099999999999994</v>
      </c>
      <c r="P21" s="191">
        <v>92.7</v>
      </c>
      <c r="Q21" s="191">
        <v>86.8</v>
      </c>
      <c r="R21" s="192">
        <v>87.5</v>
      </c>
    </row>
    <row r="22" spans="1:18" s="26" customFormat="1" ht="20.100000000000001" customHeight="1" x14ac:dyDescent="0.15">
      <c r="A22" s="130"/>
      <c r="B22" s="194">
        <v>11</v>
      </c>
      <c r="C22" s="186">
        <v>100.9</v>
      </c>
      <c r="D22" s="187">
        <v>101.2</v>
      </c>
      <c r="E22" s="186">
        <v>130.80000000000001</v>
      </c>
      <c r="F22" s="188">
        <v>56.6</v>
      </c>
      <c r="G22" s="189">
        <v>68.5</v>
      </c>
      <c r="H22" s="189">
        <v>154.80000000000001</v>
      </c>
      <c r="I22" s="186">
        <v>89</v>
      </c>
      <c r="J22" s="186">
        <v>156.80000000000001</v>
      </c>
      <c r="K22" s="190">
        <v>128</v>
      </c>
      <c r="L22" s="191">
        <v>159.80000000000001</v>
      </c>
      <c r="M22" s="191">
        <v>96.4</v>
      </c>
      <c r="N22" s="191">
        <v>61.6</v>
      </c>
      <c r="O22" s="191">
        <v>81.2</v>
      </c>
      <c r="P22" s="191">
        <v>82.7</v>
      </c>
      <c r="Q22" s="191">
        <v>78.400000000000006</v>
      </c>
      <c r="R22" s="192">
        <v>50.8</v>
      </c>
    </row>
    <row r="23" spans="1:18" s="26" customFormat="1" ht="20.100000000000001" customHeight="1" x14ac:dyDescent="0.15">
      <c r="A23" s="130"/>
      <c r="B23" s="194">
        <v>12</v>
      </c>
      <c r="C23" s="186">
        <v>100.1</v>
      </c>
      <c r="D23" s="187">
        <v>100.1</v>
      </c>
      <c r="E23" s="186">
        <v>131.5</v>
      </c>
      <c r="F23" s="188">
        <v>46.5</v>
      </c>
      <c r="G23" s="189">
        <v>68.099999999999994</v>
      </c>
      <c r="H23" s="189">
        <v>146.80000000000001</v>
      </c>
      <c r="I23" s="186">
        <v>87.9</v>
      </c>
      <c r="J23" s="186">
        <v>154.5</v>
      </c>
      <c r="K23" s="190">
        <v>112.1</v>
      </c>
      <c r="L23" s="191">
        <v>163.69999999999999</v>
      </c>
      <c r="M23" s="191">
        <v>95.5</v>
      </c>
      <c r="N23" s="191">
        <v>64.3</v>
      </c>
      <c r="O23" s="191">
        <v>77.099999999999994</v>
      </c>
      <c r="P23" s="191">
        <v>85.3</v>
      </c>
      <c r="Q23" s="191">
        <v>77.400000000000006</v>
      </c>
      <c r="R23" s="192">
        <v>71.400000000000006</v>
      </c>
    </row>
    <row r="24" spans="1:18" s="26" customFormat="1" ht="20.100000000000001" customHeight="1" x14ac:dyDescent="0.15">
      <c r="A24" s="130"/>
      <c r="B24" s="195">
        <v>2022.1</v>
      </c>
      <c r="C24" s="186">
        <v>109.6</v>
      </c>
      <c r="D24" s="187">
        <v>110</v>
      </c>
      <c r="E24" s="186">
        <v>118.9</v>
      </c>
      <c r="F24" s="188">
        <v>64.5</v>
      </c>
      <c r="G24" s="189">
        <v>72.8</v>
      </c>
      <c r="H24" s="189">
        <v>156.4</v>
      </c>
      <c r="I24" s="186">
        <v>89.3</v>
      </c>
      <c r="J24" s="186">
        <v>161.6</v>
      </c>
      <c r="K24" s="190">
        <v>117.3</v>
      </c>
      <c r="L24" s="191">
        <v>172.8</v>
      </c>
      <c r="M24" s="191">
        <v>102.8</v>
      </c>
      <c r="N24" s="191">
        <v>66.099999999999994</v>
      </c>
      <c r="O24" s="191">
        <v>97</v>
      </c>
      <c r="P24" s="191">
        <v>94.8</v>
      </c>
      <c r="Q24" s="191">
        <v>95.3</v>
      </c>
      <c r="R24" s="192">
        <v>38.299999999999997</v>
      </c>
    </row>
    <row r="25" spans="1:18" s="26" customFormat="1" ht="20.100000000000001" customHeight="1" x14ac:dyDescent="0.15">
      <c r="A25" s="131"/>
      <c r="B25" s="195">
        <v>2</v>
      </c>
      <c r="C25" s="186">
        <v>110.1</v>
      </c>
      <c r="D25" s="187">
        <v>110.4</v>
      </c>
      <c r="E25" s="186">
        <v>116.6</v>
      </c>
      <c r="F25" s="188">
        <v>98.1</v>
      </c>
      <c r="G25" s="189">
        <v>57.6</v>
      </c>
      <c r="H25" s="189">
        <v>165.4</v>
      </c>
      <c r="I25" s="186">
        <v>81.5</v>
      </c>
      <c r="J25" s="186">
        <v>167.1</v>
      </c>
      <c r="K25" s="190">
        <v>118.5</v>
      </c>
      <c r="L25" s="191">
        <v>150.9</v>
      </c>
      <c r="M25" s="191">
        <v>99.8</v>
      </c>
      <c r="N25" s="191">
        <v>62.9</v>
      </c>
      <c r="O25" s="191">
        <v>95.5</v>
      </c>
      <c r="P25" s="191">
        <v>92.1</v>
      </c>
      <c r="Q25" s="191">
        <v>86.8</v>
      </c>
      <c r="R25" s="192">
        <v>46.7</v>
      </c>
    </row>
    <row r="26" spans="1:18" s="26" customFormat="1" ht="20.100000000000001" customHeight="1" x14ac:dyDescent="0.15">
      <c r="A26" s="131"/>
      <c r="B26" s="62"/>
      <c r="C26" s="63"/>
      <c r="D26" s="68"/>
      <c r="E26" s="64"/>
      <c r="F26" s="65"/>
      <c r="G26" s="65"/>
      <c r="H26" s="63"/>
      <c r="I26" s="63"/>
      <c r="J26" s="66"/>
      <c r="K26" s="67"/>
      <c r="L26" s="67"/>
      <c r="M26" s="67"/>
      <c r="N26" s="67"/>
      <c r="O26" s="67"/>
      <c r="P26" s="67"/>
      <c r="Q26" s="67"/>
      <c r="R26" s="124"/>
    </row>
    <row r="27" spans="1:18" s="26" customFormat="1" ht="20.100000000000001" customHeight="1" x14ac:dyDescent="0.15">
      <c r="A27" s="131"/>
      <c r="B27" s="70" t="s">
        <v>38</v>
      </c>
      <c r="C27" s="42">
        <f t="shared" ref="C27:R27" si="0">((C25/RIGHT(C24,5))*100)-100</f>
        <v>0.4562043795620383</v>
      </c>
      <c r="D27" s="42">
        <f t="shared" si="0"/>
        <v>0.36363636363635976</v>
      </c>
      <c r="E27" s="42">
        <f t="shared" si="0"/>
        <v>-1.9343986543313747</v>
      </c>
      <c r="F27" s="42">
        <f t="shared" si="0"/>
        <v>52.093023255813961</v>
      </c>
      <c r="G27" s="42">
        <f t="shared" si="0"/>
        <v>-20.879120879120876</v>
      </c>
      <c r="H27" s="42">
        <f t="shared" si="0"/>
        <v>5.7544757033248146</v>
      </c>
      <c r="I27" s="42">
        <f t="shared" si="0"/>
        <v>-8.7346024636058246</v>
      </c>
      <c r="J27" s="42">
        <f t="shared" si="0"/>
        <v>3.4034653465346594</v>
      </c>
      <c r="K27" s="42">
        <f t="shared" si="0"/>
        <v>1.0230179028132937</v>
      </c>
      <c r="L27" s="42">
        <f t="shared" si="0"/>
        <v>-12.673611111111114</v>
      </c>
      <c r="M27" s="42">
        <f t="shared" si="0"/>
        <v>-2.9182879377431874</v>
      </c>
      <c r="N27" s="42">
        <f t="shared" si="0"/>
        <v>-4.8411497730710948</v>
      </c>
      <c r="O27" s="42">
        <f t="shared" si="0"/>
        <v>-1.546391752577307</v>
      </c>
      <c r="P27" s="42">
        <f t="shared" si="0"/>
        <v>-2.8481012658227911</v>
      </c>
      <c r="Q27" s="42">
        <f t="shared" si="0"/>
        <v>-8.9192025183630648</v>
      </c>
      <c r="R27" s="164">
        <f t="shared" si="0"/>
        <v>21.932114882506553</v>
      </c>
    </row>
    <row r="28" spans="1:18" s="26" customFormat="1" ht="7.5" customHeight="1" x14ac:dyDescent="0.15">
      <c r="A28" s="133"/>
      <c r="B28" s="33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2"/>
      <c r="P28" s="71"/>
      <c r="Q28" s="72"/>
      <c r="R28" s="134"/>
    </row>
    <row r="29" spans="1:18" ht="7.5" customHeight="1" x14ac:dyDescent="0.15">
      <c r="A29" s="135"/>
      <c r="B29" s="73"/>
      <c r="C29" s="74"/>
      <c r="D29" s="136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61"/>
      <c r="P29" s="61"/>
      <c r="Q29" s="15"/>
      <c r="R29" s="132"/>
    </row>
    <row r="30" spans="1:18" ht="19.5" customHeight="1" x14ac:dyDescent="0.15">
      <c r="A30" s="125"/>
      <c r="B30" s="75" t="s">
        <v>29</v>
      </c>
      <c r="C30" s="76" t="s">
        <v>30</v>
      </c>
      <c r="D30" s="15" t="s">
        <v>32</v>
      </c>
      <c r="E30" s="59">
        <v>380.5</v>
      </c>
      <c r="F30" s="59">
        <v>422.1</v>
      </c>
      <c r="G30" s="59">
        <v>439.9</v>
      </c>
      <c r="H30" s="59">
        <v>823.2</v>
      </c>
      <c r="I30" s="59">
        <v>528.1</v>
      </c>
      <c r="J30" s="59">
        <v>1062.3</v>
      </c>
      <c r="K30" s="59">
        <v>144.6</v>
      </c>
      <c r="L30" s="59">
        <v>79.7</v>
      </c>
      <c r="M30" s="59">
        <v>217.4</v>
      </c>
      <c r="N30" s="59">
        <v>88.3</v>
      </c>
      <c r="O30" s="15">
        <v>97.8</v>
      </c>
      <c r="P30" s="196" t="s">
        <v>33</v>
      </c>
      <c r="Q30" s="55">
        <v>225.9</v>
      </c>
      <c r="R30" s="165">
        <v>23.4</v>
      </c>
    </row>
    <row r="31" spans="1:18" ht="13.5" customHeight="1" x14ac:dyDescent="0.15">
      <c r="A31" s="125"/>
      <c r="B31" s="77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78"/>
      <c r="Q31" s="45"/>
      <c r="R31" s="124"/>
    </row>
    <row r="32" spans="1:18" s="26" customFormat="1" ht="20.100000000000001" customHeight="1" x14ac:dyDescent="0.15">
      <c r="A32" s="127"/>
      <c r="B32" s="185">
        <v>2020.12</v>
      </c>
      <c r="C32" s="197">
        <v>105.1</v>
      </c>
      <c r="D32" s="198">
        <v>105.2</v>
      </c>
      <c r="E32" s="191">
        <v>144.1</v>
      </c>
      <c r="F32" s="191">
        <v>102.1</v>
      </c>
      <c r="G32" s="191">
        <v>65.400000000000006</v>
      </c>
      <c r="H32" s="191">
        <v>145</v>
      </c>
      <c r="I32" s="191">
        <v>88.5</v>
      </c>
      <c r="J32" s="191">
        <v>143.9</v>
      </c>
      <c r="K32" s="190">
        <v>114.5</v>
      </c>
      <c r="L32" s="191">
        <v>130.80000000000001</v>
      </c>
      <c r="M32" s="191">
        <v>89.3</v>
      </c>
      <c r="N32" s="191">
        <v>65.099999999999994</v>
      </c>
      <c r="O32" s="191">
        <v>71.599999999999994</v>
      </c>
      <c r="P32" s="191">
        <v>96.8</v>
      </c>
      <c r="Q32" s="199">
        <v>94.7</v>
      </c>
      <c r="R32" s="200">
        <v>45.5</v>
      </c>
    </row>
    <row r="33" spans="1:18" s="26" customFormat="1" ht="20.100000000000001" customHeight="1" x14ac:dyDescent="0.15">
      <c r="A33" s="128" t="s">
        <v>42</v>
      </c>
      <c r="B33" s="201">
        <v>2021.1</v>
      </c>
      <c r="C33" s="197">
        <v>110.5</v>
      </c>
      <c r="D33" s="198">
        <v>110.7</v>
      </c>
      <c r="E33" s="191">
        <v>101.8</v>
      </c>
      <c r="F33" s="191">
        <v>76.3</v>
      </c>
      <c r="G33" s="191">
        <v>67.400000000000006</v>
      </c>
      <c r="H33" s="191">
        <v>166.5</v>
      </c>
      <c r="I33" s="191">
        <v>134.4</v>
      </c>
      <c r="J33" s="191">
        <v>152.69999999999999</v>
      </c>
      <c r="K33" s="190">
        <v>115.5</v>
      </c>
      <c r="L33" s="191">
        <v>162.4</v>
      </c>
      <c r="M33" s="191">
        <v>95.5</v>
      </c>
      <c r="N33" s="191">
        <v>62.1</v>
      </c>
      <c r="O33" s="191">
        <v>77.900000000000006</v>
      </c>
      <c r="P33" s="191">
        <v>101.2</v>
      </c>
      <c r="Q33" s="199">
        <v>88.1</v>
      </c>
      <c r="R33" s="200">
        <v>56.5</v>
      </c>
    </row>
    <row r="34" spans="1:18" s="26" customFormat="1" ht="20.100000000000001" customHeight="1" x14ac:dyDescent="0.15">
      <c r="A34" s="137"/>
      <c r="B34" s="194">
        <v>2</v>
      </c>
      <c r="C34" s="197">
        <v>106.2</v>
      </c>
      <c r="D34" s="198">
        <v>106.3</v>
      </c>
      <c r="E34" s="191">
        <v>106.7</v>
      </c>
      <c r="F34" s="191">
        <v>78.3</v>
      </c>
      <c r="G34" s="191">
        <v>59.3</v>
      </c>
      <c r="H34" s="191">
        <v>166.8</v>
      </c>
      <c r="I34" s="191">
        <v>91.1</v>
      </c>
      <c r="J34" s="191">
        <v>152.1</v>
      </c>
      <c r="K34" s="190">
        <v>116.8</v>
      </c>
      <c r="L34" s="191">
        <v>144.69999999999999</v>
      </c>
      <c r="M34" s="191">
        <v>94.9</v>
      </c>
      <c r="N34" s="191">
        <v>52.4</v>
      </c>
      <c r="O34" s="191">
        <v>76.900000000000006</v>
      </c>
      <c r="P34" s="191">
        <v>98.4</v>
      </c>
      <c r="Q34" s="199">
        <v>78.7</v>
      </c>
      <c r="R34" s="200">
        <v>29.9</v>
      </c>
    </row>
    <row r="35" spans="1:18" s="26" customFormat="1" ht="20.100000000000001" customHeight="1" x14ac:dyDescent="0.15">
      <c r="A35" s="137" t="s">
        <v>47</v>
      </c>
      <c r="B35" s="194">
        <v>3</v>
      </c>
      <c r="C35" s="197">
        <v>109.7</v>
      </c>
      <c r="D35" s="198">
        <v>109.7</v>
      </c>
      <c r="E35" s="191">
        <v>127.1</v>
      </c>
      <c r="F35" s="191">
        <v>105.2</v>
      </c>
      <c r="G35" s="191">
        <v>83.1</v>
      </c>
      <c r="H35" s="191">
        <v>163.69999999999999</v>
      </c>
      <c r="I35" s="191">
        <v>92</v>
      </c>
      <c r="J35" s="191">
        <v>149.69999999999999</v>
      </c>
      <c r="K35" s="190">
        <v>129.4</v>
      </c>
      <c r="L35" s="191">
        <v>146.1</v>
      </c>
      <c r="M35" s="191">
        <v>93.5</v>
      </c>
      <c r="N35" s="191">
        <v>55.1</v>
      </c>
      <c r="O35" s="191">
        <v>91.1</v>
      </c>
      <c r="P35" s="191">
        <v>99.6</v>
      </c>
      <c r="Q35" s="199">
        <v>75.2</v>
      </c>
      <c r="R35" s="200">
        <v>78.5</v>
      </c>
    </row>
    <row r="36" spans="1:18" s="26" customFormat="1" ht="20.100000000000001" customHeight="1" x14ac:dyDescent="0.15">
      <c r="A36" s="138"/>
      <c r="B36" s="194">
        <v>4</v>
      </c>
      <c r="C36" s="197">
        <v>107.8</v>
      </c>
      <c r="D36" s="198">
        <v>107.8</v>
      </c>
      <c r="E36" s="191">
        <v>115</v>
      </c>
      <c r="F36" s="191">
        <v>64.3</v>
      </c>
      <c r="G36" s="191">
        <v>74.2</v>
      </c>
      <c r="H36" s="191">
        <v>143.9</v>
      </c>
      <c r="I36" s="191">
        <v>85.3</v>
      </c>
      <c r="J36" s="191">
        <v>167.2</v>
      </c>
      <c r="K36" s="190">
        <v>140</v>
      </c>
      <c r="L36" s="191">
        <v>141.80000000000001</v>
      </c>
      <c r="M36" s="191">
        <v>90.8</v>
      </c>
      <c r="N36" s="191">
        <v>56.2</v>
      </c>
      <c r="O36" s="191">
        <v>80.2</v>
      </c>
      <c r="P36" s="191">
        <v>99.1</v>
      </c>
      <c r="Q36" s="199">
        <v>104.3</v>
      </c>
      <c r="R36" s="200">
        <v>97.4</v>
      </c>
    </row>
    <row r="37" spans="1:18" s="26" customFormat="1" ht="20.100000000000001" customHeight="1" x14ac:dyDescent="0.15">
      <c r="A37" s="138"/>
      <c r="B37" s="194">
        <v>5</v>
      </c>
      <c r="C37" s="197">
        <v>107.4</v>
      </c>
      <c r="D37" s="198">
        <v>107.4</v>
      </c>
      <c r="E37" s="191">
        <v>122.6</v>
      </c>
      <c r="F37" s="191">
        <v>88.1</v>
      </c>
      <c r="G37" s="191">
        <v>67.900000000000006</v>
      </c>
      <c r="H37" s="191">
        <v>156</v>
      </c>
      <c r="I37" s="191">
        <v>88.5</v>
      </c>
      <c r="J37" s="191">
        <v>158.4</v>
      </c>
      <c r="K37" s="190">
        <v>109.2</v>
      </c>
      <c r="L37" s="191">
        <v>148.69999999999999</v>
      </c>
      <c r="M37" s="191">
        <v>102.6</v>
      </c>
      <c r="N37" s="191">
        <v>52.4</v>
      </c>
      <c r="O37" s="191">
        <v>87.9</v>
      </c>
      <c r="P37" s="191">
        <v>95.6</v>
      </c>
      <c r="Q37" s="199">
        <v>86.8</v>
      </c>
      <c r="R37" s="200">
        <v>91.5</v>
      </c>
    </row>
    <row r="38" spans="1:18" s="26" customFormat="1" ht="20.100000000000001" customHeight="1" x14ac:dyDescent="0.15">
      <c r="A38" s="138"/>
      <c r="B38" s="194">
        <v>6</v>
      </c>
      <c r="C38" s="197">
        <v>110.5</v>
      </c>
      <c r="D38" s="198">
        <v>110.4</v>
      </c>
      <c r="E38" s="191">
        <v>119.3</v>
      </c>
      <c r="F38" s="191">
        <v>64.900000000000006</v>
      </c>
      <c r="G38" s="191">
        <v>65.8</v>
      </c>
      <c r="H38" s="191">
        <v>175.6</v>
      </c>
      <c r="I38" s="191">
        <v>96</v>
      </c>
      <c r="J38" s="191">
        <v>167.1</v>
      </c>
      <c r="K38" s="190">
        <v>132.69999999999999</v>
      </c>
      <c r="L38" s="191">
        <v>152.4</v>
      </c>
      <c r="M38" s="191">
        <v>99.6</v>
      </c>
      <c r="N38" s="191">
        <v>66.3</v>
      </c>
      <c r="O38" s="191">
        <v>86.8</v>
      </c>
      <c r="P38" s="191">
        <v>98.5</v>
      </c>
      <c r="Q38" s="199">
        <v>86.4</v>
      </c>
      <c r="R38" s="200">
        <v>103.4</v>
      </c>
    </row>
    <row r="39" spans="1:18" s="26" customFormat="1" ht="20.100000000000001" customHeight="1" x14ac:dyDescent="0.15">
      <c r="A39" s="138"/>
      <c r="B39" s="194">
        <v>7</v>
      </c>
      <c r="C39" s="197">
        <v>107.2</v>
      </c>
      <c r="D39" s="198">
        <v>107.3</v>
      </c>
      <c r="E39" s="191">
        <v>160</v>
      </c>
      <c r="F39" s="191">
        <v>63.3</v>
      </c>
      <c r="G39" s="191">
        <v>65.599999999999994</v>
      </c>
      <c r="H39" s="191">
        <v>151.30000000000001</v>
      </c>
      <c r="I39" s="191">
        <v>92.9</v>
      </c>
      <c r="J39" s="191">
        <v>154.4</v>
      </c>
      <c r="K39" s="190">
        <v>128.4</v>
      </c>
      <c r="L39" s="191">
        <v>131.69999999999999</v>
      </c>
      <c r="M39" s="191">
        <v>104.3</v>
      </c>
      <c r="N39" s="191">
        <v>60.8</v>
      </c>
      <c r="O39" s="191">
        <v>82.9</v>
      </c>
      <c r="P39" s="191">
        <v>97.7</v>
      </c>
      <c r="Q39" s="199">
        <v>96</v>
      </c>
      <c r="R39" s="200">
        <v>62.8</v>
      </c>
    </row>
    <row r="40" spans="1:18" s="26" customFormat="1" ht="20.100000000000001" customHeight="1" x14ac:dyDescent="0.15">
      <c r="A40" s="138"/>
      <c r="B40" s="194">
        <v>8</v>
      </c>
      <c r="C40" s="197">
        <v>117.1</v>
      </c>
      <c r="D40" s="198">
        <v>117</v>
      </c>
      <c r="E40" s="191">
        <v>125.7</v>
      </c>
      <c r="F40" s="191">
        <v>67.5</v>
      </c>
      <c r="G40" s="191">
        <v>66</v>
      </c>
      <c r="H40" s="191">
        <v>161.6</v>
      </c>
      <c r="I40" s="191">
        <v>100.9</v>
      </c>
      <c r="J40" s="191">
        <v>153.80000000000001</v>
      </c>
      <c r="K40" s="190">
        <v>118.7</v>
      </c>
      <c r="L40" s="191">
        <v>161.19999999999999</v>
      </c>
      <c r="M40" s="191">
        <v>99.5</v>
      </c>
      <c r="N40" s="191">
        <v>64.099999999999994</v>
      </c>
      <c r="O40" s="191">
        <v>113.6</v>
      </c>
      <c r="P40" s="191">
        <v>114.1</v>
      </c>
      <c r="Q40" s="199">
        <v>87.8</v>
      </c>
      <c r="R40" s="200">
        <v>142.4</v>
      </c>
    </row>
    <row r="41" spans="1:18" s="26" customFormat="1" ht="20.100000000000001" customHeight="1" x14ac:dyDescent="0.15">
      <c r="A41" s="138"/>
      <c r="B41" s="194">
        <v>9</v>
      </c>
      <c r="C41" s="197">
        <v>105.8</v>
      </c>
      <c r="D41" s="198">
        <v>106</v>
      </c>
      <c r="E41" s="191">
        <v>111</v>
      </c>
      <c r="F41" s="191">
        <v>65.3</v>
      </c>
      <c r="G41" s="191">
        <v>74.099999999999994</v>
      </c>
      <c r="H41" s="191">
        <v>148.4</v>
      </c>
      <c r="I41" s="191">
        <v>88.7</v>
      </c>
      <c r="J41" s="191">
        <v>163.1</v>
      </c>
      <c r="K41" s="190">
        <v>115.6</v>
      </c>
      <c r="L41" s="191">
        <v>142</v>
      </c>
      <c r="M41" s="191">
        <v>117.3</v>
      </c>
      <c r="N41" s="191">
        <v>65.099999999999994</v>
      </c>
      <c r="O41" s="191">
        <v>86</v>
      </c>
      <c r="P41" s="191">
        <v>98.1</v>
      </c>
      <c r="Q41" s="199">
        <v>79.400000000000006</v>
      </c>
      <c r="R41" s="200">
        <v>89.4</v>
      </c>
    </row>
    <row r="42" spans="1:18" s="26" customFormat="1" ht="20.100000000000001" customHeight="1" x14ac:dyDescent="0.15">
      <c r="A42" s="138"/>
      <c r="B42" s="194">
        <v>10</v>
      </c>
      <c r="C42" s="197">
        <v>105.5</v>
      </c>
      <c r="D42" s="198">
        <v>105.5</v>
      </c>
      <c r="E42" s="191">
        <v>101.3</v>
      </c>
      <c r="F42" s="191">
        <v>54.5</v>
      </c>
      <c r="G42" s="191">
        <v>64.2</v>
      </c>
      <c r="H42" s="191">
        <v>146.6</v>
      </c>
      <c r="I42" s="191">
        <v>91.9</v>
      </c>
      <c r="J42" s="191">
        <v>148.19999999999999</v>
      </c>
      <c r="K42" s="190">
        <v>126.9</v>
      </c>
      <c r="L42" s="191">
        <v>143.1</v>
      </c>
      <c r="M42" s="191">
        <v>104.5</v>
      </c>
      <c r="N42" s="191">
        <v>67.3</v>
      </c>
      <c r="O42" s="191">
        <v>72.599999999999994</v>
      </c>
      <c r="P42" s="191">
        <v>99.5</v>
      </c>
      <c r="Q42" s="199">
        <v>97.2</v>
      </c>
      <c r="R42" s="200">
        <v>98</v>
      </c>
    </row>
    <row r="43" spans="1:18" s="26" customFormat="1" ht="20.100000000000001" customHeight="1" x14ac:dyDescent="0.15">
      <c r="A43" s="138"/>
      <c r="B43" s="194">
        <v>11</v>
      </c>
      <c r="C43" s="197">
        <v>104.5</v>
      </c>
      <c r="D43" s="198">
        <v>104.6</v>
      </c>
      <c r="E43" s="191">
        <v>121</v>
      </c>
      <c r="F43" s="191">
        <v>54</v>
      </c>
      <c r="G43" s="191">
        <v>71.099999999999994</v>
      </c>
      <c r="H43" s="191">
        <v>144.5</v>
      </c>
      <c r="I43" s="191">
        <v>99.9</v>
      </c>
      <c r="J43" s="191">
        <v>145.30000000000001</v>
      </c>
      <c r="K43" s="190">
        <v>132.5</v>
      </c>
      <c r="L43" s="191">
        <v>150.5</v>
      </c>
      <c r="M43" s="191">
        <v>97.6</v>
      </c>
      <c r="N43" s="191">
        <v>64.900000000000006</v>
      </c>
      <c r="O43" s="191">
        <v>76.400000000000006</v>
      </c>
      <c r="P43" s="191">
        <v>97.4</v>
      </c>
      <c r="Q43" s="199">
        <v>88.5</v>
      </c>
      <c r="R43" s="200">
        <v>42</v>
      </c>
    </row>
    <row r="44" spans="1:18" s="26" customFormat="1" ht="20.100000000000001" customHeight="1" x14ac:dyDescent="0.15">
      <c r="A44" s="138"/>
      <c r="B44" s="194">
        <v>12</v>
      </c>
      <c r="C44" s="197">
        <v>102.6</v>
      </c>
      <c r="D44" s="198">
        <v>102.7</v>
      </c>
      <c r="E44" s="191">
        <v>129</v>
      </c>
      <c r="F44" s="191">
        <v>43.3</v>
      </c>
      <c r="G44" s="191">
        <v>65.7</v>
      </c>
      <c r="H44" s="191">
        <v>143.80000000000001</v>
      </c>
      <c r="I44" s="191">
        <v>90.6</v>
      </c>
      <c r="J44" s="191">
        <v>148.69999999999999</v>
      </c>
      <c r="K44" s="190">
        <v>131.19999999999999</v>
      </c>
      <c r="L44" s="191">
        <v>152.6</v>
      </c>
      <c r="M44" s="191">
        <v>102.8</v>
      </c>
      <c r="N44" s="191">
        <v>63.3</v>
      </c>
      <c r="O44" s="191">
        <v>85.1</v>
      </c>
      <c r="P44" s="191">
        <v>96.5</v>
      </c>
      <c r="Q44" s="199">
        <v>85.8</v>
      </c>
      <c r="R44" s="200">
        <v>51.5</v>
      </c>
    </row>
    <row r="45" spans="1:18" s="26" customFormat="1" ht="20.100000000000001" customHeight="1" x14ac:dyDescent="0.15">
      <c r="A45" s="138"/>
      <c r="B45" s="201">
        <v>2022.1</v>
      </c>
      <c r="C45" s="197">
        <v>108.5</v>
      </c>
      <c r="D45" s="198">
        <v>108.7</v>
      </c>
      <c r="E45" s="191">
        <v>121.5</v>
      </c>
      <c r="F45" s="191">
        <v>57.7</v>
      </c>
      <c r="G45" s="191">
        <v>69.3</v>
      </c>
      <c r="H45" s="191">
        <v>159.4</v>
      </c>
      <c r="I45" s="191">
        <v>91.9</v>
      </c>
      <c r="J45" s="191">
        <v>155</v>
      </c>
      <c r="K45" s="190">
        <v>105.2</v>
      </c>
      <c r="L45" s="191">
        <v>158.69999999999999</v>
      </c>
      <c r="M45" s="191">
        <v>101.8</v>
      </c>
      <c r="N45" s="191">
        <v>65.7</v>
      </c>
      <c r="O45" s="191">
        <v>87.3</v>
      </c>
      <c r="P45" s="191">
        <v>101.7</v>
      </c>
      <c r="Q45" s="199">
        <v>95.2</v>
      </c>
      <c r="R45" s="200">
        <v>55.1</v>
      </c>
    </row>
    <row r="46" spans="1:18" s="26" customFormat="1" ht="20.100000000000001" customHeight="1" x14ac:dyDescent="0.15">
      <c r="A46" s="139"/>
      <c r="B46" s="201">
        <v>2</v>
      </c>
      <c r="C46" s="197">
        <v>108.5</v>
      </c>
      <c r="D46" s="198">
        <v>108.7</v>
      </c>
      <c r="E46" s="191">
        <v>105.9</v>
      </c>
      <c r="F46" s="191">
        <v>86.1</v>
      </c>
      <c r="G46" s="191">
        <v>56.7</v>
      </c>
      <c r="H46" s="191">
        <v>181.6</v>
      </c>
      <c r="I46" s="191">
        <v>84</v>
      </c>
      <c r="J46" s="191">
        <v>161.19999999999999</v>
      </c>
      <c r="K46" s="190">
        <v>111.4</v>
      </c>
      <c r="L46" s="191">
        <v>153.6</v>
      </c>
      <c r="M46" s="191">
        <v>101.9</v>
      </c>
      <c r="N46" s="191">
        <v>59</v>
      </c>
      <c r="O46" s="191">
        <v>101.4</v>
      </c>
      <c r="P46" s="191">
        <v>97.8</v>
      </c>
      <c r="Q46" s="199">
        <v>90.5</v>
      </c>
      <c r="R46" s="200">
        <v>33.9</v>
      </c>
    </row>
    <row r="47" spans="1:18" s="26" customFormat="1" ht="20.100000000000001" customHeight="1" x14ac:dyDescent="0.15">
      <c r="A47" s="139"/>
      <c r="B47" s="82"/>
      <c r="C47" s="69"/>
      <c r="D47" s="81"/>
      <c r="E47" s="67"/>
      <c r="F47" s="67"/>
      <c r="G47" s="67"/>
      <c r="H47" s="67"/>
      <c r="I47" s="67"/>
      <c r="J47" s="66"/>
      <c r="K47" s="67"/>
      <c r="L47" s="67"/>
      <c r="M47" s="67"/>
      <c r="N47" s="67"/>
      <c r="O47" s="67"/>
      <c r="P47" s="79"/>
      <c r="Q47" s="80"/>
      <c r="R47" s="134"/>
    </row>
    <row r="48" spans="1:18" s="26" customFormat="1" ht="20.100000000000001" customHeight="1" x14ac:dyDescent="0.15">
      <c r="A48" s="139"/>
      <c r="B48" s="83" t="s">
        <v>38</v>
      </c>
      <c r="C48" s="42">
        <f t="shared" ref="C48:R48" si="1">((C46/RIGHT(C45,5))*100)-100</f>
        <v>0</v>
      </c>
      <c r="D48" s="42">
        <f t="shared" si="1"/>
        <v>0</v>
      </c>
      <c r="E48" s="42">
        <f t="shared" si="1"/>
        <v>-12.839506172839492</v>
      </c>
      <c r="F48" s="42">
        <f t="shared" si="1"/>
        <v>49.220103986135172</v>
      </c>
      <c r="G48" s="42">
        <f t="shared" si="1"/>
        <v>-18.181818181818173</v>
      </c>
      <c r="H48" s="42">
        <f t="shared" si="1"/>
        <v>13.927227101631104</v>
      </c>
      <c r="I48" s="42">
        <f t="shared" si="1"/>
        <v>-8.5963003264417921</v>
      </c>
      <c r="J48" s="42">
        <f t="shared" si="1"/>
        <v>4</v>
      </c>
      <c r="K48" s="42">
        <f t="shared" si="1"/>
        <v>5.8935361216730087</v>
      </c>
      <c r="L48" s="42">
        <f t="shared" si="1"/>
        <v>-3.2136105860113418</v>
      </c>
      <c r="M48" s="42">
        <f t="shared" si="1"/>
        <v>9.8231827111987968E-2</v>
      </c>
      <c r="N48" s="42">
        <f t="shared" si="1"/>
        <v>-10.197869101978696</v>
      </c>
      <c r="O48" s="42">
        <f t="shared" si="1"/>
        <v>16.151202749140907</v>
      </c>
      <c r="P48" s="42">
        <f t="shared" si="1"/>
        <v>-3.8348082595870352</v>
      </c>
      <c r="Q48" s="42">
        <f t="shared" si="1"/>
        <v>-4.9369747899159648</v>
      </c>
      <c r="R48" s="164">
        <f t="shared" si="1"/>
        <v>-38.475499092558984</v>
      </c>
    </row>
    <row r="49" spans="1:18" s="87" customFormat="1" ht="9" customHeight="1" x14ac:dyDescent="0.15">
      <c r="A49" s="140"/>
      <c r="B49" s="84"/>
      <c r="C49" s="71"/>
      <c r="D49" s="71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85"/>
      <c r="Q49" s="86"/>
      <c r="R49" s="141"/>
    </row>
    <row r="50" spans="1:18" ht="9" customHeight="1" x14ac:dyDescent="0.15">
      <c r="A50" s="135"/>
      <c r="B50" s="22"/>
      <c r="C50" s="88"/>
      <c r="D50" s="13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61"/>
      <c r="Q50" s="126"/>
      <c r="R50" s="124"/>
    </row>
    <row r="51" spans="1:18" ht="19.5" customHeight="1" x14ac:dyDescent="0.15">
      <c r="A51" s="142"/>
      <c r="B51" s="89" t="s">
        <v>29</v>
      </c>
      <c r="C51" s="90">
        <v>10000</v>
      </c>
      <c r="D51" s="59">
        <v>9847.4</v>
      </c>
      <c r="E51" s="91">
        <v>389.6</v>
      </c>
      <c r="F51" s="91" t="s">
        <v>34</v>
      </c>
      <c r="G51" s="91">
        <v>566.29999999999995</v>
      </c>
      <c r="H51" s="91" t="s">
        <v>34</v>
      </c>
      <c r="I51" s="59">
        <v>490</v>
      </c>
      <c r="J51" s="59">
        <v>2535.3000000000002</v>
      </c>
      <c r="K51" s="59">
        <v>369.3</v>
      </c>
      <c r="L51" s="59">
        <v>214.8</v>
      </c>
      <c r="M51" s="59">
        <v>693.3</v>
      </c>
      <c r="N51" s="59">
        <v>169.3</v>
      </c>
      <c r="O51" s="59">
        <v>109.4</v>
      </c>
      <c r="P51" s="59">
        <v>3996.4</v>
      </c>
      <c r="Q51" s="59">
        <v>130.5</v>
      </c>
      <c r="R51" s="165">
        <v>152.6</v>
      </c>
    </row>
    <row r="52" spans="1:18" ht="14.1" customHeight="1" x14ac:dyDescent="0.15">
      <c r="A52" s="142"/>
      <c r="B52" s="92"/>
      <c r="C52" s="15"/>
      <c r="D52" s="15"/>
      <c r="E52" s="93"/>
      <c r="F52" s="93"/>
      <c r="G52" s="93"/>
      <c r="H52" s="93"/>
      <c r="I52" s="15"/>
      <c r="J52" s="15"/>
      <c r="K52" s="15"/>
      <c r="L52" s="15"/>
      <c r="M52" s="15"/>
      <c r="N52" s="15"/>
      <c r="O52" s="15"/>
      <c r="P52" s="61"/>
      <c r="Q52" s="45"/>
      <c r="R52" s="124"/>
    </row>
    <row r="53" spans="1:18" s="26" customFormat="1" ht="20.100000000000001" customHeight="1" x14ac:dyDescent="0.15">
      <c r="A53" s="143"/>
      <c r="B53" s="185">
        <v>2020.12</v>
      </c>
      <c r="C53" s="198">
        <v>109.3</v>
      </c>
      <c r="D53" s="191">
        <v>110</v>
      </c>
      <c r="E53" s="191">
        <v>77.599999999999994</v>
      </c>
      <c r="F53" s="202" t="s">
        <v>34</v>
      </c>
      <c r="G53" s="191">
        <v>125.6</v>
      </c>
      <c r="H53" s="202" t="s">
        <v>34</v>
      </c>
      <c r="I53" s="202">
        <v>171.2</v>
      </c>
      <c r="J53" s="191">
        <v>91.4</v>
      </c>
      <c r="K53" s="191">
        <v>144.9</v>
      </c>
      <c r="L53" s="191">
        <v>95</v>
      </c>
      <c r="M53" s="191">
        <v>95.2</v>
      </c>
      <c r="N53" s="191">
        <v>84</v>
      </c>
      <c r="O53" s="191">
        <v>99</v>
      </c>
      <c r="P53" s="191">
        <v>108.6</v>
      </c>
      <c r="Q53" s="191">
        <v>89.8</v>
      </c>
      <c r="R53" s="200">
        <v>70.400000000000006</v>
      </c>
    </row>
    <row r="54" spans="1:18" s="26" customFormat="1" ht="20.100000000000001" customHeight="1" x14ac:dyDescent="0.15">
      <c r="A54" s="143" t="s">
        <v>45</v>
      </c>
      <c r="B54" s="201">
        <v>2021.1</v>
      </c>
      <c r="C54" s="198">
        <v>102.8</v>
      </c>
      <c r="D54" s="191">
        <v>103.5</v>
      </c>
      <c r="E54" s="191">
        <v>81.400000000000006</v>
      </c>
      <c r="F54" s="202" t="s">
        <v>34</v>
      </c>
      <c r="G54" s="191">
        <v>96.8</v>
      </c>
      <c r="H54" s="202" t="s">
        <v>34</v>
      </c>
      <c r="I54" s="202">
        <v>203.4</v>
      </c>
      <c r="J54" s="191">
        <v>82.8</v>
      </c>
      <c r="K54" s="191">
        <v>144.19999999999999</v>
      </c>
      <c r="L54" s="191">
        <v>72.8</v>
      </c>
      <c r="M54" s="191">
        <v>91.4</v>
      </c>
      <c r="N54" s="191">
        <v>85.5</v>
      </c>
      <c r="O54" s="191">
        <v>97.8</v>
      </c>
      <c r="P54" s="191">
        <v>103.3</v>
      </c>
      <c r="Q54" s="191">
        <v>61.7</v>
      </c>
      <c r="R54" s="200">
        <v>58</v>
      </c>
    </row>
    <row r="55" spans="1:18" s="26" customFormat="1" ht="18.75" customHeight="1" x14ac:dyDescent="0.15">
      <c r="A55" s="144"/>
      <c r="B55" s="194">
        <v>2</v>
      </c>
      <c r="C55" s="198">
        <v>104</v>
      </c>
      <c r="D55" s="191">
        <v>104.6</v>
      </c>
      <c r="E55" s="191">
        <v>81.2</v>
      </c>
      <c r="F55" s="202" t="s">
        <v>34</v>
      </c>
      <c r="G55" s="191">
        <v>124.1</v>
      </c>
      <c r="H55" s="202" t="s">
        <v>34</v>
      </c>
      <c r="I55" s="202">
        <v>151.30000000000001</v>
      </c>
      <c r="J55" s="191">
        <v>78.7</v>
      </c>
      <c r="K55" s="191">
        <v>150.1</v>
      </c>
      <c r="L55" s="191">
        <v>65.5</v>
      </c>
      <c r="M55" s="191">
        <v>97.1</v>
      </c>
      <c r="N55" s="191">
        <v>85.7</v>
      </c>
      <c r="O55" s="191">
        <v>105.3</v>
      </c>
      <c r="P55" s="191">
        <v>101.4</v>
      </c>
      <c r="Q55" s="191">
        <v>70.7</v>
      </c>
      <c r="R55" s="200">
        <v>54.7</v>
      </c>
    </row>
    <row r="56" spans="1:18" s="26" customFormat="1" ht="18.75" customHeight="1" x14ac:dyDescent="0.15">
      <c r="A56" s="144" t="s">
        <v>46</v>
      </c>
      <c r="B56" s="194">
        <v>3</v>
      </c>
      <c r="C56" s="198">
        <v>100.4</v>
      </c>
      <c r="D56" s="191">
        <v>100.8</v>
      </c>
      <c r="E56" s="191">
        <v>80.900000000000006</v>
      </c>
      <c r="F56" s="202" t="s">
        <v>34</v>
      </c>
      <c r="G56" s="191">
        <v>88.6</v>
      </c>
      <c r="H56" s="202" t="s">
        <v>34</v>
      </c>
      <c r="I56" s="202">
        <v>144.19999999999999</v>
      </c>
      <c r="J56" s="191">
        <v>83.5</v>
      </c>
      <c r="K56" s="191">
        <v>165.6</v>
      </c>
      <c r="L56" s="191">
        <v>56.1</v>
      </c>
      <c r="M56" s="191">
        <v>98.1</v>
      </c>
      <c r="N56" s="191">
        <v>86.7</v>
      </c>
      <c r="O56" s="191">
        <v>101.7</v>
      </c>
      <c r="P56" s="191">
        <v>100.9</v>
      </c>
      <c r="Q56" s="191">
        <v>71.7</v>
      </c>
      <c r="R56" s="200">
        <v>73.2</v>
      </c>
    </row>
    <row r="57" spans="1:18" s="26" customFormat="1" ht="18" customHeight="1" x14ac:dyDescent="0.15">
      <c r="A57" s="144"/>
      <c r="B57" s="194">
        <v>4</v>
      </c>
      <c r="C57" s="198">
        <v>99.2</v>
      </c>
      <c r="D57" s="191">
        <v>99.6</v>
      </c>
      <c r="E57" s="191">
        <v>80.099999999999994</v>
      </c>
      <c r="F57" s="202" t="s">
        <v>34</v>
      </c>
      <c r="G57" s="191">
        <v>84.6</v>
      </c>
      <c r="H57" s="202" t="s">
        <v>34</v>
      </c>
      <c r="I57" s="202">
        <v>178.6</v>
      </c>
      <c r="J57" s="191">
        <v>78.599999999999994</v>
      </c>
      <c r="K57" s="191">
        <v>179.3</v>
      </c>
      <c r="L57" s="191">
        <v>57.8</v>
      </c>
      <c r="M57" s="191">
        <v>109.9</v>
      </c>
      <c r="N57" s="191">
        <v>86.9</v>
      </c>
      <c r="O57" s="191">
        <v>104.6</v>
      </c>
      <c r="P57" s="191">
        <v>98.1</v>
      </c>
      <c r="Q57" s="191">
        <v>73.5</v>
      </c>
      <c r="R57" s="200">
        <v>68.8</v>
      </c>
    </row>
    <row r="58" spans="1:18" s="26" customFormat="1" ht="20.100000000000001" customHeight="1" x14ac:dyDescent="0.15">
      <c r="A58" s="144"/>
      <c r="B58" s="194">
        <v>5</v>
      </c>
      <c r="C58" s="198">
        <v>94.7</v>
      </c>
      <c r="D58" s="191">
        <v>95.1</v>
      </c>
      <c r="E58" s="191">
        <v>80.099999999999994</v>
      </c>
      <c r="F58" s="202" t="s">
        <v>34</v>
      </c>
      <c r="G58" s="191">
        <v>66.599999999999994</v>
      </c>
      <c r="H58" s="202" t="s">
        <v>34</v>
      </c>
      <c r="I58" s="202">
        <v>179.2</v>
      </c>
      <c r="J58" s="191">
        <v>68.900000000000006</v>
      </c>
      <c r="K58" s="191">
        <v>140</v>
      </c>
      <c r="L58" s="191">
        <v>60.1</v>
      </c>
      <c r="M58" s="191">
        <v>107.6</v>
      </c>
      <c r="N58" s="191">
        <v>87.6</v>
      </c>
      <c r="O58" s="191">
        <v>102.4</v>
      </c>
      <c r="P58" s="191">
        <v>95.4</v>
      </c>
      <c r="Q58" s="191">
        <v>62.4</v>
      </c>
      <c r="R58" s="200">
        <v>78.7</v>
      </c>
    </row>
    <row r="59" spans="1:18" s="26" customFormat="1" ht="20.100000000000001" customHeight="1" x14ac:dyDescent="0.15">
      <c r="A59" s="144"/>
      <c r="B59" s="194">
        <v>6</v>
      </c>
      <c r="C59" s="198">
        <v>89.9</v>
      </c>
      <c r="D59" s="191">
        <v>90.2</v>
      </c>
      <c r="E59" s="191">
        <v>81.900000000000006</v>
      </c>
      <c r="F59" s="202" t="s">
        <v>34</v>
      </c>
      <c r="G59" s="191">
        <v>60.2</v>
      </c>
      <c r="H59" s="202" t="s">
        <v>52</v>
      </c>
      <c r="I59" s="202">
        <v>171</v>
      </c>
      <c r="J59" s="191">
        <v>62</v>
      </c>
      <c r="K59" s="191">
        <v>154.19999999999999</v>
      </c>
      <c r="L59" s="191">
        <v>63.2</v>
      </c>
      <c r="M59" s="191">
        <v>106.2</v>
      </c>
      <c r="N59" s="191">
        <v>84.3</v>
      </c>
      <c r="O59" s="191">
        <v>155.6</v>
      </c>
      <c r="P59" s="191">
        <v>91.8</v>
      </c>
      <c r="Q59" s="191">
        <v>62.7</v>
      </c>
      <c r="R59" s="200">
        <v>65.599999999999994</v>
      </c>
    </row>
    <row r="60" spans="1:18" s="26" customFormat="1" ht="20.100000000000001" customHeight="1" x14ac:dyDescent="0.15">
      <c r="A60" s="144"/>
      <c r="B60" s="194">
        <v>7</v>
      </c>
      <c r="C60" s="198">
        <v>87.5</v>
      </c>
      <c r="D60" s="191">
        <v>88</v>
      </c>
      <c r="E60" s="191">
        <v>82.6</v>
      </c>
      <c r="F60" s="202" t="s">
        <v>34</v>
      </c>
      <c r="G60" s="191">
        <v>70.400000000000006</v>
      </c>
      <c r="H60" s="202" t="s">
        <v>52</v>
      </c>
      <c r="I60" s="202">
        <v>124.6</v>
      </c>
      <c r="J60" s="191">
        <v>56.8</v>
      </c>
      <c r="K60" s="191">
        <v>125</v>
      </c>
      <c r="L60" s="191">
        <v>67.900000000000006</v>
      </c>
      <c r="M60" s="191">
        <v>119</v>
      </c>
      <c r="N60" s="191">
        <v>84.1</v>
      </c>
      <c r="O60" s="191">
        <v>110.3</v>
      </c>
      <c r="P60" s="191">
        <v>94</v>
      </c>
      <c r="Q60" s="191">
        <v>71</v>
      </c>
      <c r="R60" s="200">
        <v>64.599999999999994</v>
      </c>
    </row>
    <row r="61" spans="1:18" s="26" customFormat="1" ht="20.100000000000001" customHeight="1" x14ac:dyDescent="0.15">
      <c r="A61" s="144"/>
      <c r="B61" s="194">
        <v>8</v>
      </c>
      <c r="C61" s="198">
        <v>92</v>
      </c>
      <c r="D61" s="191">
        <v>92.4</v>
      </c>
      <c r="E61" s="191">
        <v>81.099999999999994</v>
      </c>
      <c r="F61" s="202" t="s">
        <v>34</v>
      </c>
      <c r="G61" s="191">
        <v>66.3</v>
      </c>
      <c r="H61" s="202" t="s">
        <v>52</v>
      </c>
      <c r="I61" s="202">
        <v>135.19999999999999</v>
      </c>
      <c r="J61" s="191">
        <v>63.9</v>
      </c>
      <c r="K61" s="191">
        <v>150.80000000000001</v>
      </c>
      <c r="L61" s="191">
        <v>65.5</v>
      </c>
      <c r="M61" s="191">
        <v>123.8</v>
      </c>
      <c r="N61" s="191">
        <v>86.1</v>
      </c>
      <c r="O61" s="191">
        <v>93.6</v>
      </c>
      <c r="P61" s="191">
        <v>95</v>
      </c>
      <c r="Q61" s="191">
        <v>64.5</v>
      </c>
      <c r="R61" s="200">
        <v>61.9</v>
      </c>
    </row>
    <row r="62" spans="1:18" s="26" customFormat="1" ht="20.100000000000001" customHeight="1" x14ac:dyDescent="0.15">
      <c r="A62" s="144"/>
      <c r="B62" s="194">
        <v>9</v>
      </c>
      <c r="C62" s="198">
        <v>99.1</v>
      </c>
      <c r="D62" s="191">
        <v>99.7</v>
      </c>
      <c r="E62" s="191">
        <v>84.8</v>
      </c>
      <c r="F62" s="202" t="s">
        <v>52</v>
      </c>
      <c r="G62" s="191">
        <v>80.599999999999994</v>
      </c>
      <c r="H62" s="202" t="s">
        <v>52</v>
      </c>
      <c r="I62" s="202">
        <v>274</v>
      </c>
      <c r="J62" s="191">
        <v>54.3</v>
      </c>
      <c r="K62" s="191">
        <v>150.69999999999999</v>
      </c>
      <c r="L62" s="191">
        <v>60</v>
      </c>
      <c r="M62" s="191">
        <v>104.8</v>
      </c>
      <c r="N62" s="191">
        <v>87.6</v>
      </c>
      <c r="O62" s="191">
        <v>93.3</v>
      </c>
      <c r="P62" s="191">
        <v>98.2</v>
      </c>
      <c r="Q62" s="191">
        <v>76.099999999999994</v>
      </c>
      <c r="R62" s="200">
        <v>58.9</v>
      </c>
    </row>
    <row r="63" spans="1:18" s="26" customFormat="1" ht="20.100000000000001" customHeight="1" x14ac:dyDescent="0.15">
      <c r="A63" s="144"/>
      <c r="B63" s="194">
        <v>10</v>
      </c>
      <c r="C63" s="198">
        <v>102.2</v>
      </c>
      <c r="D63" s="191">
        <v>102.8</v>
      </c>
      <c r="E63" s="191">
        <v>87</v>
      </c>
      <c r="F63" s="202" t="s">
        <v>52</v>
      </c>
      <c r="G63" s="191">
        <v>105.8</v>
      </c>
      <c r="H63" s="202" t="s">
        <v>52</v>
      </c>
      <c r="I63" s="202">
        <v>307.7</v>
      </c>
      <c r="J63" s="191">
        <v>58.1</v>
      </c>
      <c r="K63" s="191">
        <v>137.5</v>
      </c>
      <c r="L63" s="191">
        <v>56.3</v>
      </c>
      <c r="M63" s="191">
        <v>116.6</v>
      </c>
      <c r="N63" s="191">
        <v>86.5</v>
      </c>
      <c r="O63" s="191">
        <v>92.6</v>
      </c>
      <c r="P63" s="191">
        <v>96.6</v>
      </c>
      <c r="Q63" s="191">
        <v>70.5</v>
      </c>
      <c r="R63" s="200">
        <v>60.5</v>
      </c>
    </row>
    <row r="64" spans="1:18" s="26" customFormat="1" ht="20.100000000000001" customHeight="1" x14ac:dyDescent="0.15">
      <c r="A64" s="144"/>
      <c r="B64" s="194">
        <v>11</v>
      </c>
      <c r="C64" s="198">
        <v>101</v>
      </c>
      <c r="D64" s="191">
        <v>101.7</v>
      </c>
      <c r="E64" s="191">
        <v>87.6</v>
      </c>
      <c r="F64" s="202" t="s">
        <v>52</v>
      </c>
      <c r="G64" s="191">
        <v>79.8</v>
      </c>
      <c r="H64" s="202" t="s">
        <v>52</v>
      </c>
      <c r="I64" s="202">
        <v>215.1</v>
      </c>
      <c r="J64" s="191">
        <v>67.599999999999994</v>
      </c>
      <c r="K64" s="191">
        <v>147.80000000000001</v>
      </c>
      <c r="L64" s="191">
        <v>66.2</v>
      </c>
      <c r="M64" s="191">
        <v>119.5</v>
      </c>
      <c r="N64" s="191">
        <v>84</v>
      </c>
      <c r="O64" s="191">
        <v>101.1</v>
      </c>
      <c r="P64" s="191">
        <v>91.6</v>
      </c>
      <c r="Q64" s="191">
        <v>63.4</v>
      </c>
      <c r="R64" s="200">
        <v>63.9</v>
      </c>
    </row>
    <row r="65" spans="1:18" s="26" customFormat="1" ht="20.100000000000001" customHeight="1" x14ac:dyDescent="0.15">
      <c r="A65" s="144"/>
      <c r="B65" s="194">
        <v>12</v>
      </c>
      <c r="C65" s="198">
        <v>100.2</v>
      </c>
      <c r="D65" s="191">
        <v>100.5</v>
      </c>
      <c r="E65" s="191">
        <v>116</v>
      </c>
      <c r="F65" s="202" t="s">
        <v>52</v>
      </c>
      <c r="G65" s="191">
        <v>89.4</v>
      </c>
      <c r="H65" s="202" t="s">
        <v>52</v>
      </c>
      <c r="I65" s="202">
        <v>210.5</v>
      </c>
      <c r="J65" s="191">
        <v>70.2</v>
      </c>
      <c r="K65" s="191">
        <v>114.9</v>
      </c>
      <c r="L65" s="191">
        <v>67.3</v>
      </c>
      <c r="M65" s="191">
        <v>116.2</v>
      </c>
      <c r="N65" s="191">
        <v>83.1</v>
      </c>
      <c r="O65" s="191">
        <v>94.5</v>
      </c>
      <c r="P65" s="191">
        <v>88.8</v>
      </c>
      <c r="Q65" s="191">
        <v>63.1</v>
      </c>
      <c r="R65" s="200">
        <v>79</v>
      </c>
    </row>
    <row r="66" spans="1:18" s="26" customFormat="1" ht="20.100000000000001" customHeight="1" x14ac:dyDescent="0.15">
      <c r="A66" s="144"/>
      <c r="B66" s="201">
        <v>2022.1</v>
      </c>
      <c r="C66" s="198">
        <v>96.3</v>
      </c>
      <c r="D66" s="191">
        <v>96.9</v>
      </c>
      <c r="E66" s="191">
        <v>111.3</v>
      </c>
      <c r="F66" s="202" t="s">
        <v>52</v>
      </c>
      <c r="G66" s="191">
        <v>99.8</v>
      </c>
      <c r="H66" s="202" t="s">
        <v>52</v>
      </c>
      <c r="I66" s="202">
        <v>201.1</v>
      </c>
      <c r="J66" s="191">
        <v>67.400000000000006</v>
      </c>
      <c r="K66" s="191">
        <v>114.8</v>
      </c>
      <c r="L66" s="191">
        <v>68.099999999999994</v>
      </c>
      <c r="M66" s="191">
        <v>114.2</v>
      </c>
      <c r="N66" s="191">
        <v>82.7</v>
      </c>
      <c r="O66" s="191">
        <v>106.8</v>
      </c>
      <c r="P66" s="191">
        <v>86.2</v>
      </c>
      <c r="Q66" s="191">
        <v>85.3</v>
      </c>
      <c r="R66" s="200">
        <v>53.3</v>
      </c>
    </row>
    <row r="67" spans="1:18" s="26" customFormat="1" ht="20.100000000000001" customHeight="1" x14ac:dyDescent="0.15">
      <c r="A67" s="144"/>
      <c r="B67" s="201">
        <v>2</v>
      </c>
      <c r="C67" s="198">
        <v>98</v>
      </c>
      <c r="D67" s="191">
        <v>98.8</v>
      </c>
      <c r="E67" s="191">
        <v>109.9</v>
      </c>
      <c r="F67" s="202" t="s">
        <v>52</v>
      </c>
      <c r="G67" s="191">
        <v>93.9</v>
      </c>
      <c r="H67" s="202" t="s">
        <v>52</v>
      </c>
      <c r="I67" s="202">
        <v>198.1</v>
      </c>
      <c r="J67" s="191">
        <v>66.2</v>
      </c>
      <c r="K67" s="191">
        <v>121.6</v>
      </c>
      <c r="L67" s="191">
        <v>65.5</v>
      </c>
      <c r="M67" s="191">
        <v>111.3</v>
      </c>
      <c r="N67" s="191">
        <v>84.9</v>
      </c>
      <c r="O67" s="191">
        <v>98</v>
      </c>
      <c r="P67" s="191">
        <v>85.2</v>
      </c>
      <c r="Q67" s="191">
        <v>88.7</v>
      </c>
      <c r="R67" s="200">
        <v>51.6</v>
      </c>
    </row>
    <row r="68" spans="1:18" s="28" customFormat="1" ht="20.100000000000001" customHeight="1" x14ac:dyDescent="0.15">
      <c r="A68" s="144"/>
      <c r="B68" s="82"/>
      <c r="C68" s="81"/>
      <c r="D68" s="67"/>
      <c r="E68" s="94"/>
      <c r="F68" s="93"/>
      <c r="G68" s="94"/>
      <c r="H68" s="94"/>
      <c r="I68" s="67"/>
      <c r="J68" s="67"/>
      <c r="K68" s="67"/>
      <c r="L68" s="67"/>
      <c r="M68" s="67"/>
      <c r="N68" s="67"/>
      <c r="O68" s="67"/>
      <c r="P68" s="67"/>
      <c r="Q68" s="67"/>
      <c r="R68" s="145"/>
    </row>
    <row r="69" spans="1:18" s="28" customFormat="1" ht="20.100000000000001" customHeight="1" x14ac:dyDescent="0.15">
      <c r="A69" s="144"/>
      <c r="B69" s="96" t="s">
        <v>38</v>
      </c>
      <c r="C69" s="203">
        <f>((C67/RIGHT(C66,5))*100)-100</f>
        <v>1.765316718587755</v>
      </c>
      <c r="D69" s="203">
        <f>((D67/RIGHT(D66,5))*100)-100</f>
        <v>1.9607843137254832</v>
      </c>
      <c r="E69" s="203">
        <f>((E67/RIGHT(E66,5))*100)-100</f>
        <v>-1.2578616352201095</v>
      </c>
      <c r="F69" s="204" t="s">
        <v>34</v>
      </c>
      <c r="G69" s="203">
        <f>((G67/RIGHT(G66,5))*100)-100</f>
        <v>-5.9118236472945824</v>
      </c>
      <c r="H69" s="204" t="s">
        <v>34</v>
      </c>
      <c r="I69" s="203">
        <f t="shared" ref="I69:R69" si="2">((I67/RIGHT(I66,5))*100)-100</f>
        <v>-1.491795126802586</v>
      </c>
      <c r="J69" s="203">
        <f t="shared" si="2"/>
        <v>-1.7804154302670696</v>
      </c>
      <c r="K69" s="203">
        <f t="shared" si="2"/>
        <v>5.9233449477351883</v>
      </c>
      <c r="L69" s="203">
        <f t="shared" si="2"/>
        <v>-3.8179148311306932</v>
      </c>
      <c r="M69" s="203">
        <f t="shared" si="2"/>
        <v>-2.5394045534150678</v>
      </c>
      <c r="N69" s="203">
        <f t="shared" si="2"/>
        <v>2.6602176541717029</v>
      </c>
      <c r="O69" s="203">
        <f t="shared" si="2"/>
        <v>-8.2397003745318358</v>
      </c>
      <c r="P69" s="203">
        <f t="shared" si="2"/>
        <v>-1.16009280742459</v>
      </c>
      <c r="Q69" s="203">
        <f t="shared" si="2"/>
        <v>3.9859320046893316</v>
      </c>
      <c r="R69" s="166">
        <f t="shared" si="2"/>
        <v>-3.1894934333958673</v>
      </c>
    </row>
    <row r="70" spans="1:18" ht="8.25" customHeight="1" thickBot="1" x14ac:dyDescent="0.2">
      <c r="A70" s="147"/>
      <c r="B70" s="148"/>
      <c r="C70" s="149"/>
      <c r="D70" s="150"/>
      <c r="E70" s="150"/>
      <c r="F70" s="149"/>
      <c r="G70" s="150"/>
      <c r="H70" s="149"/>
      <c r="I70" s="150"/>
      <c r="J70" s="149"/>
      <c r="K70" s="150"/>
      <c r="L70" s="149"/>
      <c r="M70" s="150"/>
      <c r="N70" s="149"/>
      <c r="O70" s="150"/>
      <c r="P70" s="149"/>
      <c r="Q70" s="151"/>
      <c r="R70" s="152"/>
    </row>
    <row r="71" spans="1:18" s="26" customFormat="1" ht="18.75" customHeight="1" x14ac:dyDescent="0.15">
      <c r="A71" s="95"/>
      <c r="C71" s="97"/>
      <c r="D71" s="97"/>
      <c r="E71" s="97"/>
      <c r="F71" s="98"/>
      <c r="G71" s="97"/>
      <c r="H71" s="98"/>
      <c r="I71" s="98"/>
      <c r="J71" s="97"/>
      <c r="K71" s="97"/>
      <c r="L71" s="97"/>
      <c r="M71" s="97"/>
      <c r="N71" s="97"/>
      <c r="O71" s="97"/>
      <c r="P71" s="97"/>
      <c r="Q71" s="97"/>
      <c r="R71" s="97"/>
    </row>
    <row r="72" spans="1:18" s="26" customFormat="1" ht="14.25" customHeight="1" x14ac:dyDescent="0.15">
      <c r="B72" s="99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</row>
    <row r="73" spans="1:18" s="26" customFormat="1" ht="9" customHeight="1" x14ac:dyDescent="0.15">
      <c r="A73" s="100"/>
      <c r="B73" s="99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</row>
    <row r="74" spans="1:18" ht="14.25" customHeight="1" x14ac:dyDescent="0.15">
      <c r="A74" s="45"/>
      <c r="B74" s="55"/>
      <c r="C74" s="55"/>
      <c r="D74" s="55"/>
      <c r="E74" s="55"/>
      <c r="F74" s="55"/>
      <c r="G74" s="55"/>
      <c r="H74" s="55"/>
      <c r="I74" s="101"/>
      <c r="J74" s="101"/>
      <c r="K74" s="101"/>
      <c r="L74" s="101"/>
      <c r="M74" s="101"/>
      <c r="N74" s="101"/>
      <c r="O74" s="101"/>
      <c r="P74" s="101"/>
      <c r="Q74" s="101"/>
      <c r="R74" s="102"/>
    </row>
    <row r="75" spans="1:18" ht="14.25" customHeight="1" x14ac:dyDescent="0.15">
      <c r="B75" s="103"/>
      <c r="C75" s="26"/>
      <c r="N75" s="1"/>
      <c r="O75" s="1"/>
      <c r="P75" s="1"/>
      <c r="Q75" s="1"/>
      <c r="R75" s="1"/>
    </row>
    <row r="76" spans="1:18" x14ac:dyDescent="0.15">
      <c r="A76" s="56"/>
      <c r="B76" s="104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2"/>
      <c r="O76" s="2"/>
      <c r="P76" s="2"/>
      <c r="Q76" s="2"/>
      <c r="R76" s="2"/>
    </row>
    <row r="77" spans="1:18" x14ac:dyDescent="0.15">
      <c r="A77" s="56"/>
      <c r="B77" s="104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2"/>
      <c r="O77" s="2"/>
      <c r="P77" s="2"/>
      <c r="Q77" s="2"/>
      <c r="R77" s="2"/>
    </row>
    <row r="78" spans="1:18" x14ac:dyDescent="0.15">
      <c r="A78" s="56"/>
      <c r="B78" s="104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2"/>
      <c r="O78" s="2"/>
      <c r="P78" s="2"/>
      <c r="Q78" s="2"/>
      <c r="R78" s="2"/>
    </row>
    <row r="79" spans="1:18" x14ac:dyDescent="0.15">
      <c r="A79" s="56"/>
      <c r="B79" s="104"/>
      <c r="C79" s="56"/>
      <c r="D79" s="105"/>
      <c r="E79" s="56"/>
      <c r="F79" s="56"/>
      <c r="G79" s="56"/>
      <c r="H79" s="56"/>
      <c r="I79" s="56"/>
      <c r="J79" s="56"/>
      <c r="K79" s="56"/>
      <c r="L79" s="56"/>
      <c r="M79" s="56"/>
      <c r="N79" s="2"/>
      <c r="O79" s="2"/>
      <c r="P79" s="2"/>
      <c r="Q79" s="2"/>
      <c r="R79" s="2"/>
    </row>
    <row r="80" spans="1:18" x14ac:dyDescent="0.15">
      <c r="A80" s="56"/>
      <c r="B80" s="104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2"/>
      <c r="O80" s="2"/>
      <c r="P80" s="2"/>
      <c r="Q80" s="2"/>
      <c r="R80" s="2"/>
    </row>
    <row r="81" spans="1:18" x14ac:dyDescent="0.15">
      <c r="A81" s="56"/>
      <c r="B81" s="104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2"/>
      <c r="O81" s="2"/>
      <c r="P81" s="2"/>
      <c r="Q81" s="2"/>
      <c r="R81" s="2"/>
    </row>
    <row r="82" spans="1:18" x14ac:dyDescent="0.15">
      <c r="A82" s="56"/>
      <c r="B82" s="104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2"/>
      <c r="O82" s="2"/>
      <c r="P82" s="2"/>
      <c r="Q82" s="2"/>
      <c r="R82" s="2"/>
    </row>
    <row r="83" spans="1:18" x14ac:dyDescent="0.15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2"/>
      <c r="O83" s="2"/>
      <c r="P83" s="2"/>
      <c r="Q83" s="2"/>
      <c r="R83" s="2"/>
    </row>
    <row r="84" spans="1:18" x14ac:dyDescent="0.15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2"/>
      <c r="O84" s="2"/>
      <c r="P84" s="2"/>
      <c r="Q84" s="2"/>
      <c r="R84" s="2"/>
    </row>
    <row r="85" spans="1:18" x14ac:dyDescent="0.15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2"/>
      <c r="O85" s="2"/>
      <c r="P85" s="2"/>
      <c r="Q85" s="2"/>
      <c r="R85" s="2"/>
    </row>
    <row r="86" spans="1:18" x14ac:dyDescent="0.15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2"/>
      <c r="O86" s="2"/>
      <c r="P86" s="2"/>
      <c r="Q86" s="2"/>
      <c r="R86" s="2"/>
    </row>
    <row r="87" spans="1:18" x14ac:dyDescent="0.15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2"/>
      <c r="O87" s="2"/>
      <c r="P87" s="2"/>
      <c r="Q87" s="2"/>
      <c r="R87" s="2"/>
    </row>
    <row r="88" spans="1:18" x14ac:dyDescent="0.15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2"/>
      <c r="O88" s="2"/>
      <c r="P88" s="2"/>
      <c r="Q88" s="2"/>
      <c r="R88" s="2"/>
    </row>
    <row r="89" spans="1:18" x14ac:dyDescent="0.15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2"/>
      <c r="O89" s="2"/>
      <c r="P89" s="2"/>
      <c r="Q89" s="2"/>
      <c r="R89" s="2"/>
    </row>
    <row r="90" spans="1:18" x14ac:dyDescent="0.15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2"/>
      <c r="O90" s="2"/>
      <c r="P90" s="2"/>
      <c r="Q90" s="2"/>
      <c r="R90" s="2"/>
    </row>
    <row r="91" spans="1:18" x14ac:dyDescent="0.15">
      <c r="A91" s="56"/>
      <c r="B91" s="56"/>
      <c r="C91" s="106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7"/>
      <c r="O91" s="107"/>
      <c r="P91" s="107"/>
      <c r="Q91" s="107"/>
      <c r="R91" s="2"/>
    </row>
  </sheetData>
  <mergeCells count="4">
    <mergeCell ref="K6:K7"/>
    <mergeCell ref="N6:N7"/>
    <mergeCell ref="P6:P7"/>
    <mergeCell ref="Q6:Q7"/>
  </mergeCells>
  <phoneticPr fontId="2"/>
  <conditionalFormatting sqref="E52:H52 F68 I68:Q68 C68:D68">
    <cfRule type="expression" dxfId="23" priority="7" stopIfTrue="1">
      <formula>C52="r"</formula>
    </cfRule>
    <cfRule type="cellIs" dxfId="22" priority="8" stopIfTrue="1" operator="equal">
      <formula>0</formula>
    </cfRule>
  </conditionalFormatting>
  <conditionalFormatting sqref="C53:D67">
    <cfRule type="expression" dxfId="7" priority="5" stopIfTrue="1">
      <formula>C53="r"</formula>
    </cfRule>
    <cfRule type="cellIs" dxfId="6" priority="6" stopIfTrue="1" operator="equal">
      <formula>0</formula>
    </cfRule>
  </conditionalFormatting>
  <conditionalFormatting sqref="E53:E67 G53:G67 J53:Q67">
    <cfRule type="expression" dxfId="5" priority="3" stopIfTrue="1">
      <formula>E53="r"</formula>
    </cfRule>
    <cfRule type="cellIs" dxfId="4" priority="4" stopIfTrue="1" operator="equal">
      <formula>0</formula>
    </cfRule>
  </conditionalFormatting>
  <conditionalFormatting sqref="R53:R67">
    <cfRule type="expression" dxfId="1" priority="1" stopIfTrue="1">
      <formula>R53="r"</formula>
    </cfRule>
    <cfRule type="cellIs" dxfId="0" priority="2" stopIfTrue="1" operator="equal">
      <formula>0</formula>
    </cfRule>
  </conditionalFormatting>
  <dataValidations count="1">
    <dataValidation imeMode="halfAlpha" allowBlank="1" showInputMessage="1" showErrorMessage="1" sqref="E26:O26 E47:O47 R11:R25 C11:D26 Q26 E11:P25 C32:D47 Q47 E32:P46 R32:R46" xr:uid="{00000000-0002-0000-01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原指数</vt:lpstr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2022-05-19T00:52:09Z</cp:lastPrinted>
  <dcterms:created xsi:type="dcterms:W3CDTF">2020-10-16T04:59:09Z</dcterms:created>
  <dcterms:modified xsi:type="dcterms:W3CDTF">2022-05-19T01:17:47Z</dcterms:modified>
</cp:coreProperties>
</file>