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1.76\share\07事業者指導係\14 熊手\04　介護事業所内保育所運営費補助事業\R3\04　HP資料\02　実績様式\知事が認める書類\"/>
    </mc:Choice>
  </mc:AlternateContent>
  <bookViews>
    <workbookView xWindow="0" yWindow="0" windowWidth="20490" windowHeight="7920"/>
  </bookViews>
  <sheets>
    <sheet name="第１－１号様式・その１" sheetId="1" r:id="rId1"/>
    <sheet name="参考（負担能力指数）" sheetId="2" r:id="rId2"/>
  </sheets>
  <externalReferences>
    <externalReference r:id="rId3"/>
    <externalReference r:id="rId4"/>
    <externalReference r:id="rId5"/>
  </externalReferences>
  <definedNames>
    <definedName name="_Key1" hidden="1">#REF!</definedName>
    <definedName name="_Key2" hidden="1">#REF!</definedName>
    <definedName name="_Order1" hidden="1">255</definedName>
    <definedName name="_Order2" hidden="1">255</definedName>
    <definedName name="_Sort" hidden="1">#REF!</definedName>
    <definedName name="DATAAREA">[1]H8所要!$A$4:$BI$121</definedName>
    <definedName name="DATAAREA_2">#REF!</definedName>
    <definedName name="FILTER_AREA">[1]H8所要!$A$3:$BI$121</definedName>
    <definedName name="_xlnm.Print_Area" localSheetId="0">'第１－１号様式・その１'!$A$1:$AV$63</definedName>
    <definedName name="TEMP">[2]Sheet1!$A$2:$H$91</definedName>
    <definedName name="条件1" localSheetId="1">#REF!</definedName>
    <definedName name="条件1">#REF!</definedName>
    <definedName name="条件2" localSheetId="1">#REF!</definedName>
    <definedName name="条件2">#REF!</definedName>
    <definedName name="条件3" localSheetId="1">#REF!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52511"/>
</workbook>
</file>

<file path=xl/calcChain.xml><?xml version="1.0" encoding="utf-8"?>
<calcChain xmlns="http://schemas.openxmlformats.org/spreadsheetml/2006/main">
  <c r="D24" i="2" l="1"/>
  <c r="M18" i="2"/>
  <c r="J18" i="2"/>
  <c r="O18" i="2" s="1"/>
  <c r="G18" i="2"/>
  <c r="Q18" i="2" s="1"/>
  <c r="G24" i="2" s="1"/>
  <c r="G9" i="2"/>
  <c r="D4" i="2"/>
  <c r="I24" i="2" l="1"/>
  <c r="D29" i="2" s="1"/>
  <c r="A20" i="1"/>
  <c r="AG31" i="1"/>
  <c r="AO31" i="1"/>
  <c r="S56" i="1"/>
  <c r="AR56" i="1" s="1"/>
  <c r="AM56" i="1"/>
</calcChain>
</file>

<file path=xl/sharedStrings.xml><?xml version="1.0" encoding="utf-8"?>
<sst xmlns="http://schemas.openxmlformats.org/spreadsheetml/2006/main" count="151" uniqueCount="111">
  <si>
    <t>円</t>
    <rPh sb="0" eb="1">
      <t>エン</t>
    </rPh>
    <phoneticPr fontId="12"/>
  </si>
  <si>
    <t>月</t>
    <rPh sb="0" eb="1">
      <t>ツキ</t>
    </rPh>
    <phoneticPr fontId="12"/>
  </si>
  <si>
    <t>日</t>
    <rPh sb="0" eb="1">
      <t>ヒ</t>
    </rPh>
    <phoneticPr fontId="12"/>
  </si>
  <si>
    <t>人</t>
    <rPh sb="0" eb="1">
      <t>ヒト</t>
    </rPh>
    <phoneticPr fontId="12"/>
  </si>
  <si>
    <t>月数</t>
    <rPh sb="0" eb="2">
      <t>ツキスウ</t>
    </rPh>
    <phoneticPr fontId="12"/>
  </si>
  <si>
    <t>日数</t>
    <rPh sb="0" eb="2">
      <t>ニッスウ</t>
    </rPh>
    <phoneticPr fontId="12"/>
  </si>
  <si>
    <t>る調整率</t>
    <rPh sb="1" eb="4">
      <t>チョウセイリツ</t>
    </rPh>
    <phoneticPr fontId="12"/>
  </si>
  <si>
    <t>運営</t>
    <rPh sb="0" eb="2">
      <t>ウンエイ</t>
    </rPh>
    <phoneticPr fontId="12"/>
  </si>
  <si>
    <t>単価</t>
    <rPh sb="0" eb="2">
      <t>タンカ</t>
    </rPh>
    <phoneticPr fontId="12"/>
  </si>
  <si>
    <t>指数によ</t>
    <rPh sb="0" eb="2">
      <t>シスウ</t>
    </rPh>
    <phoneticPr fontId="12"/>
  </si>
  <si>
    <t>相当額</t>
    <rPh sb="0" eb="3">
      <t>ソウトウガク</t>
    </rPh>
    <phoneticPr fontId="12"/>
  </si>
  <si>
    <t>員</t>
    <rPh sb="0" eb="1">
      <t>イン</t>
    </rPh>
    <phoneticPr fontId="12"/>
  </si>
  <si>
    <t>計</t>
    <rPh sb="0" eb="1">
      <t>ケイ</t>
    </rPh>
    <phoneticPr fontId="12"/>
  </si>
  <si>
    <t>病児等保育</t>
    <rPh sb="0" eb="2">
      <t>ビョウジ</t>
    </rPh>
    <rPh sb="2" eb="3">
      <t>トウ</t>
    </rPh>
    <rPh sb="3" eb="5">
      <t>ホイク</t>
    </rPh>
    <phoneticPr fontId="12"/>
  </si>
  <si>
    <t>２４時間保育</t>
    <rPh sb="2" eb="4">
      <t>ジカン</t>
    </rPh>
    <rPh sb="4" eb="6">
      <t>ホイク</t>
    </rPh>
    <phoneticPr fontId="12"/>
  </si>
  <si>
    <t>負担能力</t>
    <rPh sb="0" eb="2">
      <t>フタン</t>
    </rPh>
    <rPh sb="2" eb="4">
      <t>ノウリョク</t>
    </rPh>
    <phoneticPr fontId="12"/>
  </si>
  <si>
    <t>保育料収入</t>
    <rPh sb="0" eb="3">
      <t>ホイクリョウ</t>
    </rPh>
    <rPh sb="3" eb="5">
      <t>シュウニュウ</t>
    </rPh>
    <phoneticPr fontId="12"/>
  </si>
  <si>
    <t>金　　額</t>
    <rPh sb="0" eb="1">
      <t>キン</t>
    </rPh>
    <rPh sb="3" eb="4">
      <t>ガク</t>
    </rPh>
    <phoneticPr fontId="12"/>
  </si>
  <si>
    <t>加算額</t>
    <rPh sb="0" eb="3">
      <t>カサンガク</t>
    </rPh>
    <phoneticPr fontId="12"/>
  </si>
  <si>
    <t>基本額</t>
    <rPh sb="0" eb="3">
      <t>キホンガク</t>
    </rPh>
    <phoneticPr fontId="12"/>
  </si>
  <si>
    <t>基　　　　　　　　　　　　　　　　　　　　準　　　　　　　　　　　　　　　　　　　　　　額</t>
    <rPh sb="0" eb="1">
      <t>モト</t>
    </rPh>
    <rPh sb="21" eb="22">
      <t>ジュン</t>
    </rPh>
    <rPh sb="44" eb="45">
      <t>ガク</t>
    </rPh>
    <phoneticPr fontId="12"/>
  </si>
  <si>
    <t>５　基準額</t>
    <rPh sb="2" eb="5">
      <t>キジュンガク</t>
    </rPh>
    <phoneticPr fontId="12"/>
  </si>
  <si>
    <t>（注）職員の状況の「保育士」の欄には，有資格の保育士の数，「その他の職員」欄にはそれ以外で保育の業務に従事する者の数を記入すること。</t>
    <rPh sb="1" eb="2">
      <t>チュウ</t>
    </rPh>
    <rPh sb="3" eb="5">
      <t>ショクイン</t>
    </rPh>
    <rPh sb="6" eb="8">
      <t>ジョウキョウ</t>
    </rPh>
    <rPh sb="10" eb="13">
      <t>ホイクシ</t>
    </rPh>
    <rPh sb="15" eb="16">
      <t>ラン</t>
    </rPh>
    <rPh sb="19" eb="22">
      <t>ユウシカク</t>
    </rPh>
    <rPh sb="23" eb="26">
      <t>ホイクシ</t>
    </rPh>
    <rPh sb="27" eb="28">
      <t>カズ</t>
    </rPh>
    <rPh sb="32" eb="33">
      <t>タ</t>
    </rPh>
    <rPh sb="34" eb="36">
      <t>ショクイン</t>
    </rPh>
    <rPh sb="37" eb="38">
      <t>ラン</t>
    </rPh>
    <rPh sb="42" eb="44">
      <t>イガイ</t>
    </rPh>
    <rPh sb="45" eb="47">
      <t>ホイク</t>
    </rPh>
    <rPh sb="48" eb="50">
      <t>ギョウム</t>
    </rPh>
    <rPh sb="51" eb="53">
      <t>ジュウジ</t>
    </rPh>
    <rPh sb="55" eb="56">
      <t>モノ</t>
    </rPh>
    <rPh sb="57" eb="58">
      <t>カズ</t>
    </rPh>
    <rPh sb="59" eb="61">
      <t>キニュウ</t>
    </rPh>
    <phoneticPr fontId="12"/>
  </si>
  <si>
    <t>その他</t>
    <rPh sb="2" eb="3">
      <t>タ</t>
    </rPh>
    <phoneticPr fontId="12"/>
  </si>
  <si>
    <t>軽量鉄骨造</t>
    <rPh sb="0" eb="2">
      <t>ケイリョウ</t>
    </rPh>
    <rPh sb="2" eb="4">
      <t>テッコツ</t>
    </rPh>
    <rPh sb="4" eb="5">
      <t>ゾウ</t>
    </rPh>
    <phoneticPr fontId="12"/>
  </si>
  <si>
    <t>鉄骨造</t>
  </si>
  <si>
    <t>鉄骨鉄筋コンクリート造</t>
  </si>
  <si>
    <t>鉄筋コンクリート造</t>
  </si>
  <si>
    <t>㎡</t>
    <phoneticPr fontId="12"/>
  </si>
  <si>
    <t>階</t>
    <rPh sb="0" eb="1">
      <t>カイ</t>
    </rPh>
    <phoneticPr fontId="12"/>
  </si>
  <si>
    <t>木造</t>
  </si>
  <si>
    <t>備考</t>
    <rPh sb="0" eb="2">
      <t>ビコウ</t>
    </rPh>
    <phoneticPr fontId="12"/>
  </si>
  <si>
    <t>延面積</t>
    <rPh sb="0" eb="1">
      <t>ノ</t>
    </rPh>
    <rPh sb="1" eb="3">
      <t>メンセキ</t>
    </rPh>
    <phoneticPr fontId="12"/>
  </si>
  <si>
    <t>建面積</t>
    <rPh sb="0" eb="1">
      <t>タ</t>
    </rPh>
    <rPh sb="1" eb="3">
      <t>メンセキ</t>
    </rPh>
    <phoneticPr fontId="12"/>
  </si>
  <si>
    <t>建物階数</t>
    <rPh sb="0" eb="2">
      <t>タテモノ</t>
    </rPh>
    <rPh sb="2" eb="4">
      <t>カイスウ</t>
    </rPh>
    <phoneticPr fontId="12"/>
  </si>
  <si>
    <t>構造の別</t>
    <rPh sb="0" eb="2">
      <t>コウゾウ</t>
    </rPh>
    <rPh sb="3" eb="4">
      <t>ベツ</t>
    </rPh>
    <phoneticPr fontId="12"/>
  </si>
  <si>
    <t>４　建物の状況</t>
    <rPh sb="2" eb="4">
      <t>タテモノ</t>
    </rPh>
    <rPh sb="5" eb="7">
      <t>ジョウキョウ</t>
    </rPh>
    <phoneticPr fontId="12"/>
  </si>
  <si>
    <t>専任</t>
    <rPh sb="0" eb="2">
      <t>センニン</t>
    </rPh>
    <phoneticPr fontId="12"/>
  </si>
  <si>
    <t>その他職員</t>
    <rPh sb="2" eb="3">
      <t>タ</t>
    </rPh>
    <rPh sb="3" eb="5">
      <t>ショクイン</t>
    </rPh>
    <phoneticPr fontId="12"/>
  </si>
  <si>
    <t>保育士</t>
    <rPh sb="0" eb="3">
      <t>ホイクシ</t>
    </rPh>
    <phoneticPr fontId="12"/>
  </si>
  <si>
    <t>３　職員の状況</t>
    <rPh sb="2" eb="4">
      <t>ショクイン</t>
    </rPh>
    <rPh sb="5" eb="7">
      <t>ジョウキョウ</t>
    </rPh>
    <phoneticPr fontId="12"/>
  </si>
  <si>
    <t>開所時間</t>
    <rPh sb="0" eb="2">
      <t>カイショ</t>
    </rPh>
    <rPh sb="2" eb="4">
      <t>ジカン</t>
    </rPh>
    <phoneticPr fontId="12"/>
  </si>
  <si>
    <t>保育施設開所時間帯</t>
    <rPh sb="0" eb="2">
      <t>ホイク</t>
    </rPh>
    <rPh sb="2" eb="4">
      <t>シセツ</t>
    </rPh>
    <rPh sb="4" eb="6">
      <t>カイショ</t>
    </rPh>
    <rPh sb="6" eb="8">
      <t>ジカン</t>
    </rPh>
    <rPh sb="8" eb="9">
      <t>タイ</t>
    </rPh>
    <phoneticPr fontId="12"/>
  </si>
  <si>
    <t>３歳以上</t>
    <rPh sb="1" eb="2">
      <t>サイ</t>
    </rPh>
    <rPh sb="2" eb="4">
      <t>イジョウ</t>
    </rPh>
    <phoneticPr fontId="12"/>
  </si>
  <si>
    <t>３歳未満</t>
    <rPh sb="1" eb="2">
      <t>サイ</t>
    </rPh>
    <rPh sb="2" eb="4">
      <t>ミマン</t>
    </rPh>
    <phoneticPr fontId="12"/>
  </si>
  <si>
    <t>０歳児</t>
    <rPh sb="1" eb="2">
      <t>サイ</t>
    </rPh>
    <phoneticPr fontId="12"/>
  </si>
  <si>
    <t>保育時間</t>
    <rPh sb="0" eb="2">
      <t>ホイク</t>
    </rPh>
    <rPh sb="2" eb="4">
      <t>ジカン</t>
    </rPh>
    <phoneticPr fontId="12"/>
  </si>
  <si>
    <t>保育人員</t>
    <rPh sb="0" eb="2">
      <t>ホイク</t>
    </rPh>
    <rPh sb="2" eb="4">
      <t>ジンイン</t>
    </rPh>
    <phoneticPr fontId="12"/>
  </si>
  <si>
    <t>２　保育人員</t>
    <rPh sb="2" eb="4">
      <t>ホイク</t>
    </rPh>
    <rPh sb="4" eb="6">
      <t>ジンイン</t>
    </rPh>
    <phoneticPr fontId="12"/>
  </si>
  <si>
    <t>等名称</t>
    <rPh sb="0" eb="1">
      <t>トウ</t>
    </rPh>
    <rPh sb="1" eb="3">
      <t>メイショウ</t>
    </rPh>
    <phoneticPr fontId="12"/>
  </si>
  <si>
    <t>の名称</t>
    <rPh sb="1" eb="3">
      <t>メイショウ</t>
    </rPh>
    <phoneticPr fontId="12"/>
  </si>
  <si>
    <t>番号</t>
    <rPh sb="0" eb="2">
      <t>バンゴウ</t>
    </rPh>
    <phoneticPr fontId="12"/>
  </si>
  <si>
    <t>代表者名</t>
    <rPh sb="0" eb="3">
      <t>ダイヒョウシャ</t>
    </rPh>
    <rPh sb="3" eb="4">
      <t>ナ</t>
    </rPh>
    <phoneticPr fontId="12"/>
  </si>
  <si>
    <t>委託団体</t>
    <rPh sb="0" eb="2">
      <t>イタク</t>
    </rPh>
    <rPh sb="2" eb="4">
      <t>ダンタイ</t>
    </rPh>
    <phoneticPr fontId="12"/>
  </si>
  <si>
    <t>所在地</t>
    <rPh sb="0" eb="3">
      <t>ショザイチ</t>
    </rPh>
    <phoneticPr fontId="12"/>
  </si>
  <si>
    <t>開設介護事業所</t>
    <rPh sb="0" eb="2">
      <t>カイセツ</t>
    </rPh>
    <rPh sb="2" eb="4">
      <t>カイゴ</t>
    </rPh>
    <rPh sb="4" eb="7">
      <t>ジギョウショ</t>
    </rPh>
    <phoneticPr fontId="12"/>
  </si>
  <si>
    <t>設置主体</t>
    <rPh sb="0" eb="2">
      <t>セッチ</t>
    </rPh>
    <rPh sb="2" eb="4">
      <t>シュタイ</t>
    </rPh>
    <phoneticPr fontId="12"/>
  </si>
  <si>
    <t>開設年月日</t>
    <rPh sb="0" eb="2">
      <t>カイセツ</t>
    </rPh>
    <rPh sb="2" eb="5">
      <t>ネンガッピ</t>
    </rPh>
    <phoneticPr fontId="12"/>
  </si>
  <si>
    <t>保育施設名</t>
    <rPh sb="0" eb="2">
      <t>ホイク</t>
    </rPh>
    <rPh sb="2" eb="4">
      <t>シセツ</t>
    </rPh>
    <rPh sb="4" eb="5">
      <t>ナ</t>
    </rPh>
    <phoneticPr fontId="12"/>
  </si>
  <si>
    <t>運営等が委託の場合</t>
    <rPh sb="0" eb="2">
      <t>ウンエイ</t>
    </rPh>
    <rPh sb="2" eb="3">
      <t>トウ</t>
    </rPh>
    <rPh sb="4" eb="6">
      <t>イタク</t>
    </rPh>
    <rPh sb="7" eb="9">
      <t>バアイ</t>
    </rPh>
    <phoneticPr fontId="12"/>
  </si>
  <si>
    <t>開設者等</t>
    <rPh sb="0" eb="3">
      <t>カイセツシャ</t>
    </rPh>
    <rPh sb="3" eb="4">
      <t>トウ</t>
    </rPh>
    <phoneticPr fontId="12"/>
  </si>
  <si>
    <t>保育施設</t>
    <rPh sb="0" eb="2">
      <t>ホイク</t>
    </rPh>
    <rPh sb="2" eb="4">
      <t>シセツ</t>
    </rPh>
    <phoneticPr fontId="12"/>
  </si>
  <si>
    <t>整理</t>
    <rPh sb="0" eb="2">
      <t>セイリ</t>
    </rPh>
    <phoneticPr fontId="12"/>
  </si>
  <si>
    <t>種　別</t>
    <rPh sb="0" eb="1">
      <t>シュ</t>
    </rPh>
    <rPh sb="2" eb="3">
      <t>ベツ</t>
    </rPh>
    <phoneticPr fontId="12"/>
  </si>
  <si>
    <t>１　保育施設，開設者の名称等</t>
    <rPh sb="2" eb="4">
      <t>ホイク</t>
    </rPh>
    <rPh sb="4" eb="6">
      <t>シセツ</t>
    </rPh>
    <rPh sb="7" eb="10">
      <t>カイセツシャ</t>
    </rPh>
    <rPh sb="11" eb="13">
      <t>メイショウ</t>
    </rPh>
    <rPh sb="13" eb="14">
      <t>トウ</t>
    </rPh>
    <phoneticPr fontId="12"/>
  </si>
  <si>
    <t>事業（　計　画　・　変　更　計　画　・　実　績　）書の附票</t>
    <rPh sb="0" eb="1">
      <t>コト</t>
    </rPh>
    <rPh sb="1" eb="2">
      <t>ギョウ</t>
    </rPh>
    <rPh sb="4" eb="5">
      <t>ケイ</t>
    </rPh>
    <rPh sb="6" eb="7">
      <t>ガ</t>
    </rPh>
    <rPh sb="10" eb="11">
      <t>ヘン</t>
    </rPh>
    <rPh sb="12" eb="13">
      <t>サラ</t>
    </rPh>
    <rPh sb="14" eb="15">
      <t>ケイ</t>
    </rPh>
    <rPh sb="16" eb="17">
      <t>ガ</t>
    </rPh>
    <rPh sb="20" eb="21">
      <t>ジツ</t>
    </rPh>
    <rPh sb="22" eb="23">
      <t>イサオ</t>
    </rPh>
    <rPh sb="25" eb="26">
      <t>ショ</t>
    </rPh>
    <rPh sb="27" eb="28">
      <t>フ</t>
    </rPh>
    <rPh sb="28" eb="29">
      <t>ヒョウ</t>
    </rPh>
    <phoneticPr fontId="12"/>
  </si>
  <si>
    <t>別記第１－１号様式（第２条，第３条，第４条関係）その１</t>
    <rPh sb="0" eb="2">
      <t>ベッキ</t>
    </rPh>
    <rPh sb="2" eb="3">
      <t>ダイ</t>
    </rPh>
    <rPh sb="6" eb="7">
      <t>ゴウ</t>
    </rPh>
    <rPh sb="7" eb="9">
      <t>ヨウシキ</t>
    </rPh>
    <rPh sb="10" eb="11">
      <t>ダイ</t>
    </rPh>
    <rPh sb="12" eb="13">
      <t>ジョウ</t>
    </rPh>
    <rPh sb="14" eb="15">
      <t>ダイ</t>
    </rPh>
    <rPh sb="16" eb="17">
      <t>ジョウ</t>
    </rPh>
    <rPh sb="18" eb="19">
      <t>ダイ</t>
    </rPh>
    <rPh sb="20" eb="21">
      <t>ジョウ</t>
    </rPh>
    <rPh sb="21" eb="23">
      <t>カンケイ</t>
    </rPh>
    <phoneticPr fontId="12"/>
  </si>
  <si>
    <t>（参考）　　　　　　　　　　　　　　　　　負担能力指数の算出について　　　　　　　　以下の①～⑤に従って計算してください。</t>
    <rPh sb="1" eb="3">
      <t>サンコウ</t>
    </rPh>
    <rPh sb="21" eb="23">
      <t>フタン</t>
    </rPh>
    <rPh sb="23" eb="25">
      <t>ノウリョク</t>
    </rPh>
    <rPh sb="25" eb="27">
      <t>シスウ</t>
    </rPh>
    <rPh sb="28" eb="30">
      <t>サンシュツ</t>
    </rPh>
    <rPh sb="42" eb="44">
      <t>イカ</t>
    </rPh>
    <rPh sb="49" eb="50">
      <t>シタガ</t>
    </rPh>
    <rPh sb="52" eb="54">
      <t>ケイサン</t>
    </rPh>
    <phoneticPr fontId="24"/>
  </si>
  <si>
    <t>　　</t>
    <phoneticPr fontId="24"/>
  </si>
  <si>
    <t>÷2.6＝</t>
    <phoneticPr fontId="24"/>
  </si>
  <si>
    <t>当該年度の４月１日現在の介護事業所内保育施設利用職員の児童数</t>
    <rPh sb="0" eb="2">
      <t>トウガイ</t>
    </rPh>
    <rPh sb="2" eb="4">
      <t>ネンド</t>
    </rPh>
    <rPh sb="6" eb="7">
      <t>ガツ</t>
    </rPh>
    <rPh sb="8" eb="9">
      <t>ニチ</t>
    </rPh>
    <rPh sb="9" eb="11">
      <t>ゲンザイ</t>
    </rPh>
    <rPh sb="12" eb="14">
      <t>カイゴ</t>
    </rPh>
    <rPh sb="14" eb="17">
      <t>ジギョウショ</t>
    </rPh>
    <rPh sb="17" eb="18">
      <t>ナイ</t>
    </rPh>
    <rPh sb="18" eb="20">
      <t>ホイク</t>
    </rPh>
    <rPh sb="20" eb="22">
      <t>シセツ</t>
    </rPh>
    <rPh sb="22" eb="24">
      <t>リヨウ</t>
    </rPh>
    <rPh sb="24" eb="26">
      <t>ショクイン</t>
    </rPh>
    <rPh sb="27" eb="29">
      <t>ジドウ</t>
    </rPh>
    <rPh sb="29" eb="30">
      <t>スウ</t>
    </rPh>
    <phoneticPr fontId="24"/>
  </si>
  <si>
    <t>国が通知する介護事業所内保育施設に係る標準経費の算出に用いる保育士等の数</t>
    <rPh sb="0" eb="1">
      <t>クニ</t>
    </rPh>
    <rPh sb="2" eb="4">
      <t>ツウチ</t>
    </rPh>
    <rPh sb="6" eb="8">
      <t>カイゴ</t>
    </rPh>
    <rPh sb="8" eb="11">
      <t>ジギョウショ</t>
    </rPh>
    <rPh sb="11" eb="12">
      <t>ナイ</t>
    </rPh>
    <rPh sb="12" eb="14">
      <t>ホイク</t>
    </rPh>
    <rPh sb="14" eb="16">
      <t>シセツ</t>
    </rPh>
    <rPh sb="17" eb="18">
      <t>カカ</t>
    </rPh>
    <rPh sb="19" eb="21">
      <t>ヒョウジュン</t>
    </rPh>
    <rPh sb="21" eb="23">
      <t>ケイヒ</t>
    </rPh>
    <rPh sb="24" eb="26">
      <t>サンシュツ</t>
    </rPh>
    <rPh sb="27" eb="28">
      <t>モチ</t>
    </rPh>
    <rPh sb="30" eb="32">
      <t>ホイク</t>
    </rPh>
    <rPh sb="32" eb="33">
      <t>シ</t>
    </rPh>
    <rPh sb="33" eb="34">
      <t>トウ</t>
    </rPh>
    <rPh sb="35" eb="36">
      <t>カズ</t>
    </rPh>
    <phoneticPr fontId="24"/>
  </si>
  <si>
    <t>②</t>
    <phoneticPr fontId="24"/>
  </si>
  <si>
    <t>　介護事業所内保育施設運営費標準経費額＝</t>
    <rPh sb="1" eb="3">
      <t>カイゴ</t>
    </rPh>
    <rPh sb="3" eb="6">
      <t>ジギョウショ</t>
    </rPh>
    <rPh sb="6" eb="7">
      <t>ナイ</t>
    </rPh>
    <rPh sb="7" eb="9">
      <t>ホイク</t>
    </rPh>
    <rPh sb="9" eb="11">
      <t>シセツ</t>
    </rPh>
    <rPh sb="11" eb="14">
      <t>ウンエイヒ</t>
    </rPh>
    <rPh sb="14" eb="16">
      <t>ヒョウジュン</t>
    </rPh>
    <rPh sb="16" eb="18">
      <t>ケイヒ</t>
    </rPh>
    <rPh sb="18" eb="19">
      <t>ガク</t>
    </rPh>
    <phoneticPr fontId="24"/>
  </si>
  <si>
    <t>×3,186,000円＋</t>
    <rPh sb="10" eb="11">
      <t>エン</t>
    </rPh>
    <phoneticPr fontId="24"/>
  </si>
  <si>
    <t>＝</t>
    <phoneticPr fontId="24"/>
  </si>
  <si>
    <t>（Ｄ）</t>
    <phoneticPr fontId="24"/>
  </si>
  <si>
    <t>注１）その他の経費とは、介護事業所内保育施設運営費支出予定額から保育士等の職員の人</t>
    <rPh sb="0" eb="1">
      <t>チュウ</t>
    </rPh>
    <rPh sb="5" eb="6">
      <t>タ</t>
    </rPh>
    <rPh sb="7" eb="9">
      <t>ケイヒ</t>
    </rPh>
    <rPh sb="12" eb="14">
      <t>カイゴ</t>
    </rPh>
    <rPh sb="14" eb="17">
      <t>ジギョウショ</t>
    </rPh>
    <rPh sb="17" eb="18">
      <t>ナイ</t>
    </rPh>
    <rPh sb="18" eb="20">
      <t>ホイク</t>
    </rPh>
    <rPh sb="20" eb="22">
      <t>シセツ</t>
    </rPh>
    <rPh sb="22" eb="25">
      <t>ウンエイヒ</t>
    </rPh>
    <rPh sb="25" eb="27">
      <t>シシュツ</t>
    </rPh>
    <rPh sb="27" eb="29">
      <t>ヨテイ</t>
    </rPh>
    <rPh sb="29" eb="30">
      <t>ガク</t>
    </rPh>
    <rPh sb="32" eb="34">
      <t>ホイク</t>
    </rPh>
    <rPh sb="34" eb="35">
      <t>シ</t>
    </rPh>
    <rPh sb="35" eb="36">
      <t>トウ</t>
    </rPh>
    <rPh sb="37" eb="39">
      <t>ショクイン</t>
    </rPh>
    <rPh sb="40" eb="41">
      <t>ヒト</t>
    </rPh>
    <phoneticPr fontId="24"/>
  </si>
  <si>
    <t>件費を除いた経費のうちの鹿児島県が認めた額。ただし、借入金の返済土地購入等の資本取引に</t>
    <rPh sb="0" eb="1">
      <t>ケン</t>
    </rPh>
    <rPh sb="1" eb="2">
      <t>ヒ</t>
    </rPh>
    <rPh sb="3" eb="4">
      <t>ノゾ</t>
    </rPh>
    <rPh sb="12" eb="16">
      <t>カゴシマケン</t>
    </rPh>
    <phoneticPr fontId="24"/>
  </si>
  <si>
    <t>係る経費及び保育士等の職員の給食費等介護事業所内保育施設の運営費以外の費用は認</t>
    <rPh sb="0" eb="1">
      <t>カカ</t>
    </rPh>
    <rPh sb="2" eb="4">
      <t>ケイヒ</t>
    </rPh>
    <rPh sb="18" eb="20">
      <t>カイゴ</t>
    </rPh>
    <rPh sb="20" eb="23">
      <t>ジギョウショ</t>
    </rPh>
    <phoneticPr fontId="24"/>
  </si>
  <si>
    <t>③</t>
    <phoneticPr fontId="24"/>
  </si>
  <si>
    <t>めないものとする。</t>
    <phoneticPr fontId="12"/>
  </si>
  <si>
    <t xml:space="preserve"> 　介護事業所内保育施設運営費設置者負担選定額</t>
    <rPh sb="2" eb="4">
      <t>カイゴ</t>
    </rPh>
    <rPh sb="4" eb="7">
      <t>ジギョウショ</t>
    </rPh>
    <rPh sb="7" eb="8">
      <t>ナイ</t>
    </rPh>
    <rPh sb="8" eb="10">
      <t>ホイク</t>
    </rPh>
    <rPh sb="10" eb="12">
      <t>シセツ</t>
    </rPh>
    <rPh sb="12" eb="15">
      <t>ウンエイヒ</t>
    </rPh>
    <rPh sb="15" eb="17">
      <t>セッチ</t>
    </rPh>
    <rPh sb="17" eb="18">
      <t>シャ</t>
    </rPh>
    <rPh sb="18" eb="20">
      <t>フタン</t>
    </rPh>
    <rPh sb="20" eb="22">
      <t>センテイ</t>
    </rPh>
    <rPh sb="22" eb="23">
      <t>ガク</t>
    </rPh>
    <phoneticPr fontId="24"/>
  </si>
  <si>
    <t>設置者負担見込額</t>
    <rPh sb="0" eb="2">
      <t>セッチ</t>
    </rPh>
    <rPh sb="2" eb="3">
      <t>シャ</t>
    </rPh>
    <rPh sb="3" eb="5">
      <t>フタン</t>
    </rPh>
    <rPh sb="5" eb="7">
      <t>ミコミ</t>
    </rPh>
    <rPh sb="7" eb="8">
      <t>ガク</t>
    </rPh>
    <phoneticPr fontId="24"/>
  </si>
  <si>
    <t>標準負担額</t>
    <rPh sb="0" eb="2">
      <t>ヒョウジュン</t>
    </rPh>
    <rPh sb="2" eb="5">
      <t>フタンガク</t>
    </rPh>
    <phoneticPr fontId="24"/>
  </si>
  <si>
    <t>介護事業所内保育施設運営費</t>
    <rPh sb="5" eb="6">
      <t>ナイ</t>
    </rPh>
    <rPh sb="6" eb="8">
      <t>ホイク</t>
    </rPh>
    <rPh sb="8" eb="10">
      <t>シセツ</t>
    </rPh>
    <rPh sb="10" eb="13">
      <t>ウンエイヒ</t>
    </rPh>
    <phoneticPr fontId="24"/>
  </si>
  <si>
    <t>介護事業所内保育施設</t>
    <rPh sb="5" eb="6">
      <t>ナイ</t>
    </rPh>
    <rPh sb="6" eb="8">
      <t>ホイク</t>
    </rPh>
    <rPh sb="8" eb="10">
      <t>シセツ</t>
    </rPh>
    <phoneticPr fontId="24"/>
  </si>
  <si>
    <t>保育料収入等</t>
    <rPh sb="0" eb="2">
      <t>ホイク</t>
    </rPh>
    <rPh sb="2" eb="3">
      <t>リョウ</t>
    </rPh>
    <rPh sb="3" eb="5">
      <t>シュウニュウ</t>
    </rPh>
    <rPh sb="5" eb="6">
      <t>トウ</t>
    </rPh>
    <phoneticPr fontId="24"/>
  </si>
  <si>
    <t>差引設置者負担</t>
    <rPh sb="0" eb="2">
      <t>サシヒキ</t>
    </rPh>
    <rPh sb="2" eb="4">
      <t>セッチ</t>
    </rPh>
    <rPh sb="4" eb="5">
      <t>シャ</t>
    </rPh>
    <rPh sb="5" eb="7">
      <t>フタン</t>
    </rPh>
    <phoneticPr fontId="24"/>
  </si>
  <si>
    <t>設置者負担選定額</t>
    <phoneticPr fontId="22"/>
  </si>
  <si>
    <t>運営費見込額　Ａ</t>
    <rPh sb="0" eb="3">
      <t>ウンエイヒ</t>
    </rPh>
    <rPh sb="3" eb="5">
      <t>ミコミ</t>
    </rPh>
    <rPh sb="5" eb="6">
      <t>ガク</t>
    </rPh>
    <phoneticPr fontId="24"/>
  </si>
  <si>
    <t>Ｂ</t>
    <phoneticPr fontId="24"/>
  </si>
  <si>
    <t>見込額　Ｃ＝（Ａ－Ｂ）</t>
    <rPh sb="0" eb="2">
      <t>ミコミ</t>
    </rPh>
    <rPh sb="2" eb="3">
      <t>ガク</t>
    </rPh>
    <phoneticPr fontId="24"/>
  </si>
  <si>
    <t>標準経費額　　　Ｄ</t>
    <rPh sb="0" eb="2">
      <t>ヒョウジュン</t>
    </rPh>
    <rPh sb="2" eb="4">
      <t>ケイヒ</t>
    </rPh>
    <rPh sb="4" eb="5">
      <t>ガク</t>
    </rPh>
    <phoneticPr fontId="24"/>
  </si>
  <si>
    <t>Ｅ（Ｂ欄と同額）</t>
    <rPh sb="3" eb="4">
      <t>ラン</t>
    </rPh>
    <rPh sb="5" eb="7">
      <t>ドウガク</t>
    </rPh>
    <phoneticPr fontId="24"/>
  </si>
  <si>
    <t>見込額　Ｆ＝（Ｄ－Ｅ）</t>
    <rPh sb="0" eb="2">
      <t>ミコミ</t>
    </rPh>
    <rPh sb="2" eb="3">
      <t>ガク</t>
    </rPh>
    <phoneticPr fontId="24"/>
  </si>
  <si>
    <t>（ＣとＦの少ない方の額）β</t>
    <rPh sb="5" eb="6">
      <t>スク</t>
    </rPh>
    <rPh sb="8" eb="9">
      <t>ホウ</t>
    </rPh>
    <rPh sb="10" eb="11">
      <t>ガク</t>
    </rPh>
    <phoneticPr fontId="24"/>
  </si>
  <si>
    <t>注２）「保育料収入等」欄（Ｂ，Ｅ欄）は、保育料・補助金（鹿児島県介護事業所内保育所運営費補助金を除く）及び寄付金その他の収入とし、</t>
    <rPh sb="0" eb="1">
      <t>チュウ</t>
    </rPh>
    <rPh sb="4" eb="6">
      <t>ホイク</t>
    </rPh>
    <rPh sb="6" eb="7">
      <t>リョウ</t>
    </rPh>
    <rPh sb="7" eb="9">
      <t>シュウニュウ</t>
    </rPh>
    <rPh sb="9" eb="10">
      <t>トウ</t>
    </rPh>
    <rPh sb="11" eb="12">
      <t>ラン</t>
    </rPh>
    <rPh sb="16" eb="17">
      <t>ラン</t>
    </rPh>
    <rPh sb="20" eb="22">
      <t>ホイク</t>
    </rPh>
    <rPh sb="22" eb="23">
      <t>リョウ</t>
    </rPh>
    <rPh sb="24" eb="27">
      <t>ホジョキン</t>
    </rPh>
    <rPh sb="28" eb="32">
      <t>カゴシマケン</t>
    </rPh>
    <rPh sb="32" eb="34">
      <t>カイゴ</t>
    </rPh>
    <rPh sb="34" eb="37">
      <t>ジギョウショ</t>
    </rPh>
    <rPh sb="37" eb="38">
      <t>ナイ</t>
    </rPh>
    <rPh sb="38" eb="41">
      <t>ホイクショ</t>
    </rPh>
    <rPh sb="41" eb="44">
      <t>ウンエイヒ</t>
    </rPh>
    <rPh sb="44" eb="46">
      <t>ホジョ</t>
    </rPh>
    <rPh sb="46" eb="47">
      <t>キン</t>
    </rPh>
    <rPh sb="48" eb="49">
      <t>ノゾ</t>
    </rPh>
    <rPh sb="51" eb="52">
      <t>オヨ</t>
    </rPh>
    <rPh sb="53" eb="56">
      <t>キフキン</t>
    </rPh>
    <rPh sb="58" eb="59">
      <t>タ</t>
    </rPh>
    <rPh sb="60" eb="62">
      <t>シュウニュウ</t>
    </rPh>
    <phoneticPr fontId="24"/>
  </si>
  <si>
    <t>　　　介護事業所内保育施設の運営に対する設置者負担額を除いた額とする。</t>
    <rPh sb="3" eb="5">
      <t>カイゴ</t>
    </rPh>
    <rPh sb="5" eb="8">
      <t>ジギョウショ</t>
    </rPh>
    <rPh sb="8" eb="9">
      <t>ナイ</t>
    </rPh>
    <rPh sb="9" eb="11">
      <t>ホイク</t>
    </rPh>
    <rPh sb="11" eb="13">
      <t>シセツ</t>
    </rPh>
    <rPh sb="14" eb="16">
      <t>ウンエイ</t>
    </rPh>
    <rPh sb="17" eb="18">
      <t>タイ</t>
    </rPh>
    <rPh sb="20" eb="22">
      <t>セッチ</t>
    </rPh>
    <rPh sb="22" eb="23">
      <t>シャ</t>
    </rPh>
    <rPh sb="23" eb="25">
      <t>フタン</t>
    </rPh>
    <rPh sb="25" eb="26">
      <t>ガク</t>
    </rPh>
    <rPh sb="27" eb="28">
      <t>ノゾ</t>
    </rPh>
    <rPh sb="30" eb="31">
      <t>ガク</t>
    </rPh>
    <phoneticPr fontId="24"/>
  </si>
  <si>
    <t>④</t>
    <phoneticPr fontId="24"/>
  </si>
  <si>
    <t>負担能力指数</t>
    <rPh sb="0" eb="2">
      <t>フタン</t>
    </rPh>
    <rPh sb="2" eb="4">
      <t>ノウリョク</t>
    </rPh>
    <rPh sb="4" eb="6">
      <t>シスウ</t>
    </rPh>
    <phoneticPr fontId="24"/>
  </si>
  <si>
    <t>÷</t>
    <phoneticPr fontId="24"/>
  </si>
  <si>
    <t>注３）「介護事業所内保育施設運営費設置者負担選定額」は介護事業所内保育施設運営事業補助金交付前の額とする。</t>
    <rPh sb="0" eb="1">
      <t>チュウ</t>
    </rPh>
    <rPh sb="4" eb="6">
      <t>カイゴ</t>
    </rPh>
    <rPh sb="6" eb="9">
      <t>ジギョウショ</t>
    </rPh>
    <rPh sb="9" eb="10">
      <t>ナイ</t>
    </rPh>
    <rPh sb="10" eb="12">
      <t>ホイク</t>
    </rPh>
    <rPh sb="12" eb="14">
      <t>シセツ</t>
    </rPh>
    <rPh sb="14" eb="17">
      <t>ウンエイヒ</t>
    </rPh>
    <rPh sb="17" eb="19">
      <t>セッチ</t>
    </rPh>
    <rPh sb="19" eb="20">
      <t>シャ</t>
    </rPh>
    <rPh sb="20" eb="22">
      <t>フタン</t>
    </rPh>
    <rPh sb="22" eb="24">
      <t>センテイ</t>
    </rPh>
    <rPh sb="24" eb="25">
      <t>ガク</t>
    </rPh>
    <rPh sb="27" eb="29">
      <t>カイゴ</t>
    </rPh>
    <rPh sb="29" eb="32">
      <t>ジギョウショ</t>
    </rPh>
    <rPh sb="32" eb="33">
      <t>ナイ</t>
    </rPh>
    <rPh sb="33" eb="35">
      <t>ホイク</t>
    </rPh>
    <rPh sb="35" eb="37">
      <t>シセツ</t>
    </rPh>
    <rPh sb="37" eb="39">
      <t>ウンエイ</t>
    </rPh>
    <rPh sb="39" eb="41">
      <t>ジギョウ</t>
    </rPh>
    <rPh sb="41" eb="44">
      <t>ホジョキン</t>
    </rPh>
    <rPh sb="44" eb="46">
      <t>コウフ</t>
    </rPh>
    <rPh sb="46" eb="47">
      <t>マエ</t>
    </rPh>
    <rPh sb="48" eb="49">
      <t>ガク</t>
    </rPh>
    <phoneticPr fontId="24"/>
  </si>
  <si>
    <t>⑤</t>
    <phoneticPr fontId="24"/>
  </si>
  <si>
    <t>負担能力指数による調整率</t>
    <rPh sb="0" eb="2">
      <t>フタン</t>
    </rPh>
    <rPh sb="2" eb="4">
      <t>ノウリョク</t>
    </rPh>
    <rPh sb="4" eb="6">
      <t>シスウ</t>
    </rPh>
    <rPh sb="9" eb="11">
      <t>チョウセイ</t>
    </rPh>
    <rPh sb="11" eb="12">
      <t>リツ</t>
    </rPh>
    <phoneticPr fontId="24"/>
  </si>
  <si>
    <t>注３）保育施設設置年月日から３年を経過していない施設の調整率は、</t>
    <rPh sb="0" eb="1">
      <t>チュウ</t>
    </rPh>
    <rPh sb="3" eb="5">
      <t>ホイク</t>
    </rPh>
    <rPh sb="5" eb="7">
      <t>シセツ</t>
    </rPh>
    <rPh sb="7" eb="9">
      <t>セッチ</t>
    </rPh>
    <rPh sb="9" eb="12">
      <t>ネンガッピ</t>
    </rPh>
    <rPh sb="15" eb="16">
      <t>ネン</t>
    </rPh>
    <rPh sb="17" eb="19">
      <t>ケイカ</t>
    </rPh>
    <rPh sb="24" eb="26">
      <t>シセツ</t>
    </rPh>
    <rPh sb="27" eb="29">
      <t>チョウセイ</t>
    </rPh>
    <rPh sb="29" eb="30">
      <t>リツ</t>
    </rPh>
    <phoneticPr fontId="24"/>
  </si>
  <si>
    <t>　0.7で補助金計算を行います。</t>
    <rPh sb="5" eb="8">
      <t>ホジョキン</t>
    </rPh>
    <rPh sb="8" eb="10">
      <t>ケイサン</t>
    </rPh>
    <rPh sb="11" eb="12">
      <t>オコナ</t>
    </rPh>
    <phoneticPr fontId="24"/>
  </si>
  <si>
    <t>調整率</t>
    <rPh sb="0" eb="2">
      <t>チョウセイ</t>
    </rPh>
    <rPh sb="2" eb="3">
      <t>リツ</t>
    </rPh>
    <phoneticPr fontId="24"/>
  </si>
  <si>
    <t>　　　５未満</t>
    <rPh sb="4" eb="6">
      <t>ミマン</t>
    </rPh>
    <phoneticPr fontId="24"/>
  </si>
  <si>
    <t>５以上２０未満</t>
    <rPh sb="1" eb="3">
      <t>イジョウ</t>
    </rPh>
    <rPh sb="5" eb="7">
      <t>ミマン</t>
    </rPh>
    <phoneticPr fontId="24"/>
  </si>
  <si>
    <t>　　２０以上</t>
    <rPh sb="4" eb="6">
      <t>イジョウ</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</si>
</sst>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_);[Red]\(#,##0\)"/>
    <numFmt numFmtId="177" formatCode="#,##0_ "/>
    <numFmt numFmtId="178" formatCode="0.00_);[Red]\(0.00\)"/>
    <numFmt numFmtId="179" formatCode="0.0_ "/>
    <numFmt numFmtId="180" formatCode="#,##0.0_ "/>
  </numFmts>
  <fonts count="2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color indexed="8"/>
      <name val="ＭＳ Ｐゴシック"/>
      <family val="3"/>
      <charset val="128"/>
      <scheme val="minor"/>
    </font>
    <font>
      <sz val="6"/>
      <name val="ＭＳ Ｐゴシック"/>
      <family val="2"/>
      <charset val="128"/>
      <scheme val="minor"/>
    </font>
    <font>
      <sz val="11"/>
      <name val="明朝"/>
      <family val="3"/>
      <charset val="128"/>
    </font>
    <font>
      <sz val="12"/>
      <name val="ＭＳ Ｐゴシック"/>
      <family val="3"/>
      <charset val="128"/>
    </font>
    <font>
      <sz val="14"/>
      <color indexed="8"/>
      <name val="ＭＳ Ｐゴシック"/>
      <family val="3"/>
      <charset val="128"/>
      <scheme val="minor"/>
    </font>
    <font>
      <sz val="14"/>
      <name val="ＭＳ Ｐゴシック"/>
      <family val="3"/>
      <charset val="128"/>
    </font>
    <font>
      <sz val="14"/>
      <color rgb="FFFF0000"/>
      <name val="ＭＳ Ｐゴシック"/>
      <family val="3"/>
      <charset val="128"/>
      <scheme val="minor"/>
    </font>
    <font>
      <sz val="14"/>
      <color rgb="FFFF0000"/>
      <name val="ＭＳ Ｐゴシック"/>
      <family val="3"/>
      <charset val="128"/>
    </font>
    <font>
      <sz val="6"/>
      <name val="ＭＳ Ｐゴシック"/>
      <family val="3"/>
      <charset val="128"/>
    </font>
    <font>
      <sz val="12"/>
      <name val="ＭＳ Ｐゴシック"/>
      <family val="3"/>
      <charset val="128"/>
      <scheme val="minor"/>
    </font>
    <font>
      <sz val="12"/>
      <color theme="0"/>
      <name val="ＭＳ Ｐゴシック"/>
      <family val="3"/>
      <charset val="128"/>
      <scheme val="minor"/>
    </font>
    <font>
      <sz val="12"/>
      <color rgb="FFFF0000"/>
      <name val="ＭＳ Ｐゴシック"/>
      <family val="3"/>
      <charset val="128"/>
      <scheme val="minor"/>
    </font>
    <font>
      <sz val="12"/>
      <color theme="1"/>
      <name val="ＭＳ Ｐゴシック"/>
      <family val="3"/>
      <charset val="128"/>
      <scheme val="minor"/>
    </font>
    <font>
      <sz val="11"/>
      <color rgb="FFFF0000"/>
      <name val="ＭＳ Ｐゴシック"/>
      <family val="3"/>
      <charset val="128"/>
    </font>
    <font>
      <sz val="12"/>
      <color rgb="FFFF0000"/>
      <name val="ＭＳ Ｐゴシック"/>
      <family val="3"/>
      <charset val="128"/>
    </font>
    <font>
      <sz val="18"/>
      <color theme="1"/>
      <name val="ＭＳ Ｐゴシック"/>
      <family val="3"/>
      <charset val="128"/>
      <scheme val="minor"/>
    </font>
    <font>
      <sz val="11"/>
      <name val="ＭＳ Ｐ明朝"/>
      <family val="1"/>
      <charset val="128"/>
    </font>
    <font>
      <sz val="14"/>
      <name val="ＭＳ 明朝"/>
      <family val="1"/>
      <charset val="128"/>
    </font>
    <font>
      <sz val="6"/>
      <name val="ＭＳ Ｐゴシック"/>
      <family val="3"/>
      <charset val="128"/>
      <scheme val="minor"/>
    </font>
    <font>
      <sz val="11"/>
      <name val="MS UI Gothic"/>
      <family val="3"/>
      <charset val="128"/>
    </font>
    <font>
      <sz val="7"/>
      <name val="明朝"/>
      <family val="1"/>
      <charset val="128"/>
    </font>
    <font>
      <sz val="10"/>
      <name val="MS UI Gothic"/>
      <family val="3"/>
      <charset val="128"/>
    </font>
    <font>
      <sz val="14"/>
      <name val="MS UI Gothic"/>
      <family val="3"/>
      <charset val="128"/>
    </font>
    <font>
      <sz val="11"/>
      <color indexed="10"/>
      <name val="MS UI Gothic"/>
      <family val="3"/>
      <charset val="128"/>
    </font>
  </fonts>
  <fills count="5">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indexed="51"/>
        <bgColor indexed="64"/>
      </patternFill>
    </fill>
  </fills>
  <borders count="3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s>
  <cellStyleXfs count="13">
    <xf numFmtId="0" fontId="0" fillId="0" borderId="0">
      <alignment vertical="center"/>
    </xf>
    <xf numFmtId="0" fontId="3" fillId="0" borderId="0">
      <alignment vertical="center"/>
    </xf>
    <xf numFmtId="0" fontId="6" fillId="0" borderId="0"/>
    <xf numFmtId="0" fontId="3" fillId="0" borderId="0"/>
    <xf numFmtId="38" fontId="3" fillId="0" borderId="0" applyFont="0" applyFill="0" applyBorder="0" applyAlignment="0" applyProtection="0"/>
    <xf numFmtId="6" fontId="3" fillId="0" borderId="0" applyFont="0" applyFill="0" applyBorder="0" applyAlignment="0" applyProtection="0">
      <alignment vertical="center"/>
    </xf>
    <xf numFmtId="0" fontId="20" fillId="0" borderId="0"/>
    <xf numFmtId="0" fontId="2" fillId="0" borderId="0">
      <alignment vertical="center"/>
    </xf>
    <xf numFmtId="0" fontId="2" fillId="0" borderId="0">
      <alignment vertical="center"/>
    </xf>
    <xf numFmtId="0" fontId="3" fillId="0" borderId="0">
      <alignment vertical="center"/>
    </xf>
    <xf numFmtId="1" fontId="21" fillId="0" borderId="0"/>
    <xf numFmtId="0" fontId="1" fillId="0" borderId="0">
      <alignment vertical="center"/>
    </xf>
    <xf numFmtId="0" fontId="1" fillId="0" borderId="0">
      <alignment vertical="center"/>
    </xf>
  </cellStyleXfs>
  <cellXfs count="393">
    <xf numFmtId="0" fontId="0" fillId="0" borderId="0" xfId="0">
      <alignment vertical="center"/>
    </xf>
    <xf numFmtId="0" fontId="4" fillId="0" borderId="0" xfId="1" applyFont="1">
      <alignment vertical="center"/>
    </xf>
    <xf numFmtId="0" fontId="7" fillId="0" borderId="0" xfId="2" applyFont="1" applyAlignment="1"/>
    <xf numFmtId="0" fontId="7" fillId="0" borderId="0" xfId="3" applyFont="1" applyFill="1"/>
    <xf numFmtId="0" fontId="7" fillId="0" borderId="0" xfId="3" applyFont="1" applyFill="1" applyAlignment="1">
      <alignment vertical="center"/>
    </xf>
    <xf numFmtId="0" fontId="4" fillId="0" borderId="10" xfId="1" applyFont="1" applyBorder="1">
      <alignment vertical="center"/>
    </xf>
    <xf numFmtId="0" fontId="4" fillId="0" borderId="11" xfId="1" applyFont="1" applyBorder="1">
      <alignment vertical="center"/>
    </xf>
    <xf numFmtId="0" fontId="4" fillId="0" borderId="12" xfId="1" applyFont="1" applyBorder="1">
      <alignment vertical="center"/>
    </xf>
    <xf numFmtId="0" fontId="4" fillId="0" borderId="13" xfId="1" applyFont="1" applyBorder="1">
      <alignment vertical="center"/>
    </xf>
    <xf numFmtId="0" fontId="7" fillId="0" borderId="12" xfId="2" applyFont="1" applyBorder="1" applyAlignment="1"/>
    <xf numFmtId="0" fontId="7" fillId="0" borderId="13" xfId="2" applyFont="1" applyBorder="1" applyAlignment="1"/>
    <xf numFmtId="0" fontId="7" fillId="0" borderId="11" xfId="2" applyFont="1" applyBorder="1" applyAlignment="1"/>
    <xf numFmtId="0" fontId="7" fillId="0" borderId="13" xfId="3" applyFont="1" applyFill="1" applyBorder="1" applyAlignment="1">
      <alignment vertical="center"/>
    </xf>
    <xf numFmtId="0" fontId="7" fillId="0" borderId="12" xfId="3" applyFont="1" applyFill="1" applyBorder="1" applyAlignment="1">
      <alignment vertical="center"/>
    </xf>
    <xf numFmtId="0" fontId="7" fillId="0" borderId="11" xfId="3" applyFont="1" applyFill="1" applyBorder="1" applyAlignment="1">
      <alignment vertical="center"/>
    </xf>
    <xf numFmtId="0" fontId="7" fillId="0" borderId="13" xfId="3" applyFont="1" applyFill="1" applyBorder="1" applyAlignment="1">
      <alignment horizontal="center" vertical="center"/>
    </xf>
    <xf numFmtId="0" fontId="7" fillId="0" borderId="14" xfId="3" applyFont="1" applyFill="1" applyBorder="1"/>
    <xf numFmtId="0" fontId="4" fillId="0" borderId="18" xfId="1" applyFont="1" applyBorder="1">
      <alignment vertical="center"/>
    </xf>
    <xf numFmtId="0" fontId="4" fillId="0" borderId="17" xfId="1" applyFont="1" applyBorder="1">
      <alignment vertical="center"/>
    </xf>
    <xf numFmtId="0" fontId="4" fillId="0" borderId="16" xfId="1" applyFont="1" applyBorder="1">
      <alignment vertical="center"/>
    </xf>
    <xf numFmtId="0" fontId="7" fillId="0" borderId="18" xfId="3" applyFont="1" applyFill="1" applyBorder="1"/>
    <xf numFmtId="0" fontId="7" fillId="0" borderId="19" xfId="3" applyFont="1" applyFill="1" applyBorder="1" applyAlignment="1">
      <alignment vertical="center"/>
    </xf>
    <xf numFmtId="0" fontId="13" fillId="0" borderId="0" xfId="3" applyFont="1"/>
    <xf numFmtId="0" fontId="4" fillId="0" borderId="8" xfId="1" applyFont="1" applyBorder="1" applyAlignment="1">
      <alignment horizontal="distributed" vertical="center" justifyLastLine="1"/>
    </xf>
    <xf numFmtId="0" fontId="4" fillId="0" borderId="0" xfId="1" applyFont="1" applyBorder="1" applyAlignment="1">
      <alignment horizontal="distributed" vertical="center" justifyLastLine="1"/>
    </xf>
    <xf numFmtId="0" fontId="4" fillId="0" borderId="7" xfId="1" applyFont="1" applyBorder="1" applyAlignment="1">
      <alignment horizontal="distributed" vertical="center" justifyLastLine="1"/>
    </xf>
    <xf numFmtId="0" fontId="7" fillId="0" borderId="8" xfId="3" applyFont="1" applyFill="1" applyBorder="1" applyAlignment="1">
      <alignment vertical="center"/>
    </xf>
    <xf numFmtId="0" fontId="7" fillId="0" borderId="7" xfId="3" applyFont="1" applyFill="1" applyBorder="1" applyAlignment="1">
      <alignment vertical="center"/>
    </xf>
    <xf numFmtId="0" fontId="13" fillId="0" borderId="8" xfId="3" applyFont="1" applyBorder="1"/>
    <xf numFmtId="0" fontId="13" fillId="0" borderId="9" xfId="3" applyFont="1" applyBorder="1"/>
    <xf numFmtId="0" fontId="13" fillId="0" borderId="1" xfId="3" applyFont="1" applyBorder="1"/>
    <xf numFmtId="0" fontId="13" fillId="0" borderId="2" xfId="3" applyFont="1" applyBorder="1"/>
    <xf numFmtId="178" fontId="4" fillId="0" borderId="3" xfId="1" applyNumberFormat="1" applyFont="1" applyBorder="1">
      <alignment vertical="center"/>
    </xf>
    <xf numFmtId="0" fontId="14" fillId="0" borderId="0" xfId="3" applyFont="1"/>
    <xf numFmtId="0" fontId="13" fillId="0" borderId="6" xfId="3" applyFont="1" applyBorder="1"/>
    <xf numFmtId="0" fontId="13" fillId="0" borderId="0" xfId="3" applyFont="1" applyBorder="1"/>
    <xf numFmtId="178" fontId="4" fillId="0" borderId="7" xfId="1" applyNumberFormat="1" applyFont="1" applyBorder="1">
      <alignment vertical="center"/>
    </xf>
    <xf numFmtId="0" fontId="13" fillId="0" borderId="10" xfId="3" applyFont="1" applyBorder="1"/>
    <xf numFmtId="0" fontId="13" fillId="0" borderId="11" xfId="3" applyFont="1" applyBorder="1"/>
    <xf numFmtId="0" fontId="9" fillId="0" borderId="13" xfId="2" applyFont="1" applyBorder="1" applyAlignment="1"/>
    <xf numFmtId="0" fontId="9" fillId="0" borderId="11" xfId="2" applyFont="1" applyBorder="1" applyAlignment="1"/>
    <xf numFmtId="0" fontId="8" fillId="0" borderId="11" xfId="1" applyFont="1" applyBorder="1">
      <alignment vertical="center"/>
    </xf>
    <xf numFmtId="0" fontId="8" fillId="0" borderId="12" xfId="1" applyFont="1" applyBorder="1">
      <alignment vertical="center"/>
    </xf>
    <xf numFmtId="0" fontId="7" fillId="0" borderId="0" xfId="3" applyFont="1" applyFill="1" applyBorder="1" applyAlignment="1">
      <alignment vertical="center"/>
    </xf>
    <xf numFmtId="0" fontId="7" fillId="0" borderId="14" xfId="3" applyFont="1" applyFill="1" applyBorder="1" applyAlignment="1">
      <alignment vertical="center"/>
    </xf>
    <xf numFmtId="0" fontId="7" fillId="0" borderId="8" xfId="3" applyFont="1" applyFill="1" applyBorder="1" applyAlignment="1">
      <alignment horizontal="right" vertical="center"/>
    </xf>
    <xf numFmtId="0" fontId="13" fillId="0" borderId="7" xfId="3" applyFont="1" applyBorder="1"/>
    <xf numFmtId="0" fontId="13" fillId="0" borderId="3" xfId="3" applyFont="1" applyBorder="1"/>
    <xf numFmtId="0" fontId="13" fillId="0" borderId="4" xfId="3" applyFont="1" applyBorder="1"/>
    <xf numFmtId="0" fontId="13" fillId="0" borderId="12" xfId="3" applyFont="1" applyBorder="1"/>
    <xf numFmtId="0" fontId="13" fillId="0" borderId="13" xfId="3" applyFont="1" applyBorder="1"/>
    <xf numFmtId="0" fontId="13" fillId="0" borderId="0" xfId="3" applyFont="1" applyAlignment="1">
      <alignment vertical="center"/>
    </xf>
    <xf numFmtId="0" fontId="4" fillId="0" borderId="0" xfId="1" applyFont="1" applyAlignment="1">
      <alignment horizontal="left" vertical="center"/>
    </xf>
    <xf numFmtId="0" fontId="3" fillId="0" borderId="0" xfId="9">
      <alignment vertical="center"/>
    </xf>
    <xf numFmtId="3" fontId="23" fillId="0" borderId="34" xfId="9" applyNumberFormat="1" applyFont="1" applyBorder="1">
      <alignment vertical="center"/>
    </xf>
    <xf numFmtId="3" fontId="23" fillId="0" borderId="0" xfId="9" applyNumberFormat="1" applyFont="1">
      <alignment vertical="center"/>
    </xf>
    <xf numFmtId="3" fontId="23" fillId="0" borderId="35" xfId="9" applyNumberFormat="1" applyFont="1" applyBorder="1">
      <alignment vertical="center"/>
    </xf>
    <xf numFmtId="3" fontId="23" fillId="0" borderId="7" xfId="9" applyNumberFormat="1" applyFont="1" applyBorder="1" applyAlignment="1"/>
    <xf numFmtId="180" fontId="23" fillId="0" borderId="16" xfId="9" applyNumberFormat="1" applyFont="1" applyBorder="1" applyAlignment="1"/>
    <xf numFmtId="3" fontId="23" fillId="0" borderId="0" xfId="9" applyNumberFormat="1" applyFont="1" applyBorder="1" applyAlignment="1"/>
    <xf numFmtId="0" fontId="23" fillId="0" borderId="0" xfId="9" applyNumberFormat="1" applyFont="1" applyBorder="1">
      <alignment vertical="center"/>
    </xf>
    <xf numFmtId="3" fontId="23" fillId="0" borderId="0" xfId="9" applyNumberFormat="1" applyFont="1" applyBorder="1">
      <alignment vertical="center"/>
    </xf>
    <xf numFmtId="180" fontId="23" fillId="0" borderId="35" xfId="9" applyNumberFormat="1" applyFont="1" applyBorder="1">
      <alignment vertical="center"/>
    </xf>
    <xf numFmtId="3" fontId="23" fillId="0" borderId="35" xfId="9" applyNumberFormat="1" applyFont="1" applyBorder="1" applyAlignment="1">
      <alignment vertical="center" shrinkToFit="1"/>
    </xf>
    <xf numFmtId="3" fontId="23" fillId="0" borderId="16" xfId="9" applyNumberFormat="1" applyFont="1" applyBorder="1" applyAlignment="1">
      <alignment vertical="center" shrinkToFit="1"/>
    </xf>
    <xf numFmtId="3" fontId="26" fillId="0" borderId="0" xfId="9" applyNumberFormat="1" applyFont="1" applyBorder="1" applyAlignment="1"/>
    <xf numFmtId="180" fontId="23" fillId="0" borderId="16" xfId="9" applyNumberFormat="1" applyFont="1" applyBorder="1">
      <alignment vertical="center"/>
    </xf>
    <xf numFmtId="3" fontId="27" fillId="0" borderId="0" xfId="9" applyNumberFormat="1" applyFont="1">
      <alignment vertical="center"/>
    </xf>
    <xf numFmtId="179" fontId="23" fillId="0" borderId="0" xfId="9" applyNumberFormat="1" applyFont="1">
      <alignment vertical="center"/>
    </xf>
    <xf numFmtId="3" fontId="23" fillId="0" borderId="13" xfId="9" applyNumberFormat="1" applyFont="1" applyBorder="1">
      <alignment vertical="center"/>
    </xf>
    <xf numFmtId="3" fontId="23" fillId="0" borderId="22" xfId="9" applyNumberFormat="1" applyFont="1" applyBorder="1">
      <alignment vertical="center"/>
    </xf>
    <xf numFmtId="3" fontId="23" fillId="0" borderId="20" xfId="9" applyNumberFormat="1" applyFont="1" applyBorder="1">
      <alignment vertical="center"/>
    </xf>
    <xf numFmtId="180" fontId="23" fillId="0" borderId="20" xfId="9" applyNumberFormat="1" applyFont="1" applyBorder="1" applyAlignment="1">
      <alignment horizontal="center"/>
    </xf>
    <xf numFmtId="3" fontId="23" fillId="0" borderId="17" xfId="9" applyNumberFormat="1" applyFont="1" applyBorder="1">
      <alignment vertical="center"/>
    </xf>
    <xf numFmtId="3" fontId="23" fillId="0" borderId="18" xfId="9" applyNumberFormat="1" applyFont="1" applyBorder="1">
      <alignment vertical="center"/>
    </xf>
    <xf numFmtId="180" fontId="23" fillId="0" borderId="18" xfId="9" applyNumberFormat="1" applyFont="1" applyBorder="1" applyAlignment="1">
      <alignment horizontal="center"/>
    </xf>
    <xf numFmtId="0" fontId="11" fillId="0" borderId="9" xfId="3" applyFont="1" applyFill="1" applyBorder="1" applyAlignment="1">
      <alignment horizontal="center" vertical="center"/>
    </xf>
    <xf numFmtId="0" fontId="11" fillId="0" borderId="8" xfId="3" applyFont="1" applyFill="1" applyBorder="1" applyAlignment="1">
      <alignment horizontal="center" vertical="center"/>
    </xf>
    <xf numFmtId="0" fontId="11" fillId="0" borderId="5" xfId="3" applyFont="1" applyFill="1" applyBorder="1" applyAlignment="1">
      <alignment horizontal="center" vertical="center"/>
    </xf>
    <xf numFmtId="0" fontId="11" fillId="0" borderId="4" xfId="3" applyFont="1" applyFill="1" applyBorder="1" applyAlignment="1">
      <alignment horizontal="center" vertical="center"/>
    </xf>
    <xf numFmtId="177" fontId="9" fillId="2" borderId="7" xfId="3" applyNumberFormat="1" applyFont="1" applyFill="1" applyBorder="1" applyAlignment="1">
      <alignment horizontal="center" vertical="center"/>
    </xf>
    <xf numFmtId="177" fontId="9" fillId="2" borderId="0" xfId="3" applyNumberFormat="1" applyFont="1" applyFill="1" applyBorder="1" applyAlignment="1">
      <alignment horizontal="center" vertical="center"/>
    </xf>
    <xf numFmtId="177" fontId="9" fillId="2" borderId="8" xfId="3" applyNumberFormat="1" applyFont="1" applyFill="1" applyBorder="1" applyAlignment="1">
      <alignment horizontal="center" vertical="center"/>
    </xf>
    <xf numFmtId="177" fontId="9" fillId="2" borderId="3" xfId="3" applyNumberFormat="1" applyFont="1" applyFill="1" applyBorder="1" applyAlignment="1">
      <alignment horizontal="center" vertical="center"/>
    </xf>
    <xf numFmtId="177" fontId="9" fillId="2" borderId="2" xfId="3" applyNumberFormat="1" applyFont="1" applyFill="1" applyBorder="1" applyAlignment="1">
      <alignment horizontal="center" vertical="center"/>
    </xf>
    <xf numFmtId="177" fontId="9" fillId="2" borderId="4" xfId="3" applyNumberFormat="1" applyFont="1" applyFill="1" applyBorder="1" applyAlignment="1">
      <alignment horizontal="center" vertical="center"/>
    </xf>
    <xf numFmtId="0" fontId="11" fillId="0" borderId="7" xfId="3" applyFont="1" applyFill="1" applyBorder="1" applyAlignment="1">
      <alignment horizontal="center" vertical="center"/>
    </xf>
    <xf numFmtId="0" fontId="11" fillId="0" borderId="3" xfId="3" applyFont="1" applyFill="1" applyBorder="1" applyAlignment="1">
      <alignment horizontal="center" vertical="center"/>
    </xf>
    <xf numFmtId="177" fontId="10" fillId="2" borderId="7" xfId="1" applyNumberFormat="1" applyFont="1" applyFill="1" applyBorder="1" applyAlignment="1">
      <alignment horizontal="center" vertical="center"/>
    </xf>
    <xf numFmtId="177" fontId="10" fillId="2" borderId="0" xfId="1" applyNumberFormat="1" applyFont="1" applyFill="1" applyBorder="1" applyAlignment="1">
      <alignment horizontal="center" vertical="center"/>
    </xf>
    <xf numFmtId="177" fontId="10" fillId="2" borderId="8" xfId="1" applyNumberFormat="1" applyFont="1" applyFill="1" applyBorder="1" applyAlignment="1">
      <alignment horizontal="center" vertical="center"/>
    </xf>
    <xf numFmtId="177" fontId="10" fillId="2" borderId="3" xfId="1" applyNumberFormat="1" applyFont="1" applyFill="1" applyBorder="1" applyAlignment="1">
      <alignment horizontal="center" vertical="center"/>
    </xf>
    <xf numFmtId="177" fontId="10" fillId="2" borderId="2" xfId="1" applyNumberFormat="1" applyFont="1" applyFill="1" applyBorder="1" applyAlignment="1">
      <alignment horizontal="center" vertical="center"/>
    </xf>
    <xf numFmtId="177" fontId="10" fillId="2" borderId="4" xfId="1" applyNumberFormat="1" applyFont="1" applyFill="1" applyBorder="1" applyAlignment="1">
      <alignment horizontal="center" vertical="center"/>
    </xf>
    <xf numFmtId="0" fontId="8" fillId="2" borderId="7"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4" xfId="1" applyFont="1" applyFill="1" applyBorder="1" applyAlignment="1">
      <alignment horizontal="center" vertical="center"/>
    </xf>
    <xf numFmtId="0" fontId="7" fillId="0" borderId="25" xfId="3" applyFont="1" applyFill="1" applyBorder="1" applyAlignment="1">
      <alignment horizontal="center" vertical="center"/>
    </xf>
    <xf numFmtId="0" fontId="7" fillId="0" borderId="24" xfId="3" applyFont="1" applyFill="1" applyBorder="1" applyAlignment="1">
      <alignment horizontal="center" vertical="center"/>
    </xf>
    <xf numFmtId="0" fontId="7" fillId="0" borderId="23" xfId="3" applyFont="1" applyFill="1" applyBorder="1" applyAlignment="1">
      <alignment horizontal="center" vertical="center"/>
    </xf>
    <xf numFmtId="0" fontId="7" fillId="0" borderId="14" xfId="3" applyFont="1" applyFill="1" applyBorder="1" applyAlignment="1">
      <alignment horizontal="distributed" vertical="center" justifyLastLine="1"/>
    </xf>
    <xf numFmtId="0" fontId="7" fillId="0" borderId="11" xfId="3" applyFont="1" applyFill="1" applyBorder="1" applyAlignment="1">
      <alignment horizontal="distributed" vertical="center" justifyLastLine="1"/>
    </xf>
    <xf numFmtId="0" fontId="7" fillId="0" borderId="21" xfId="3" applyFont="1" applyFill="1" applyBorder="1" applyAlignment="1">
      <alignment horizontal="distributed" vertical="center" justifyLastLine="1"/>
    </xf>
    <xf numFmtId="0" fontId="7" fillId="0" borderId="20" xfId="3" applyFont="1" applyFill="1" applyBorder="1" applyAlignment="1">
      <alignment horizontal="distributed" vertical="center" justifyLastLine="1"/>
    </xf>
    <xf numFmtId="0" fontId="13" fillId="0" borderId="22" xfId="3" applyFont="1" applyBorder="1" applyAlignment="1">
      <alignment horizontal="distributed" justifyLastLine="1"/>
    </xf>
    <xf numFmtId="0" fontId="13" fillId="0" borderId="21" xfId="3" applyFont="1" applyBorder="1" applyAlignment="1">
      <alignment horizontal="distributed" justifyLastLine="1"/>
    </xf>
    <xf numFmtId="0" fontId="13" fillId="0" borderId="20" xfId="3" applyFont="1" applyBorder="1" applyAlignment="1">
      <alignment horizontal="distributed" justifyLastLine="1"/>
    </xf>
    <xf numFmtId="0" fontId="13" fillId="0" borderId="22" xfId="3" applyFont="1" applyBorder="1" applyAlignment="1">
      <alignment horizontal="center" vertical="center"/>
    </xf>
    <xf numFmtId="0" fontId="13" fillId="0" borderId="21" xfId="3" applyFont="1" applyBorder="1" applyAlignment="1">
      <alignment horizontal="center" vertical="center"/>
    </xf>
    <xf numFmtId="0" fontId="13" fillId="0" borderId="20" xfId="3" applyFont="1" applyBorder="1" applyAlignment="1">
      <alignment horizontal="center" vertical="center"/>
    </xf>
    <xf numFmtId="0" fontId="13" fillId="0" borderId="12" xfId="3" applyFont="1" applyBorder="1" applyAlignment="1">
      <alignment horizontal="center" vertical="center"/>
    </xf>
    <xf numFmtId="0" fontId="13" fillId="0" borderId="11" xfId="3" applyFont="1" applyBorder="1" applyAlignment="1">
      <alignment horizontal="center" vertical="center"/>
    </xf>
    <xf numFmtId="0" fontId="13" fillId="0" borderId="10" xfId="3" applyFont="1" applyBorder="1" applyAlignment="1">
      <alignment horizontal="center" vertical="center"/>
    </xf>
    <xf numFmtId="0" fontId="13" fillId="0" borderId="7" xfId="3" applyFont="1" applyBorder="1" applyAlignment="1">
      <alignment horizontal="center" vertical="center"/>
    </xf>
    <xf numFmtId="0" fontId="13" fillId="0" borderId="0" xfId="3" applyFont="1" applyBorder="1" applyAlignment="1">
      <alignment horizontal="center" vertical="center"/>
    </xf>
    <xf numFmtId="0" fontId="13" fillId="0" borderId="6" xfId="3" applyFont="1" applyBorder="1" applyAlignment="1">
      <alignment horizontal="center" vertical="center"/>
    </xf>
    <xf numFmtId="0" fontId="13" fillId="0" borderId="17" xfId="3" applyFont="1" applyBorder="1" applyAlignment="1">
      <alignment horizontal="center" vertical="center"/>
    </xf>
    <xf numFmtId="0" fontId="13" fillId="0" borderId="16" xfId="3" applyFont="1" applyBorder="1" applyAlignment="1">
      <alignment horizontal="center" vertical="center"/>
    </xf>
    <xf numFmtId="0" fontId="13" fillId="0" borderId="15" xfId="3" applyFont="1" applyBorder="1" applyAlignment="1">
      <alignment horizontal="center" vertical="center"/>
    </xf>
    <xf numFmtId="0" fontId="7" fillId="0" borderId="14" xfId="3" applyFont="1" applyFill="1" applyBorder="1" applyAlignment="1">
      <alignment horizontal="center" vertical="center"/>
    </xf>
    <xf numFmtId="0" fontId="7" fillId="0" borderId="13" xfId="3" applyFont="1" applyFill="1" applyBorder="1" applyAlignment="1">
      <alignment horizontal="center" vertical="center"/>
    </xf>
    <xf numFmtId="0" fontId="13" fillId="0" borderId="13" xfId="3" applyFont="1" applyBorder="1" applyAlignment="1">
      <alignment horizontal="center" vertical="center"/>
    </xf>
    <xf numFmtId="0" fontId="13" fillId="0" borderId="8" xfId="3" applyFont="1" applyBorder="1" applyAlignment="1">
      <alignment horizontal="center" vertical="center"/>
    </xf>
    <xf numFmtId="0" fontId="13" fillId="0" borderId="18" xfId="3" applyFont="1" applyBorder="1" applyAlignment="1">
      <alignment horizontal="center" vertical="center"/>
    </xf>
    <xf numFmtId="0" fontId="7" fillId="0" borderId="12" xfId="3" applyFont="1" applyFill="1" applyBorder="1" applyAlignment="1">
      <alignment horizontal="center" vertical="center"/>
    </xf>
    <xf numFmtId="0" fontId="7" fillId="0" borderId="11" xfId="3" applyFont="1" applyFill="1" applyBorder="1" applyAlignment="1">
      <alignment horizontal="center" vertical="center"/>
    </xf>
    <xf numFmtId="0" fontId="7" fillId="0" borderId="7" xfId="3" applyFont="1" applyFill="1" applyBorder="1" applyAlignment="1">
      <alignment horizontal="center" vertical="center"/>
    </xf>
    <xf numFmtId="0" fontId="7" fillId="0" borderId="0" xfId="3" applyFont="1" applyFill="1" applyBorder="1" applyAlignment="1">
      <alignment horizontal="center" vertical="center"/>
    </xf>
    <xf numFmtId="0" fontId="7" fillId="0" borderId="8" xfId="3" applyFont="1" applyFill="1" applyBorder="1" applyAlignment="1">
      <alignment horizontal="center" vertical="center"/>
    </xf>
    <xf numFmtId="0" fontId="7" fillId="0" borderId="17" xfId="3" applyFont="1" applyFill="1" applyBorder="1" applyAlignment="1">
      <alignment horizontal="center" vertical="center"/>
    </xf>
    <xf numFmtId="0" fontId="7" fillId="0" borderId="16" xfId="3" applyFont="1" applyFill="1" applyBorder="1" applyAlignment="1">
      <alignment horizontal="center" vertical="center"/>
    </xf>
    <xf numFmtId="0" fontId="7" fillId="0" borderId="18" xfId="3" applyFont="1" applyFill="1" applyBorder="1" applyAlignment="1">
      <alignment horizontal="center" vertical="center"/>
    </xf>
    <xf numFmtId="0" fontId="7" fillId="0" borderId="9" xfId="3" applyFont="1" applyFill="1" applyBorder="1" applyAlignment="1">
      <alignment horizontal="center" vertical="center"/>
    </xf>
    <xf numFmtId="0" fontId="4" fillId="0" borderId="12" xfId="1" applyFont="1" applyBorder="1" applyAlignment="1">
      <alignment horizontal="distributed" vertical="center" justifyLastLine="1"/>
    </xf>
    <xf numFmtId="0" fontId="4" fillId="0" borderId="11" xfId="1" applyFont="1" applyBorder="1" applyAlignment="1">
      <alignment horizontal="distributed" vertical="center" justifyLastLine="1"/>
    </xf>
    <xf numFmtId="0" fontId="4" fillId="0" borderId="13" xfId="1" applyFont="1" applyBorder="1" applyAlignment="1">
      <alignment horizontal="distributed" vertical="center" justifyLastLine="1"/>
    </xf>
    <xf numFmtId="0" fontId="4" fillId="0" borderId="7" xfId="1" applyFont="1" applyBorder="1" applyAlignment="1">
      <alignment horizontal="distributed" vertical="center" justifyLastLine="1"/>
    </xf>
    <xf numFmtId="0" fontId="4" fillId="0" borderId="0" xfId="1" applyFont="1" applyBorder="1" applyAlignment="1">
      <alignment horizontal="distributed" vertical="center" justifyLastLine="1"/>
    </xf>
    <xf numFmtId="0" fontId="4" fillId="0" borderId="8" xfId="1" applyFont="1" applyBorder="1" applyAlignment="1">
      <alignment horizontal="distributed" vertical="center" justifyLastLine="1"/>
    </xf>
    <xf numFmtId="177" fontId="8" fillId="2" borderId="7" xfId="1" applyNumberFormat="1" applyFont="1" applyFill="1" applyBorder="1" applyAlignment="1">
      <alignment horizontal="center" vertical="center"/>
    </xf>
    <xf numFmtId="177" fontId="8" fillId="2" borderId="0" xfId="1" applyNumberFormat="1" applyFont="1" applyFill="1" applyBorder="1" applyAlignment="1">
      <alignment horizontal="center" vertical="center"/>
    </xf>
    <xf numFmtId="177" fontId="8" fillId="2" borderId="8" xfId="1" applyNumberFormat="1" applyFont="1" applyFill="1" applyBorder="1" applyAlignment="1">
      <alignment horizontal="center" vertical="center"/>
    </xf>
    <xf numFmtId="177" fontId="8" fillId="2" borderId="3" xfId="1" applyNumberFormat="1" applyFont="1" applyFill="1" applyBorder="1" applyAlignment="1">
      <alignment horizontal="center" vertical="center"/>
    </xf>
    <xf numFmtId="177" fontId="8" fillId="2" borderId="2" xfId="1" applyNumberFormat="1" applyFont="1" applyFill="1" applyBorder="1" applyAlignment="1">
      <alignment horizontal="center" vertical="center"/>
    </xf>
    <xf numFmtId="177" fontId="8" fillId="2" borderId="4" xfId="1" applyNumberFormat="1" applyFont="1" applyFill="1" applyBorder="1" applyAlignment="1">
      <alignment horizontal="center" vertical="center"/>
    </xf>
    <xf numFmtId="176" fontId="9" fillId="2" borderId="7" xfId="2" applyNumberFormat="1" applyFont="1" applyFill="1" applyBorder="1" applyAlignment="1">
      <alignment horizontal="center" vertical="center"/>
    </xf>
    <xf numFmtId="176" fontId="9" fillId="2" borderId="0" xfId="2" applyNumberFormat="1" applyFont="1" applyFill="1" applyBorder="1" applyAlignment="1">
      <alignment horizontal="center" vertical="center"/>
    </xf>
    <xf numFmtId="176" fontId="9" fillId="2" borderId="8" xfId="2" applyNumberFormat="1" applyFont="1" applyFill="1" applyBorder="1" applyAlignment="1">
      <alignment horizontal="center" vertical="center"/>
    </xf>
    <xf numFmtId="176" fontId="9" fillId="2" borderId="3" xfId="2" applyNumberFormat="1" applyFont="1" applyFill="1" applyBorder="1" applyAlignment="1">
      <alignment horizontal="center" vertical="center"/>
    </xf>
    <xf numFmtId="176" fontId="9" fillId="2" borderId="2" xfId="2" applyNumberFormat="1" applyFont="1" applyFill="1" applyBorder="1" applyAlignment="1">
      <alignment horizontal="center" vertical="center"/>
    </xf>
    <xf numFmtId="176" fontId="9" fillId="2" borderId="4" xfId="2" applyNumberFormat="1" applyFont="1" applyFill="1" applyBorder="1" applyAlignment="1">
      <alignment horizontal="center" vertical="center"/>
    </xf>
    <xf numFmtId="176" fontId="8" fillId="0" borderId="7" xfId="1" applyNumberFormat="1" applyFont="1" applyBorder="1" applyAlignment="1">
      <alignment horizontal="center" vertical="center"/>
    </xf>
    <xf numFmtId="176" fontId="8" fillId="0" borderId="8" xfId="1" applyNumberFormat="1" applyFont="1" applyBorder="1" applyAlignment="1">
      <alignment horizontal="center" vertical="center"/>
    </xf>
    <xf numFmtId="176" fontId="8" fillId="0" borderId="3" xfId="1" applyNumberFormat="1" applyFont="1" applyBorder="1" applyAlignment="1">
      <alignment horizontal="center" vertical="center"/>
    </xf>
    <xf numFmtId="176" fontId="8" fillId="0" borderId="4" xfId="1" applyNumberFormat="1" applyFont="1" applyBorder="1" applyAlignment="1">
      <alignment horizontal="center" vertical="center"/>
    </xf>
    <xf numFmtId="176" fontId="8" fillId="2" borderId="7" xfId="1" applyNumberFormat="1" applyFont="1" applyFill="1" applyBorder="1" applyAlignment="1">
      <alignment horizontal="center" vertical="center"/>
    </xf>
    <xf numFmtId="176" fontId="8" fillId="2" borderId="0" xfId="1" applyNumberFormat="1" applyFont="1" applyFill="1" applyBorder="1" applyAlignment="1">
      <alignment horizontal="center" vertical="center"/>
    </xf>
    <xf numFmtId="176" fontId="8" fillId="2" borderId="8" xfId="1" applyNumberFormat="1" applyFont="1" applyFill="1" applyBorder="1" applyAlignment="1">
      <alignment horizontal="center" vertical="center"/>
    </xf>
    <xf numFmtId="176" fontId="8" fillId="2" borderId="3" xfId="1" applyNumberFormat="1" applyFont="1" applyFill="1" applyBorder="1" applyAlignment="1">
      <alignment horizontal="center" vertical="center"/>
    </xf>
    <xf numFmtId="176" fontId="8" fillId="2" borderId="2" xfId="1" applyNumberFormat="1" applyFont="1" applyFill="1" applyBorder="1" applyAlignment="1">
      <alignment horizontal="center" vertical="center"/>
    </xf>
    <xf numFmtId="176" fontId="8" fillId="2" borderId="4" xfId="1" applyNumberFormat="1" applyFont="1" applyFill="1" applyBorder="1" applyAlignment="1">
      <alignment horizontal="center" vertical="center"/>
    </xf>
    <xf numFmtId="176" fontId="8" fillId="0" borderId="0" xfId="1" applyNumberFormat="1" applyFont="1" applyBorder="1" applyAlignment="1">
      <alignment horizontal="center" vertical="center"/>
    </xf>
    <xf numFmtId="176" fontId="8" fillId="0" borderId="2" xfId="1" applyNumberFormat="1" applyFont="1" applyBorder="1" applyAlignment="1">
      <alignment horizontal="center" vertical="center"/>
    </xf>
    <xf numFmtId="176" fontId="8" fillId="2" borderId="6" xfId="1" applyNumberFormat="1" applyFont="1" applyFill="1" applyBorder="1" applyAlignment="1">
      <alignment horizontal="center" vertical="center"/>
    </xf>
    <xf numFmtId="176" fontId="8" fillId="2" borderId="1" xfId="1" applyNumberFormat="1" applyFont="1" applyFill="1" applyBorder="1" applyAlignment="1">
      <alignment horizontal="center" vertical="center"/>
    </xf>
    <xf numFmtId="0" fontId="19" fillId="0" borderId="0" xfId="0" applyFont="1" applyAlignment="1">
      <alignment horizontal="center" vertical="center"/>
    </xf>
    <xf numFmtId="0" fontId="7" fillId="0" borderId="33" xfId="3" applyFont="1" applyFill="1" applyBorder="1" applyAlignment="1">
      <alignment horizontal="center" vertical="center"/>
    </xf>
    <xf numFmtId="0" fontId="7" fillId="0" borderId="32" xfId="3" applyFont="1" applyFill="1" applyBorder="1" applyAlignment="1">
      <alignment horizontal="center" vertical="center"/>
    </xf>
    <xf numFmtId="0" fontId="7" fillId="0" borderId="30" xfId="3" applyFont="1" applyFill="1" applyBorder="1" applyAlignment="1">
      <alignment horizontal="center" vertical="center"/>
    </xf>
    <xf numFmtId="0" fontId="7" fillId="0" borderId="19" xfId="3" applyFont="1" applyFill="1" applyBorder="1" applyAlignment="1">
      <alignment horizontal="center" vertical="center"/>
    </xf>
    <xf numFmtId="0" fontId="7" fillId="0" borderId="31" xfId="3" applyFont="1" applyFill="1" applyBorder="1" applyAlignment="1">
      <alignment horizontal="center" vertical="center"/>
    </xf>
    <xf numFmtId="0" fontId="7" fillId="0" borderId="26" xfId="3" applyFont="1" applyFill="1" applyBorder="1" applyAlignment="1">
      <alignment horizontal="distributed" vertical="center" justifyLastLine="1"/>
    </xf>
    <xf numFmtId="0" fontId="7" fillId="0" borderId="24" xfId="3" applyFont="1" applyFill="1" applyBorder="1" applyAlignment="1">
      <alignment horizontal="distributed" vertical="center" justifyLastLine="1"/>
    </xf>
    <xf numFmtId="0" fontId="7" fillId="0" borderId="27" xfId="3" applyFont="1" applyFill="1" applyBorder="1" applyAlignment="1">
      <alignment horizontal="distributed" vertical="center" justifyLastLine="1"/>
    </xf>
    <xf numFmtId="0" fontId="7" fillId="0" borderId="12" xfId="3" applyFont="1" applyFill="1" applyBorder="1" applyAlignment="1">
      <alignment horizontal="distributed" vertical="center" justifyLastLine="1"/>
    </xf>
    <xf numFmtId="0" fontId="7" fillId="0" borderId="13" xfId="3" applyFont="1" applyFill="1" applyBorder="1" applyAlignment="1">
      <alignment horizontal="distributed" vertical="center" justifyLastLine="1"/>
    </xf>
    <xf numFmtId="0" fontId="7" fillId="0" borderId="17" xfId="3" applyFont="1" applyFill="1" applyBorder="1" applyAlignment="1">
      <alignment horizontal="distributed" vertical="center" justifyLastLine="1"/>
    </xf>
    <xf numFmtId="0" fontId="7" fillId="0" borderId="16" xfId="3" applyFont="1" applyFill="1" applyBorder="1" applyAlignment="1">
      <alignment horizontal="distributed" vertical="center" justifyLastLine="1"/>
    </xf>
    <xf numFmtId="0" fontId="7" fillId="0" borderId="18" xfId="3" applyFont="1" applyFill="1" applyBorder="1" applyAlignment="1">
      <alignment horizontal="distributed" vertical="center" justifyLastLine="1"/>
    </xf>
    <xf numFmtId="0" fontId="4" fillId="0" borderId="17" xfId="1" applyFont="1" applyBorder="1" applyAlignment="1">
      <alignment horizontal="distributed" vertical="center" justifyLastLine="1"/>
    </xf>
    <xf numFmtId="0" fontId="4" fillId="0" borderId="16" xfId="1" applyFont="1" applyBorder="1" applyAlignment="1">
      <alignment horizontal="distributed" vertical="center" justifyLastLine="1"/>
    </xf>
    <xf numFmtId="0" fontId="4" fillId="0" borderId="18" xfId="1" applyFont="1" applyBorder="1" applyAlignment="1">
      <alignment horizontal="distributed" vertical="center" justifyLastLine="1"/>
    </xf>
    <xf numFmtId="0" fontId="7" fillId="0" borderId="12" xfId="2" applyFont="1" applyBorder="1" applyAlignment="1">
      <alignment horizontal="center" vertical="center"/>
    </xf>
    <xf numFmtId="0" fontId="7" fillId="0" borderId="11" xfId="2" applyFont="1" applyBorder="1" applyAlignment="1">
      <alignment horizontal="center" vertical="center"/>
    </xf>
    <xf numFmtId="0" fontId="7" fillId="0" borderId="13" xfId="2" applyFont="1" applyBorder="1" applyAlignment="1">
      <alignment horizontal="center" vertical="center"/>
    </xf>
    <xf numFmtId="0" fontId="7" fillId="0" borderId="17" xfId="2" applyFont="1" applyBorder="1" applyAlignment="1">
      <alignment horizontal="center" vertical="center"/>
    </xf>
    <xf numFmtId="0" fontId="7" fillId="0" borderId="16" xfId="2" applyFont="1" applyBorder="1" applyAlignment="1">
      <alignment horizontal="center" vertical="center"/>
    </xf>
    <xf numFmtId="0" fontId="7" fillId="0" borderId="18" xfId="2" applyFont="1" applyBorder="1" applyAlignment="1">
      <alignment horizontal="center" vertical="center"/>
    </xf>
    <xf numFmtId="0" fontId="13" fillId="0" borderId="12" xfId="3" applyFont="1" applyBorder="1" applyAlignment="1">
      <alignment horizontal="distributed" vertical="center" wrapText="1" justifyLastLine="1"/>
    </xf>
    <xf numFmtId="0" fontId="13" fillId="0" borderId="11" xfId="3" applyFont="1" applyBorder="1" applyAlignment="1">
      <alignment horizontal="distributed" vertical="center" wrapText="1" justifyLastLine="1"/>
    </xf>
    <xf numFmtId="0" fontId="13" fillId="0" borderId="13" xfId="3" applyFont="1" applyBorder="1" applyAlignment="1">
      <alignment horizontal="distributed" vertical="center" wrapText="1" justifyLastLine="1"/>
    </xf>
    <xf numFmtId="0" fontId="13" fillId="0" borderId="17" xfId="3" applyFont="1" applyBorder="1" applyAlignment="1">
      <alignment horizontal="distributed" justifyLastLine="1"/>
    </xf>
    <xf numFmtId="0" fontId="13" fillId="0" borderId="16" xfId="3" applyFont="1" applyBorder="1" applyAlignment="1">
      <alignment horizontal="distributed" justifyLastLine="1"/>
    </xf>
    <xf numFmtId="0" fontId="13" fillId="0" borderId="18" xfId="3" applyFont="1" applyBorder="1" applyAlignment="1">
      <alignment horizontal="distributed" justifyLastLine="1"/>
    </xf>
    <xf numFmtId="0" fontId="7" fillId="0" borderId="26" xfId="2" applyFont="1" applyBorder="1" applyAlignment="1">
      <alignment horizontal="distributed" justifyLastLine="1"/>
    </xf>
    <xf numFmtId="0" fontId="7" fillId="0" borderId="24" xfId="2" applyFont="1" applyBorder="1" applyAlignment="1">
      <alignment horizontal="distributed" justifyLastLine="1"/>
    </xf>
    <xf numFmtId="0" fontId="7" fillId="0" borderId="27" xfId="2" applyFont="1" applyBorder="1" applyAlignment="1">
      <alignment horizontal="distributed" justifyLastLine="1"/>
    </xf>
    <xf numFmtId="0" fontId="13" fillId="0" borderId="26" xfId="3" applyFont="1" applyBorder="1" applyAlignment="1">
      <alignment horizontal="distributed" justifyLastLine="1"/>
    </xf>
    <xf numFmtId="0" fontId="13" fillId="0" borderId="24" xfId="3" applyFont="1" applyBorder="1" applyAlignment="1">
      <alignment horizontal="distributed" justifyLastLine="1"/>
    </xf>
    <xf numFmtId="0" fontId="13" fillId="0" borderId="23" xfId="3" applyFont="1" applyBorder="1" applyAlignment="1">
      <alignment horizontal="distributed" justifyLastLine="1"/>
    </xf>
    <xf numFmtId="0" fontId="13" fillId="0" borderId="12" xfId="3" applyFont="1" applyBorder="1" applyAlignment="1">
      <alignment horizontal="distributed" justifyLastLine="1"/>
    </xf>
    <xf numFmtId="0" fontId="13" fillId="0" borderId="11" xfId="3" applyFont="1" applyBorder="1" applyAlignment="1">
      <alignment horizontal="distributed" justifyLastLine="1"/>
    </xf>
    <xf numFmtId="0" fontId="13" fillId="0" borderId="13" xfId="3" applyFont="1" applyBorder="1" applyAlignment="1">
      <alignment horizontal="distributed" justifyLastLine="1"/>
    </xf>
    <xf numFmtId="0" fontId="7" fillId="0" borderId="25" xfId="3" applyFont="1" applyFill="1" applyBorder="1" applyAlignment="1">
      <alignment horizontal="distributed" vertical="center" justifyLastLine="1"/>
    </xf>
    <xf numFmtId="0" fontId="7" fillId="0" borderId="23" xfId="3" applyFont="1" applyFill="1" applyBorder="1" applyAlignment="1">
      <alignment horizontal="distributed" vertical="center" justifyLastLine="1"/>
    </xf>
    <xf numFmtId="0" fontId="13" fillId="0" borderId="22" xfId="3" applyFont="1" applyBorder="1" applyAlignment="1">
      <alignment horizontal="distributed" vertical="center" justifyLastLine="1"/>
    </xf>
    <xf numFmtId="0" fontId="16" fillId="0" borderId="21" xfId="0" applyFont="1" applyBorder="1" applyAlignment="1">
      <alignment horizontal="distributed" vertical="center" justifyLastLine="1"/>
    </xf>
    <xf numFmtId="0" fontId="16" fillId="0" borderId="28" xfId="0" applyFont="1" applyBorder="1" applyAlignment="1">
      <alignment horizontal="distributed" vertical="center" justifyLastLine="1"/>
    </xf>
    <xf numFmtId="0" fontId="18" fillId="0" borderId="14" xfId="3" applyFont="1" applyFill="1" applyBorder="1" applyAlignment="1">
      <alignment horizontal="center" vertical="center"/>
    </xf>
    <xf numFmtId="0" fontId="18" fillId="0" borderId="11" xfId="3" applyFont="1" applyFill="1" applyBorder="1" applyAlignment="1">
      <alignment horizontal="center" vertical="center"/>
    </xf>
    <xf numFmtId="0" fontId="18" fillId="0" borderId="13" xfId="3" applyFont="1" applyFill="1" applyBorder="1" applyAlignment="1">
      <alignment horizontal="center" vertical="center"/>
    </xf>
    <xf numFmtId="0" fontId="18" fillId="0" borderId="9" xfId="3" applyFont="1" applyFill="1" applyBorder="1" applyAlignment="1">
      <alignment horizontal="center" vertical="center"/>
    </xf>
    <xf numFmtId="0" fontId="18" fillId="0" borderId="0" xfId="3" applyFont="1" applyFill="1" applyBorder="1" applyAlignment="1">
      <alignment horizontal="center" vertical="center"/>
    </xf>
    <xf numFmtId="0" fontId="18" fillId="0" borderId="8" xfId="3" applyFont="1" applyFill="1" applyBorder="1" applyAlignment="1">
      <alignment horizontal="center" vertical="center"/>
    </xf>
    <xf numFmtId="0" fontId="18" fillId="0" borderId="5" xfId="3" applyFont="1" applyFill="1" applyBorder="1" applyAlignment="1">
      <alignment horizontal="center" vertical="center"/>
    </xf>
    <xf numFmtId="0" fontId="18" fillId="0" borderId="2" xfId="3" applyFont="1" applyFill="1" applyBorder="1" applyAlignment="1">
      <alignment horizontal="center" vertical="center"/>
    </xf>
    <xf numFmtId="0" fontId="18" fillId="0" borderId="4" xfId="3" applyFont="1" applyFill="1" applyBorder="1" applyAlignment="1">
      <alignment horizontal="center" vertical="center"/>
    </xf>
    <xf numFmtId="0" fontId="7" fillId="0" borderId="29"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20" xfId="3" applyFont="1" applyFill="1" applyBorder="1" applyAlignment="1">
      <alignment horizontal="center" vertical="center"/>
    </xf>
    <xf numFmtId="0" fontId="7" fillId="0" borderId="22" xfId="3" applyFont="1" applyFill="1" applyBorder="1" applyAlignment="1">
      <alignment horizontal="center" vertical="center"/>
    </xf>
    <xf numFmtId="0" fontId="4" fillId="0" borderId="22" xfId="1" applyFont="1" applyBorder="1" applyAlignment="1">
      <alignment horizontal="distributed" vertical="center" justifyLastLine="1"/>
    </xf>
    <xf numFmtId="0" fontId="4" fillId="0" borderId="21" xfId="1" applyFont="1" applyBorder="1" applyAlignment="1">
      <alignment horizontal="distributed" vertical="center" justifyLastLine="1"/>
    </xf>
    <xf numFmtId="0" fontId="4" fillId="0" borderId="20" xfId="1" applyFont="1" applyBorder="1" applyAlignment="1">
      <alignment horizontal="distributed" vertical="center" justifyLastLine="1"/>
    </xf>
    <xf numFmtId="0" fontId="13" fillId="0" borderId="12" xfId="3" applyFont="1" applyBorder="1" applyAlignment="1">
      <alignment horizontal="distributed" vertical="center" justifyLastLine="1"/>
    </xf>
    <xf numFmtId="0" fontId="13" fillId="0" borderId="11" xfId="3" applyFont="1" applyBorder="1" applyAlignment="1">
      <alignment horizontal="distributed" vertical="center" justifyLastLine="1"/>
    </xf>
    <xf numFmtId="0" fontId="13" fillId="0" borderId="10" xfId="3" applyFont="1" applyBorder="1" applyAlignment="1">
      <alignment horizontal="distributed" vertical="center" justifyLastLine="1"/>
    </xf>
    <xf numFmtId="0" fontId="13" fillId="0" borderId="17" xfId="3" applyFont="1" applyBorder="1" applyAlignment="1">
      <alignment horizontal="distributed" vertical="center" justifyLastLine="1"/>
    </xf>
    <xf numFmtId="0" fontId="13" fillId="0" borderId="16" xfId="3" applyFont="1" applyBorder="1" applyAlignment="1">
      <alignment horizontal="distributed" vertical="center" justifyLastLine="1"/>
    </xf>
    <xf numFmtId="0" fontId="13" fillId="0" borderId="15" xfId="3" applyFont="1" applyBorder="1" applyAlignment="1">
      <alignment horizontal="distributed" vertical="center" justifyLastLine="1"/>
    </xf>
    <xf numFmtId="0" fontId="7" fillId="2" borderId="12" xfId="3" applyFont="1" applyFill="1" applyBorder="1" applyAlignment="1">
      <alignment horizontal="center" vertical="center"/>
    </xf>
    <xf numFmtId="0" fontId="7" fillId="2" borderId="13" xfId="3" applyFont="1" applyFill="1" applyBorder="1" applyAlignment="1">
      <alignment horizontal="center" vertical="center"/>
    </xf>
    <xf numFmtId="0" fontId="7" fillId="2" borderId="7" xfId="3" applyFont="1" applyFill="1" applyBorder="1" applyAlignment="1">
      <alignment horizontal="center" vertical="center"/>
    </xf>
    <xf numFmtId="0" fontId="7" fillId="2" borderId="8" xfId="3" applyFont="1" applyFill="1" applyBorder="1" applyAlignment="1">
      <alignment horizontal="center" vertical="center"/>
    </xf>
    <xf numFmtId="0" fontId="7" fillId="2" borderId="3" xfId="3" applyFont="1" applyFill="1" applyBorder="1" applyAlignment="1">
      <alignment horizontal="center" vertical="center"/>
    </xf>
    <xf numFmtId="0" fontId="7" fillId="2" borderId="4" xfId="3" applyFont="1" applyFill="1" applyBorder="1" applyAlignment="1">
      <alignment horizontal="center" vertical="center"/>
    </xf>
    <xf numFmtId="0" fontId="18" fillId="0" borderId="12" xfId="3" applyFont="1" applyFill="1" applyBorder="1" applyAlignment="1">
      <alignment horizontal="center" vertical="center"/>
    </xf>
    <xf numFmtId="0" fontId="18" fillId="0" borderId="7" xfId="3" applyFont="1" applyFill="1" applyBorder="1" applyAlignment="1">
      <alignment horizontal="center" vertical="center"/>
    </xf>
    <xf numFmtId="0" fontId="18" fillId="0" borderId="3" xfId="3" applyFont="1" applyFill="1" applyBorder="1" applyAlignment="1">
      <alignment horizontal="center" vertical="center"/>
    </xf>
    <xf numFmtId="58" fontId="15" fillId="0" borderId="12" xfId="1" applyNumberFormat="1" applyFont="1" applyBorder="1" applyAlignment="1">
      <alignment horizontal="center" vertical="center" shrinkToFit="1"/>
    </xf>
    <xf numFmtId="0" fontId="15" fillId="0" borderId="11" xfId="1" applyFont="1" applyBorder="1" applyAlignment="1">
      <alignment horizontal="center" vertical="center" shrinkToFit="1"/>
    </xf>
    <xf numFmtId="0" fontId="15" fillId="0" borderId="13" xfId="1" applyFont="1" applyBorder="1" applyAlignment="1">
      <alignment horizontal="center" vertical="center" shrinkToFit="1"/>
    </xf>
    <xf numFmtId="0" fontId="15" fillId="0" borderId="7" xfId="1" applyFont="1" applyBorder="1" applyAlignment="1">
      <alignment horizontal="center" vertical="center" shrinkToFit="1"/>
    </xf>
    <xf numFmtId="0" fontId="15" fillId="0" borderId="0" xfId="1" applyFont="1" applyBorder="1" applyAlignment="1">
      <alignment horizontal="center" vertical="center" shrinkToFit="1"/>
    </xf>
    <xf numFmtId="0" fontId="15" fillId="0" borderId="8" xfId="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2" xfId="1" applyFont="1" applyBorder="1" applyAlignment="1">
      <alignment horizontal="center" vertical="center" shrinkToFit="1"/>
    </xf>
    <xf numFmtId="0" fontId="15" fillId="0" borderId="4" xfId="1" applyFont="1" applyBorder="1" applyAlignment="1">
      <alignment horizontal="center" vertical="center" shrinkToFit="1"/>
    </xf>
    <xf numFmtId="0" fontId="15" fillId="0" borderId="12" xfId="1" applyFont="1" applyBorder="1" applyAlignment="1">
      <alignment horizontal="left" vertical="center" wrapText="1"/>
    </xf>
    <xf numFmtId="0" fontId="15" fillId="0" borderId="11" xfId="1" applyFont="1" applyBorder="1" applyAlignment="1">
      <alignment horizontal="left" vertical="center" wrapText="1"/>
    </xf>
    <xf numFmtId="0" fontId="15" fillId="0" borderId="13" xfId="1" applyFont="1" applyBorder="1" applyAlignment="1">
      <alignment horizontal="left" vertical="center" wrapText="1"/>
    </xf>
    <xf numFmtId="0" fontId="15" fillId="0" borderId="7" xfId="1" applyFont="1" applyBorder="1" applyAlignment="1">
      <alignment horizontal="left" vertical="center" wrapText="1"/>
    </xf>
    <xf numFmtId="0" fontId="15" fillId="0" borderId="0" xfId="1" applyFont="1" applyBorder="1" applyAlignment="1">
      <alignment horizontal="left" vertical="center" wrapText="1"/>
    </xf>
    <xf numFmtId="0" fontId="15" fillId="0" borderId="8" xfId="1" applyFont="1" applyBorder="1" applyAlignment="1">
      <alignment horizontal="left" vertical="center" wrapText="1"/>
    </xf>
    <xf numFmtId="0" fontId="15" fillId="0" borderId="3" xfId="1" applyFont="1" applyBorder="1" applyAlignment="1">
      <alignment horizontal="left" vertical="center" wrapText="1"/>
    </xf>
    <xf numFmtId="0" fontId="15" fillId="0" borderId="2" xfId="1" applyFont="1" applyBorder="1" applyAlignment="1">
      <alignment horizontal="left" vertical="center" wrapText="1"/>
    </xf>
    <xf numFmtId="0" fontId="15" fillId="0" borderId="4" xfId="1" applyFont="1" applyBorder="1" applyAlignment="1">
      <alignment horizontal="left" vertical="center" wrapText="1"/>
    </xf>
    <xf numFmtId="0" fontId="17" fillId="0" borderId="12" xfId="2" applyFont="1" applyBorder="1" applyAlignment="1">
      <alignment horizontal="left" vertical="center" wrapText="1"/>
    </xf>
    <xf numFmtId="0" fontId="17" fillId="0" borderId="11" xfId="2" applyFont="1" applyBorder="1" applyAlignment="1">
      <alignment horizontal="left" vertical="center" wrapText="1"/>
    </xf>
    <xf numFmtId="0" fontId="17" fillId="0" borderId="13" xfId="2" applyFont="1" applyBorder="1" applyAlignment="1">
      <alignment horizontal="left" vertical="center" wrapText="1"/>
    </xf>
    <xf numFmtId="0" fontId="17" fillId="0" borderId="7" xfId="2" applyFont="1" applyBorder="1" applyAlignment="1">
      <alignment horizontal="left" vertical="center" wrapText="1"/>
    </xf>
    <xf numFmtId="0" fontId="17" fillId="0" borderId="0" xfId="2" applyFont="1" applyBorder="1" applyAlignment="1">
      <alignment horizontal="left" vertical="center" wrapText="1"/>
    </xf>
    <xf numFmtId="0" fontId="17" fillId="0" borderId="8" xfId="2" applyFont="1" applyBorder="1" applyAlignment="1">
      <alignment horizontal="left" vertical="center" wrapText="1"/>
    </xf>
    <xf numFmtId="0" fontId="17" fillId="0" borderId="3" xfId="2" applyFont="1" applyBorder="1" applyAlignment="1">
      <alignment horizontal="left" vertical="center" wrapText="1"/>
    </xf>
    <xf numFmtId="0" fontId="17" fillId="0" borderId="2" xfId="2" applyFont="1" applyBorder="1" applyAlignment="1">
      <alignment horizontal="left" vertical="center" wrapText="1"/>
    </xf>
    <xf numFmtId="0" fontId="17" fillId="0" borderId="4" xfId="2" applyFont="1" applyBorder="1" applyAlignment="1">
      <alignment horizontal="left" vertical="center" wrapText="1"/>
    </xf>
    <xf numFmtId="0" fontId="15" fillId="0" borderId="12" xfId="3" applyFont="1" applyBorder="1" applyAlignment="1">
      <alignment horizontal="left" vertical="center" wrapText="1"/>
    </xf>
    <xf numFmtId="0" fontId="13" fillId="0" borderId="11" xfId="3" applyFont="1" applyBorder="1" applyAlignment="1">
      <alignment horizontal="left" vertical="center"/>
    </xf>
    <xf numFmtId="0" fontId="13" fillId="0" borderId="13" xfId="3" applyFont="1" applyBorder="1" applyAlignment="1">
      <alignment horizontal="left" vertical="center"/>
    </xf>
    <xf numFmtId="0" fontId="13" fillId="0" borderId="7" xfId="3" applyFont="1" applyBorder="1" applyAlignment="1">
      <alignment horizontal="left" vertical="center"/>
    </xf>
    <xf numFmtId="0" fontId="13" fillId="0" borderId="0" xfId="3" applyFont="1" applyBorder="1" applyAlignment="1">
      <alignment horizontal="left" vertical="center"/>
    </xf>
    <xf numFmtId="0" fontId="13" fillId="0" borderId="8" xfId="3" applyFont="1" applyBorder="1" applyAlignment="1">
      <alignment horizontal="left" vertical="center"/>
    </xf>
    <xf numFmtId="0" fontId="13" fillId="0" borderId="3" xfId="3" applyFont="1" applyBorder="1" applyAlignment="1">
      <alignment horizontal="left" vertical="center"/>
    </xf>
    <xf numFmtId="0" fontId="13" fillId="0" borderId="2" xfId="3" applyFont="1" applyBorder="1" applyAlignment="1">
      <alignment horizontal="left" vertical="center"/>
    </xf>
    <xf numFmtId="0" fontId="13" fillId="0" borderId="4" xfId="3" applyFont="1" applyBorder="1" applyAlignment="1">
      <alignment horizontal="left" vertical="center"/>
    </xf>
    <xf numFmtId="0" fontId="15" fillId="0" borderId="12" xfId="0" applyFont="1" applyBorder="1" applyAlignment="1">
      <alignment horizontal="left" vertical="center" wrapText="1"/>
    </xf>
    <xf numFmtId="0" fontId="13" fillId="0" borderId="11" xfId="0" applyFont="1" applyBorder="1" applyAlignment="1">
      <alignment horizontal="left" vertical="center" wrapText="1"/>
    </xf>
    <xf numFmtId="0" fontId="13" fillId="0" borderId="13" xfId="0" applyFont="1" applyBorder="1" applyAlignment="1">
      <alignment horizontal="left" vertical="center" wrapText="1"/>
    </xf>
    <xf numFmtId="0" fontId="13" fillId="0" borderId="7" xfId="0" applyFont="1" applyBorder="1" applyAlignment="1">
      <alignment horizontal="left" vertical="center" wrapText="1"/>
    </xf>
    <xf numFmtId="0" fontId="13" fillId="0" borderId="0" xfId="0" applyFont="1" applyAlignment="1">
      <alignment horizontal="left" vertical="center" wrapText="1"/>
    </xf>
    <xf numFmtId="0" fontId="13" fillId="0" borderId="8" xfId="0" applyFont="1" applyBorder="1" applyAlignment="1">
      <alignment horizontal="left" vertical="center" wrapText="1"/>
    </xf>
    <xf numFmtId="0" fontId="13" fillId="0" borderId="3" xfId="0" applyFont="1" applyBorder="1" applyAlignment="1">
      <alignment horizontal="left"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9" fillId="2" borderId="9" xfId="3" applyFont="1" applyFill="1" applyBorder="1" applyAlignment="1">
      <alignment horizontal="center" vertical="center"/>
    </xf>
    <xf numFmtId="0" fontId="9" fillId="2" borderId="0" xfId="3" applyFont="1" applyFill="1" applyBorder="1" applyAlignment="1">
      <alignment horizontal="center" vertical="center"/>
    </xf>
    <xf numFmtId="0" fontId="9" fillId="2" borderId="8" xfId="3" applyFont="1" applyFill="1" applyBorder="1" applyAlignment="1">
      <alignment horizontal="center" vertical="center"/>
    </xf>
    <xf numFmtId="0" fontId="9" fillId="2" borderId="5" xfId="3" applyFont="1" applyFill="1" applyBorder="1" applyAlignment="1">
      <alignment horizontal="center" vertical="center"/>
    </xf>
    <xf numFmtId="0" fontId="9" fillId="2" borderId="2" xfId="3" applyFont="1" applyFill="1" applyBorder="1" applyAlignment="1">
      <alignment horizontal="center" vertical="center"/>
    </xf>
    <xf numFmtId="0" fontId="9" fillId="2" borderId="4" xfId="3" applyFont="1" applyFill="1" applyBorder="1" applyAlignment="1">
      <alignment horizontal="center" vertical="center"/>
    </xf>
    <xf numFmtId="0" fontId="9" fillId="3" borderId="7" xfId="3" applyFont="1" applyFill="1" applyBorder="1" applyAlignment="1">
      <alignment horizontal="center" vertical="center"/>
    </xf>
    <xf numFmtId="0" fontId="9" fillId="3" borderId="0" xfId="3" applyFont="1" applyFill="1" applyBorder="1" applyAlignment="1">
      <alignment horizontal="center" vertical="center"/>
    </xf>
    <xf numFmtId="0" fontId="9" fillId="3" borderId="8" xfId="3" applyFont="1" applyFill="1" applyBorder="1" applyAlignment="1">
      <alignment horizontal="center" vertical="center"/>
    </xf>
    <xf numFmtId="0" fontId="9" fillId="3" borderId="3" xfId="3" applyFont="1" applyFill="1" applyBorder="1" applyAlignment="1">
      <alignment horizontal="center" vertical="center"/>
    </xf>
    <xf numFmtId="0" fontId="9" fillId="3" borderId="2" xfId="3" applyFont="1" applyFill="1" applyBorder="1" applyAlignment="1">
      <alignment horizontal="center" vertical="center"/>
    </xf>
    <xf numFmtId="0" fontId="9" fillId="3" borderId="4" xfId="3" applyFont="1" applyFill="1" applyBorder="1" applyAlignment="1">
      <alignment horizontal="center" vertical="center"/>
    </xf>
    <xf numFmtId="0" fontId="15" fillId="0" borderId="12" xfId="1" applyFont="1" applyBorder="1" applyAlignment="1">
      <alignment horizontal="center" vertical="center"/>
    </xf>
    <xf numFmtId="0" fontId="15" fillId="0" borderId="11" xfId="1" applyFont="1" applyBorder="1" applyAlignment="1">
      <alignment horizontal="center" vertical="center"/>
    </xf>
    <xf numFmtId="0" fontId="15" fillId="0" borderId="13" xfId="1" applyFont="1" applyBorder="1" applyAlignment="1">
      <alignment horizontal="center" vertical="center"/>
    </xf>
    <xf numFmtId="0" fontId="15" fillId="0" borderId="7" xfId="1" applyFont="1" applyBorder="1" applyAlignment="1">
      <alignment horizontal="center" vertical="center"/>
    </xf>
    <xf numFmtId="0" fontId="15" fillId="0" borderId="0" xfId="1" applyFont="1" applyBorder="1" applyAlignment="1">
      <alignment horizontal="center" vertical="center"/>
    </xf>
    <xf numFmtId="0" fontId="15" fillId="0" borderId="8" xfId="1" applyFont="1" applyBorder="1" applyAlignment="1">
      <alignment horizontal="center" vertical="center"/>
    </xf>
    <xf numFmtId="0" fontId="15" fillId="0" borderId="3" xfId="1" applyFont="1" applyBorder="1" applyAlignment="1">
      <alignment horizontal="center" vertical="center"/>
    </xf>
    <xf numFmtId="0" fontId="15" fillId="0" borderId="2" xfId="1" applyFont="1" applyBorder="1" applyAlignment="1">
      <alignment horizontal="center" vertical="center"/>
    </xf>
    <xf numFmtId="0" fontId="15" fillId="0" borderId="4" xfId="1" applyFont="1" applyBorder="1" applyAlignment="1">
      <alignment horizontal="center" vertical="center"/>
    </xf>
    <xf numFmtId="0" fontId="15" fillId="0" borderId="12" xfId="3" applyFont="1" applyBorder="1" applyAlignment="1">
      <alignment horizontal="center" vertical="center"/>
    </xf>
    <xf numFmtId="0" fontId="15" fillId="0" borderId="11" xfId="3" applyFont="1" applyBorder="1" applyAlignment="1">
      <alignment horizontal="center" vertical="center"/>
    </xf>
    <xf numFmtId="0" fontId="15" fillId="0" borderId="10" xfId="3" applyFont="1" applyBorder="1" applyAlignment="1">
      <alignment horizontal="center" vertical="center"/>
    </xf>
    <xf numFmtId="0" fontId="15" fillId="0" borderId="7" xfId="3" applyFont="1" applyBorder="1" applyAlignment="1">
      <alignment horizontal="center" vertical="center"/>
    </xf>
    <xf numFmtId="0" fontId="15" fillId="0" borderId="0" xfId="3" applyFont="1" applyBorder="1" applyAlignment="1">
      <alignment horizontal="center" vertical="center"/>
    </xf>
    <xf numFmtId="0" fontId="15" fillId="0" borderId="6" xfId="3" applyFont="1" applyBorder="1" applyAlignment="1">
      <alignment horizontal="center" vertical="center"/>
    </xf>
    <xf numFmtId="0" fontId="15" fillId="0" borderId="3" xfId="3" applyFont="1" applyBorder="1" applyAlignment="1">
      <alignment horizontal="center" vertical="center"/>
    </xf>
    <xf numFmtId="0" fontId="15" fillId="0" borderId="2" xfId="3" applyFont="1" applyBorder="1" applyAlignment="1">
      <alignment horizontal="center" vertical="center"/>
    </xf>
    <xf numFmtId="0" fontId="15" fillId="0" borderId="1" xfId="3" applyFont="1" applyBorder="1" applyAlignment="1">
      <alignment horizontal="center" vertical="center"/>
    </xf>
    <xf numFmtId="0" fontId="7" fillId="0" borderId="29" xfId="3" applyFont="1" applyFill="1" applyBorder="1" applyAlignment="1">
      <alignment horizontal="distributed" vertical="center" justifyLastLine="1"/>
    </xf>
    <xf numFmtId="0" fontId="7" fillId="0" borderId="22" xfId="3" applyFont="1" applyFill="1" applyBorder="1" applyAlignment="1">
      <alignment horizontal="distributed" vertical="center" justifyLastLine="1"/>
    </xf>
    <xf numFmtId="0" fontId="7" fillId="0" borderId="28" xfId="3" applyFont="1" applyFill="1" applyBorder="1" applyAlignment="1">
      <alignment horizontal="distributed" vertical="center" justifyLastLine="1"/>
    </xf>
    <xf numFmtId="0" fontId="4" fillId="0" borderId="12" xfId="1" applyFont="1" applyBorder="1" applyAlignment="1">
      <alignment horizontal="center" vertical="center"/>
    </xf>
    <xf numFmtId="0" fontId="4" fillId="0" borderId="11" xfId="1" applyFont="1" applyBorder="1" applyAlignment="1">
      <alignment horizontal="center" vertical="center"/>
    </xf>
    <xf numFmtId="0" fontId="4" fillId="0" borderId="13" xfId="1" applyFont="1" applyBorder="1" applyAlignment="1">
      <alignment horizontal="center" vertical="center"/>
    </xf>
    <xf numFmtId="0" fontId="4" fillId="0" borderId="7" xfId="1" applyFont="1" applyBorder="1" applyAlignment="1">
      <alignment horizontal="center" vertical="center"/>
    </xf>
    <xf numFmtId="0" fontId="4" fillId="0" borderId="0" xfId="1" applyFont="1" applyBorder="1" applyAlignment="1">
      <alignment horizontal="center" vertical="center"/>
    </xf>
    <xf numFmtId="0" fontId="4" fillId="0" borderId="8" xfId="1" applyFont="1" applyBorder="1" applyAlignment="1">
      <alignment horizontal="center" vertical="center"/>
    </xf>
    <xf numFmtId="0" fontId="4" fillId="0" borderId="17" xfId="1" applyFont="1" applyBorder="1" applyAlignment="1">
      <alignment horizontal="center" vertical="center"/>
    </xf>
    <xf numFmtId="0" fontId="4" fillId="0" borderId="16" xfId="1" applyFont="1" applyBorder="1" applyAlignment="1">
      <alignment horizontal="center" vertical="center"/>
    </xf>
    <xf numFmtId="0" fontId="4" fillId="0" borderId="18" xfId="1" applyFont="1" applyBorder="1" applyAlignment="1">
      <alignment horizontal="center" vertical="center"/>
    </xf>
    <xf numFmtId="179" fontId="9" fillId="2" borderId="0" xfId="3" applyNumberFormat="1" applyFont="1" applyFill="1" applyBorder="1" applyAlignment="1">
      <alignment horizontal="center" vertical="center"/>
    </xf>
    <xf numFmtId="179" fontId="9" fillId="2" borderId="8" xfId="3" applyNumberFormat="1" applyFont="1" applyFill="1" applyBorder="1" applyAlignment="1">
      <alignment horizontal="center" vertical="center"/>
    </xf>
    <xf numFmtId="179" fontId="9" fillId="2" borderId="2" xfId="3" applyNumberFormat="1" applyFont="1" applyFill="1" applyBorder="1" applyAlignment="1">
      <alignment horizontal="center" vertical="center"/>
    </xf>
    <xf numFmtId="179" fontId="9" fillId="2" borderId="4" xfId="3" applyNumberFormat="1" applyFont="1" applyFill="1" applyBorder="1" applyAlignment="1">
      <alignment horizontal="center" vertical="center"/>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8" xfId="1" applyFont="1" applyBorder="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xf>
    <xf numFmtId="0" fontId="10" fillId="0" borderId="4" xfId="1" applyFont="1" applyBorder="1" applyAlignment="1">
      <alignment horizontal="center" vertical="center"/>
    </xf>
    <xf numFmtId="178" fontId="10" fillId="0" borderId="7" xfId="1" applyNumberFormat="1" applyFont="1" applyBorder="1" applyAlignment="1">
      <alignment horizontal="center" vertical="center"/>
    </xf>
    <xf numFmtId="178" fontId="10" fillId="0" borderId="0" xfId="1" applyNumberFormat="1" applyFont="1" applyBorder="1" applyAlignment="1">
      <alignment horizontal="center" vertical="center"/>
    </xf>
    <xf numFmtId="178" fontId="10" fillId="0" borderId="8" xfId="1" applyNumberFormat="1" applyFont="1" applyBorder="1" applyAlignment="1">
      <alignment horizontal="center" vertical="center"/>
    </xf>
    <xf numFmtId="178" fontId="10" fillId="0" borderId="3" xfId="1" applyNumberFormat="1" applyFont="1" applyBorder="1" applyAlignment="1">
      <alignment horizontal="center" vertical="center"/>
    </xf>
    <xf numFmtId="178" fontId="10" fillId="0" borderId="2" xfId="1" applyNumberFormat="1" applyFont="1" applyBorder="1" applyAlignment="1">
      <alignment horizontal="center" vertical="center"/>
    </xf>
    <xf numFmtId="178" fontId="10" fillId="0" borderId="4" xfId="1" applyNumberFormat="1" applyFont="1" applyBorder="1" applyAlignment="1">
      <alignment horizontal="center" vertical="center"/>
    </xf>
    <xf numFmtId="0" fontId="10" fillId="0" borderId="14" xfId="3" applyFont="1" applyBorder="1" applyAlignment="1">
      <alignment horizontal="center" vertical="center" wrapText="1"/>
    </xf>
    <xf numFmtId="0" fontId="10" fillId="0" borderId="11" xfId="3" applyFont="1" applyBorder="1" applyAlignment="1">
      <alignment horizontal="center" vertical="center"/>
    </xf>
    <xf numFmtId="0" fontId="10" fillId="0" borderId="13" xfId="3" applyFont="1" applyBorder="1" applyAlignment="1">
      <alignment horizontal="center" vertical="center"/>
    </xf>
    <xf numFmtId="0" fontId="10" fillId="0" borderId="9" xfId="3" applyFont="1" applyBorder="1" applyAlignment="1">
      <alignment horizontal="center" vertical="center"/>
    </xf>
    <xf numFmtId="0" fontId="10" fillId="0" borderId="0" xfId="3" applyFont="1" applyBorder="1" applyAlignment="1">
      <alignment horizontal="center" vertical="center"/>
    </xf>
    <xf numFmtId="0" fontId="10" fillId="0" borderId="8" xfId="3" applyFont="1" applyBorder="1" applyAlignment="1">
      <alignment horizontal="center" vertical="center"/>
    </xf>
    <xf numFmtId="0" fontId="10" fillId="0" borderId="5" xfId="3" applyFont="1" applyBorder="1" applyAlignment="1">
      <alignment horizontal="center" vertical="center"/>
    </xf>
    <xf numFmtId="0" fontId="10" fillId="0" borderId="2" xfId="3" applyFont="1" applyBorder="1" applyAlignment="1">
      <alignment horizontal="center" vertical="center"/>
    </xf>
    <xf numFmtId="0" fontId="10" fillId="0" borderId="4" xfId="3" applyFont="1" applyBorder="1" applyAlignment="1">
      <alignment horizontal="center" vertical="center"/>
    </xf>
    <xf numFmtId="179" fontId="11" fillId="0" borderId="9" xfId="3" applyNumberFormat="1" applyFont="1" applyFill="1" applyBorder="1" applyAlignment="1">
      <alignment horizontal="center" vertical="center"/>
    </xf>
    <xf numFmtId="179" fontId="11" fillId="0" borderId="0" xfId="3" applyNumberFormat="1" applyFont="1" applyFill="1" applyBorder="1" applyAlignment="1">
      <alignment horizontal="center" vertical="center"/>
    </xf>
    <xf numFmtId="179" fontId="11" fillId="0" borderId="5" xfId="3" applyNumberFormat="1" applyFont="1" applyFill="1" applyBorder="1" applyAlignment="1">
      <alignment horizontal="center" vertical="center"/>
    </xf>
    <xf numFmtId="179" fontId="11" fillId="0" borderId="2" xfId="3" applyNumberFormat="1" applyFont="1" applyFill="1" applyBorder="1" applyAlignment="1">
      <alignment horizontal="center" vertical="center"/>
    </xf>
    <xf numFmtId="179" fontId="11" fillId="0" borderId="7" xfId="3" applyNumberFormat="1" applyFont="1" applyFill="1" applyBorder="1" applyAlignment="1">
      <alignment horizontal="center" vertical="center"/>
    </xf>
    <xf numFmtId="179" fontId="11" fillId="0" borderId="3" xfId="3" applyNumberFormat="1" applyFont="1" applyFill="1" applyBorder="1" applyAlignment="1">
      <alignment horizontal="center" vertical="center"/>
    </xf>
    <xf numFmtId="179" fontId="11" fillId="0" borderId="8" xfId="3" applyNumberFormat="1" applyFont="1" applyFill="1" applyBorder="1" applyAlignment="1">
      <alignment horizontal="center" vertical="center"/>
    </xf>
    <xf numFmtId="179" fontId="11" fillId="0" borderId="4" xfId="3" applyNumberFormat="1" applyFont="1" applyFill="1" applyBorder="1" applyAlignment="1">
      <alignment horizontal="center" vertical="center"/>
    </xf>
    <xf numFmtId="0" fontId="4" fillId="0" borderId="26" xfId="1" applyFont="1" applyBorder="1" applyAlignment="1">
      <alignment horizontal="distributed" vertical="center" justifyLastLine="1"/>
    </xf>
    <xf numFmtId="0" fontId="4" fillId="0" borderId="24" xfId="1" applyFont="1" applyBorder="1" applyAlignment="1">
      <alignment horizontal="distributed" vertical="center" justifyLastLine="1"/>
    </xf>
    <xf numFmtId="0" fontId="4" fillId="0" borderId="27" xfId="1" applyFont="1" applyBorder="1" applyAlignment="1">
      <alignment horizontal="distributed" vertical="center" justifyLastLine="1"/>
    </xf>
    <xf numFmtId="0" fontId="4" fillId="0" borderId="23" xfId="1" applyFont="1" applyBorder="1" applyAlignment="1">
      <alignment horizontal="distributed" vertical="center" justifyLastLine="1"/>
    </xf>
    <xf numFmtId="3" fontId="23" fillId="0" borderId="22" xfId="9" applyNumberFormat="1" applyFont="1" applyBorder="1" applyAlignment="1"/>
    <xf numFmtId="3" fontId="23" fillId="0" borderId="21" xfId="9" applyNumberFormat="1" applyFont="1" applyBorder="1" applyAlignment="1"/>
    <xf numFmtId="3" fontId="23" fillId="0" borderId="20" xfId="9" applyNumberFormat="1" applyFont="1" applyBorder="1" applyAlignment="1"/>
    <xf numFmtId="3" fontId="23" fillId="0" borderId="16" xfId="9" applyNumberFormat="1" applyFont="1" applyBorder="1" applyAlignment="1">
      <alignment horizontal="left" vertical="center" shrinkToFit="1"/>
    </xf>
    <xf numFmtId="3" fontId="25" fillId="0" borderId="11" xfId="9" applyNumberFormat="1" applyFont="1" applyBorder="1" applyAlignment="1">
      <alignment horizontal="left" vertical="center" shrinkToFit="1"/>
    </xf>
    <xf numFmtId="3" fontId="23" fillId="0" borderId="0" xfId="9" applyNumberFormat="1" applyFont="1" applyAlignment="1">
      <alignment horizontal="left" vertical="center" shrinkToFit="1"/>
    </xf>
    <xf numFmtId="3" fontId="23" fillId="0" borderId="0" xfId="9" applyNumberFormat="1" applyFont="1" applyBorder="1" applyAlignment="1">
      <alignment shrinkToFit="1"/>
    </xf>
    <xf numFmtId="3" fontId="23" fillId="0" borderId="8" xfId="9" applyNumberFormat="1" applyFont="1" applyBorder="1" applyAlignment="1">
      <alignment shrinkToFit="1"/>
    </xf>
    <xf numFmtId="3" fontId="23" fillId="0" borderId="17" xfId="9" applyNumberFormat="1" applyFont="1" applyBorder="1" applyAlignment="1">
      <alignment shrinkToFit="1"/>
    </xf>
    <xf numFmtId="3" fontId="23" fillId="0" borderId="18" xfId="9" applyNumberFormat="1" applyFont="1" applyBorder="1" applyAlignment="1">
      <alignment shrinkToFit="1"/>
    </xf>
    <xf numFmtId="3" fontId="23" fillId="0" borderId="17" xfId="9" applyNumberFormat="1" applyFont="1" applyBorder="1" applyAlignment="1">
      <alignment horizontal="right"/>
    </xf>
    <xf numFmtId="3" fontId="26" fillId="0" borderId="16" xfId="9" applyNumberFormat="1" applyFont="1" applyBorder="1" applyAlignment="1">
      <alignment horizontal="right"/>
    </xf>
    <xf numFmtId="3" fontId="26" fillId="0" borderId="18" xfId="9" applyNumberFormat="1" applyFont="1" applyBorder="1" applyAlignment="1">
      <alignment horizontal="right"/>
    </xf>
    <xf numFmtId="3" fontId="23" fillId="0" borderId="16" xfId="9" applyNumberFormat="1" applyFont="1" applyBorder="1" applyAlignment="1"/>
    <xf numFmtId="3" fontId="23" fillId="0" borderId="18" xfId="9" applyNumberFormat="1" applyFont="1" applyBorder="1" applyAlignment="1"/>
    <xf numFmtId="3" fontId="23" fillId="0" borderId="16" xfId="9" applyNumberFormat="1" applyFont="1" applyBorder="1" applyAlignment="1">
      <alignment shrinkToFit="1"/>
    </xf>
    <xf numFmtId="3" fontId="23" fillId="0" borderId="12" xfId="9" applyNumberFormat="1" applyFont="1" applyBorder="1" applyAlignment="1">
      <alignment shrinkToFit="1"/>
    </xf>
    <xf numFmtId="3" fontId="23" fillId="0" borderId="13" xfId="9" applyNumberFormat="1" applyFont="1" applyBorder="1" applyAlignment="1">
      <alignment shrinkToFit="1"/>
    </xf>
    <xf numFmtId="3" fontId="23" fillId="0" borderId="12" xfId="9" applyNumberFormat="1" applyFont="1" applyBorder="1" applyAlignment="1"/>
    <xf numFmtId="3" fontId="26" fillId="0" borderId="11" xfId="9" applyNumberFormat="1" applyFont="1" applyBorder="1" applyAlignment="1"/>
    <xf numFmtId="3" fontId="26" fillId="0" borderId="13" xfId="9" applyNumberFormat="1" applyFont="1" applyBorder="1" applyAlignment="1"/>
    <xf numFmtId="3" fontId="23" fillId="0" borderId="0" xfId="9" applyNumberFormat="1" applyFont="1" applyBorder="1" applyAlignment="1"/>
    <xf numFmtId="3" fontId="23" fillId="0" borderId="8" xfId="9" applyNumberFormat="1" applyFont="1" applyBorder="1" applyAlignment="1"/>
    <xf numFmtId="3" fontId="23" fillId="0" borderId="11" xfId="9" applyNumberFormat="1" applyFont="1" applyBorder="1" applyAlignment="1">
      <alignment shrinkToFit="1"/>
    </xf>
    <xf numFmtId="3" fontId="26" fillId="0" borderId="21" xfId="9" applyNumberFormat="1" applyFont="1" applyBorder="1" applyAlignment="1"/>
    <xf numFmtId="3" fontId="26" fillId="0" borderId="20" xfId="9" applyNumberFormat="1" applyFont="1" applyBorder="1" applyAlignment="1"/>
    <xf numFmtId="179" fontId="23" fillId="4" borderId="0" xfId="9" applyNumberFormat="1" applyFont="1" applyFill="1" applyAlignment="1" applyProtection="1"/>
  </cellXfs>
  <cellStyles count="13">
    <cellStyle name="桁区切り 2" xfId="4"/>
    <cellStyle name="通貨 2" xfId="5"/>
    <cellStyle name="標準" xfId="0" builtinId="0"/>
    <cellStyle name="標準 2" xfId="3"/>
    <cellStyle name="標準 2 2" xfId="6"/>
    <cellStyle name="標準 3" xfId="7"/>
    <cellStyle name="標準 3 2" xfId="8"/>
    <cellStyle name="標準 3 2 2" xfId="12"/>
    <cellStyle name="標準 3 3" xfId="11"/>
    <cellStyle name="標準 4" xfId="9"/>
    <cellStyle name="標準_01北海道・東北地方(1-7)" xfId="1"/>
    <cellStyle name="標準_北海道" xfId="2"/>
    <cellStyle name="未定義"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59533</xdr:colOff>
      <xdr:row>3</xdr:row>
      <xdr:rowOff>47625</xdr:rowOff>
    </xdr:from>
    <xdr:to>
      <xdr:col>46</xdr:col>
      <xdr:colOff>202407</xdr:colOff>
      <xdr:row>4</xdr:row>
      <xdr:rowOff>154781</xdr:rowOff>
    </xdr:to>
    <xdr:sp macro="" textlink="">
      <xdr:nvSpPr>
        <xdr:cNvPr id="6" name="テキスト ボックス 5"/>
        <xdr:cNvSpPr txBox="1"/>
      </xdr:nvSpPr>
      <xdr:spPr>
        <a:xfrm>
          <a:off x="20976433" y="561975"/>
          <a:ext cx="5953124" cy="278606"/>
        </a:xfrm>
        <a:prstGeom prst="rect">
          <a:avLst/>
        </a:prstGeom>
        <a:solidFill>
          <a:schemeClr val="accent5">
            <a:lumMod val="60000"/>
            <a:lumOff val="4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青色のセルは，入力不要です</a:t>
          </a:r>
          <a:endParaRPr kumimoji="1" lang="en-US" altLang="ja-JP" sz="1200"/>
        </a:p>
      </xdr:txBody>
    </xdr:sp>
    <xdr:clientData/>
  </xdr:twoCellAnchor>
  <xdr:twoCellAnchor>
    <xdr:from>
      <xdr:col>4</xdr:col>
      <xdr:colOff>202406</xdr:colOff>
      <xdr:row>46</xdr:row>
      <xdr:rowOff>83346</xdr:rowOff>
    </xdr:from>
    <xdr:to>
      <xdr:col>46</xdr:col>
      <xdr:colOff>166687</xdr:colOff>
      <xdr:row>47</xdr:row>
      <xdr:rowOff>202406</xdr:rowOff>
    </xdr:to>
    <xdr:sp macro="" textlink="">
      <xdr:nvSpPr>
        <xdr:cNvPr id="10" name="テキスト ボックス 9"/>
        <xdr:cNvSpPr txBox="1"/>
      </xdr:nvSpPr>
      <xdr:spPr>
        <a:xfrm>
          <a:off x="2526506" y="7970046"/>
          <a:ext cx="24367331" cy="26193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要綱を参照し，対象型別の基本額・加算額を記入（セルの色つけ部分は県にて算定しますので入力不要です）</a:t>
          </a:r>
          <a:endParaRPr kumimoji="1" lang="en-US" altLang="ja-JP" sz="1100"/>
        </a:p>
      </xdr:txBody>
    </xdr:sp>
    <xdr:clientData/>
  </xdr:twoCellAnchor>
  <xdr:twoCellAnchor>
    <xdr:from>
      <xdr:col>26</xdr:col>
      <xdr:colOff>226219</xdr:colOff>
      <xdr:row>1</xdr:row>
      <xdr:rowOff>238126</xdr:rowOff>
    </xdr:from>
    <xdr:to>
      <xdr:col>31</xdr:col>
      <xdr:colOff>47625</xdr:colOff>
      <xdr:row>3</xdr:row>
      <xdr:rowOff>47625</xdr:rowOff>
    </xdr:to>
    <xdr:sp macro="" textlink="">
      <xdr:nvSpPr>
        <xdr:cNvPr id="2" name="円/楕円 1"/>
        <xdr:cNvSpPr/>
      </xdr:nvSpPr>
      <xdr:spPr>
        <a:xfrm>
          <a:off x="6417469" y="488157"/>
          <a:ext cx="1012031" cy="58340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304800</xdr:colOff>
      <xdr:row>0</xdr:row>
      <xdr:rowOff>152400</xdr:rowOff>
    </xdr:from>
    <xdr:to>
      <xdr:col>17</xdr:col>
      <xdr:colOff>514350</xdr:colOff>
      <xdr:row>2</xdr:row>
      <xdr:rowOff>76200</xdr:rowOff>
    </xdr:to>
    <xdr:sp macro="" textlink="">
      <xdr:nvSpPr>
        <xdr:cNvPr id="2" name="テキスト ボックス 1"/>
        <xdr:cNvSpPr txBox="1"/>
      </xdr:nvSpPr>
      <xdr:spPr>
        <a:xfrm>
          <a:off x="7162800" y="152400"/>
          <a:ext cx="5010150" cy="6572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a:t>
          </a:r>
          <a:r>
            <a:rPr kumimoji="1" lang="ja-JP" altLang="en-US" sz="1100"/>
            <a:t>算出された保育士等の数がＡ型特例及びＡ型にあっては２人，Ｂ型にあっては４人，Ｂ型特例にあっては１０人を下回る場合は，当該介護事業所内保育施設の保育士等の数は，Ａ型特例及びＡ型２人，Ｂ型４人，Ｂ型特例１０人とす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7&#20107;&#26989;&#32773;&#25351;&#23566;&#20418;/14%20&#37326;&#30000;/3%20&#20171;&#35703;&#20107;&#26989;&#25152;&#20869;&#20445;&#32946;&#25152;&#36939;&#21942;&#36027;&#35036;&#21161;&#20107;&#26989;/&#65330;&#65297;/03%20&#35201;&#32177;&#12539;&#35201;&#38936;&#12539;&#27096;&#24335;/01%20&#20132;&#20184;&#30003;&#35531;&#26360;&#27096;&#24335;/&#65288;&#30003;&#35531;&#65289;&#20132;&#20184;&#35201;&#38936;&#12395;&#22522;&#12389;&#12367;&#26360;&#39006;/&#20171;&#35703;&#20107;&#26989;&#25152;&#20869;&#20445;&#32946;&#26045;&#35373;&#20171;&#35703;&#20107;&#26989;&#25152;&#27770;&#31639;&#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N5" t="str">
            <v>○</v>
          </cell>
          <cell r="AO5" t="str">
            <v>01</v>
          </cell>
          <cell r="AP5" t="str">
            <v/>
          </cell>
          <cell r="AQ5" t="str">
            <v>01</v>
          </cell>
          <cell r="AR5" t="str">
            <v>Ａ型</v>
          </cell>
          <cell r="AS5">
            <v>2</v>
          </cell>
          <cell r="AT5">
            <v>2.9</v>
          </cell>
          <cell r="AU5">
            <v>26855074</v>
          </cell>
          <cell r="AV5">
            <v>17031274</v>
          </cell>
          <cell r="AX5">
            <v>34578</v>
          </cell>
          <cell r="AY5">
            <v>34578</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I10">
            <v>0</v>
          </cell>
          <cell r="J10">
            <v>45300000</v>
          </cell>
          <cell r="K10">
            <v>43727000</v>
          </cell>
          <cell r="L10">
            <v>1573000</v>
          </cell>
          <cell r="M10">
            <v>45300000</v>
          </cell>
          <cell r="N10">
            <v>0</v>
          </cell>
          <cell r="O10">
            <v>3</v>
          </cell>
          <cell r="P10">
            <v>5</v>
          </cell>
          <cell r="Q10">
            <v>8</v>
          </cell>
          <cell r="R10" t="str">
            <v>直</v>
          </cell>
          <cell r="S10">
            <v>11</v>
          </cell>
          <cell r="T10">
            <v>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Q11">
            <v>9.6</v>
          </cell>
          <cell r="R11" t="str">
            <v>直</v>
          </cell>
          <cell r="S11">
            <v>11.5</v>
          </cell>
          <cell r="T11">
            <v>0</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H12">
            <v>25516000</v>
          </cell>
          <cell r="J12">
            <v>31756000</v>
          </cell>
          <cell r="K12">
            <v>0</v>
          </cell>
          <cell r="L12">
            <v>31756000</v>
          </cell>
          <cell r="M12">
            <v>31756000</v>
          </cell>
          <cell r="N12">
            <v>0</v>
          </cell>
          <cell r="O12">
            <v>5</v>
          </cell>
          <cell r="P12">
            <v>3</v>
          </cell>
          <cell r="Q12">
            <v>6</v>
          </cell>
          <cell r="R12" t="str">
            <v>○</v>
          </cell>
          <cell r="S12">
            <v>11.5</v>
          </cell>
          <cell r="T12">
            <v>0</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I12">
            <v>47567663000</v>
          </cell>
          <cell r="AJ12">
            <v>-3975645000</v>
          </cell>
          <cell r="AK12" t="str">
            <v>○</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N23" t="str">
            <v>○</v>
          </cell>
          <cell r="AO23" t="str">
            <v/>
          </cell>
          <cell r="AP23" t="str">
            <v>12</v>
          </cell>
          <cell r="AQ23" t="str">
            <v>12</v>
          </cell>
          <cell r="AR23" t="str">
            <v>Ａ型</v>
          </cell>
          <cell r="AS23">
            <v>2</v>
          </cell>
          <cell r="AT23">
            <v>4.3</v>
          </cell>
          <cell r="AU23">
            <v>16425600</v>
          </cell>
          <cell r="AV23">
            <v>10066023</v>
          </cell>
          <cell r="AX23">
            <v>32953</v>
          </cell>
          <cell r="AY23">
            <v>32599</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H29">
            <v>4850000</v>
          </cell>
          <cell r="J29">
            <v>5500000</v>
          </cell>
          <cell r="K29">
            <v>4350000</v>
          </cell>
          <cell r="L29">
            <v>1150000</v>
          </cell>
          <cell r="M29">
            <v>5500000</v>
          </cell>
          <cell r="N29">
            <v>0</v>
          </cell>
          <cell r="O29">
            <v>2</v>
          </cell>
          <cell r="P29">
            <v>1</v>
          </cell>
          <cell r="Q29">
            <v>2.5</v>
          </cell>
          <cell r="R29" t="str">
            <v>直</v>
          </cell>
          <cell r="S29">
            <v>9</v>
          </cell>
          <cell r="T29">
            <v>120</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N29" t="str">
            <v>○</v>
          </cell>
          <cell r="AO29" t="str">
            <v/>
          </cell>
          <cell r="AP29" t="str">
            <v>12</v>
          </cell>
          <cell r="AQ29" t="str">
            <v>12</v>
          </cell>
          <cell r="AR29" t="str">
            <v>Ａ型</v>
          </cell>
          <cell r="AS29">
            <v>2</v>
          </cell>
          <cell r="AT29">
            <v>7.6</v>
          </cell>
          <cell r="AU29">
            <v>29969200</v>
          </cell>
          <cell r="AV29">
            <v>4850000</v>
          </cell>
          <cell r="AX29">
            <v>34381</v>
          </cell>
          <cell r="AY29">
            <v>34060</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H30">
            <v>8569500</v>
          </cell>
          <cell r="J30">
            <v>10084500</v>
          </cell>
          <cell r="K30">
            <v>8449500</v>
          </cell>
          <cell r="L30">
            <v>1635000</v>
          </cell>
          <cell r="M30">
            <v>10084500</v>
          </cell>
          <cell r="N30">
            <v>0</v>
          </cell>
          <cell r="O30">
            <v>3</v>
          </cell>
          <cell r="P30">
            <v>0</v>
          </cell>
          <cell r="Q30">
            <v>3</v>
          </cell>
          <cell r="R30" t="str">
            <v>直</v>
          </cell>
          <cell r="S30">
            <v>9</v>
          </cell>
          <cell r="T30">
            <v>0</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N30" t="str">
            <v>○</v>
          </cell>
          <cell r="AO30" t="str">
            <v/>
          </cell>
          <cell r="AP30" t="str">
            <v>12</v>
          </cell>
          <cell r="AQ30" t="str">
            <v>12</v>
          </cell>
          <cell r="AR30" t="str">
            <v>Ａ型</v>
          </cell>
          <cell r="AS30">
            <v>2</v>
          </cell>
          <cell r="AT30">
            <v>2.9</v>
          </cell>
          <cell r="AU30">
            <v>12631800</v>
          </cell>
          <cell r="AV30">
            <v>8569500</v>
          </cell>
          <cell r="AX30">
            <v>34472</v>
          </cell>
          <cell r="AY30">
            <v>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J31">
            <v>0</v>
          </cell>
          <cell r="M31">
            <v>0</v>
          </cell>
          <cell r="N31">
            <v>0</v>
          </cell>
          <cell r="O31">
            <v>2</v>
          </cell>
          <cell r="P31">
            <v>1</v>
          </cell>
          <cell r="Q31">
            <v>3</v>
          </cell>
          <cell r="R31" t="str">
            <v>直</v>
          </cell>
          <cell r="S31">
            <v>8.5</v>
          </cell>
          <cell r="T31">
            <v>144</v>
          </cell>
          <cell r="V31">
            <v>17500</v>
          </cell>
          <cell r="Z31">
            <v>5</v>
          </cell>
          <cell r="AA31">
            <v>5</v>
          </cell>
          <cell r="AE31">
            <v>0</v>
          </cell>
          <cell r="AI31">
            <v>0</v>
          </cell>
          <cell r="AJ31">
            <v>0</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J32">
            <v>0</v>
          </cell>
          <cell r="M32">
            <v>0</v>
          </cell>
          <cell r="N32">
            <v>0</v>
          </cell>
          <cell r="O32">
            <v>2</v>
          </cell>
          <cell r="P32">
            <v>1</v>
          </cell>
          <cell r="Q32">
            <v>3</v>
          </cell>
          <cell r="R32" t="str">
            <v>直</v>
          </cell>
          <cell r="S32">
            <v>8.25</v>
          </cell>
          <cell r="T32">
            <v>48</v>
          </cell>
          <cell r="V32">
            <v>18400</v>
          </cell>
          <cell r="Z32">
            <v>9</v>
          </cell>
          <cell r="AA32">
            <v>9</v>
          </cell>
          <cell r="AE32">
            <v>0</v>
          </cell>
          <cell r="AI32">
            <v>0</v>
          </cell>
          <cell r="AJ32">
            <v>0</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J36">
            <v>0</v>
          </cell>
          <cell r="M36">
            <v>0</v>
          </cell>
          <cell r="N36">
            <v>0</v>
          </cell>
          <cell r="O36">
            <v>3</v>
          </cell>
          <cell r="Q36">
            <v>3</v>
          </cell>
          <cell r="R36" t="str">
            <v>直</v>
          </cell>
          <cell r="S36">
            <v>8.5</v>
          </cell>
          <cell r="T36">
            <v>180</v>
          </cell>
          <cell r="V36">
            <v>10000</v>
          </cell>
          <cell r="Z36">
            <v>4</v>
          </cell>
          <cell r="AA36">
            <v>4</v>
          </cell>
          <cell r="AE36">
            <v>0</v>
          </cell>
          <cell r="AI36">
            <v>0</v>
          </cell>
          <cell r="AJ36">
            <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H37">
            <v>8722500</v>
          </cell>
          <cell r="J37">
            <v>9856500</v>
          </cell>
          <cell r="K37">
            <v>9455000</v>
          </cell>
          <cell r="L37">
            <v>401500</v>
          </cell>
          <cell r="M37">
            <v>9856500</v>
          </cell>
          <cell r="N37">
            <v>0</v>
          </cell>
          <cell r="O37">
            <v>3</v>
          </cell>
          <cell r="P37">
            <v>0</v>
          </cell>
          <cell r="Q37">
            <v>3</v>
          </cell>
          <cell r="R37" t="str">
            <v>直</v>
          </cell>
          <cell r="S37">
            <v>10</v>
          </cell>
          <cell r="T37">
            <v>0</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X37">
            <v>33512</v>
          </cell>
          <cell r="AY37">
            <v>33512</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J38">
            <v>0</v>
          </cell>
          <cell r="M38">
            <v>0</v>
          </cell>
          <cell r="N38">
            <v>0</v>
          </cell>
          <cell r="O38">
            <v>6</v>
          </cell>
          <cell r="Q38">
            <v>6</v>
          </cell>
          <cell r="R38" t="str">
            <v>直</v>
          </cell>
          <cell r="S38">
            <v>8.25</v>
          </cell>
          <cell r="T38">
            <v>108</v>
          </cell>
          <cell r="V38">
            <v>8500</v>
          </cell>
          <cell r="Z38">
            <v>24</v>
          </cell>
          <cell r="AA38">
            <v>24</v>
          </cell>
          <cell r="AE38">
            <v>0</v>
          </cell>
          <cell r="AI38">
            <v>0</v>
          </cell>
          <cell r="AJ38">
            <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Q42">
            <v>3.5</v>
          </cell>
          <cell r="R42" t="str">
            <v>直</v>
          </cell>
          <cell r="S42">
            <v>9.67</v>
          </cell>
          <cell r="T42">
            <v>72</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X42">
            <v>34790</v>
          </cell>
          <cell r="AY42">
            <v>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H43">
            <v>5313000</v>
          </cell>
          <cell r="J43">
            <v>5825000</v>
          </cell>
          <cell r="K43">
            <v>4135000</v>
          </cell>
          <cell r="L43">
            <v>1690000</v>
          </cell>
          <cell r="M43">
            <v>5825000</v>
          </cell>
          <cell r="N43">
            <v>0</v>
          </cell>
          <cell r="O43">
            <v>2</v>
          </cell>
          <cell r="Q43">
            <v>2</v>
          </cell>
          <cell r="S43">
            <v>10</v>
          </cell>
          <cell r="T43">
            <v>36</v>
          </cell>
          <cell r="V43">
            <v>11000</v>
          </cell>
          <cell r="W43">
            <v>2</v>
          </cell>
          <cell r="X43">
            <v>2</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N43" t="str">
            <v>○</v>
          </cell>
          <cell r="AO43" t="str">
            <v/>
          </cell>
          <cell r="AP43" t="str">
            <v>16</v>
          </cell>
          <cell r="AQ43" t="str">
            <v>16</v>
          </cell>
          <cell r="AR43" t="str">
            <v>Ａ型</v>
          </cell>
          <cell r="AS43">
            <v>2</v>
          </cell>
          <cell r="AT43">
            <v>2</v>
          </cell>
          <cell r="AU43">
            <v>9274000</v>
          </cell>
          <cell r="AV43">
            <v>5313000</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J44">
            <v>0</v>
          </cell>
          <cell r="M44">
            <v>0</v>
          </cell>
          <cell r="N44">
            <v>0</v>
          </cell>
          <cell r="P44">
            <v>2</v>
          </cell>
          <cell r="Q44">
            <v>2</v>
          </cell>
          <cell r="R44" t="str">
            <v>直</v>
          </cell>
          <cell r="S44">
            <v>9</v>
          </cell>
          <cell r="T44">
            <v>0</v>
          </cell>
          <cell r="V44">
            <v>6200</v>
          </cell>
          <cell r="Z44">
            <v>4</v>
          </cell>
          <cell r="AA44">
            <v>4</v>
          </cell>
          <cell r="AE44">
            <v>0</v>
          </cell>
          <cell r="AI44">
            <v>0</v>
          </cell>
          <cell r="AJ44">
            <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N60" t="str">
            <v>○</v>
          </cell>
          <cell r="AO60" t="str">
            <v/>
          </cell>
          <cell r="AP60" t="str">
            <v>12</v>
          </cell>
          <cell r="AQ60" t="str">
            <v>12</v>
          </cell>
          <cell r="AR60" t="str">
            <v>Ｂ型</v>
          </cell>
          <cell r="AS60">
            <v>4</v>
          </cell>
          <cell r="AT60">
            <v>5.7</v>
          </cell>
          <cell r="AU60">
            <v>21784400</v>
          </cell>
          <cell r="AV60">
            <v>17670000</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Q63">
            <v>5.5</v>
          </cell>
          <cell r="R63" t="str">
            <v>直</v>
          </cell>
          <cell r="S63">
            <v>24</v>
          </cell>
          <cell r="T63">
            <v>365</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I77">
            <v>7682671291</v>
          </cell>
          <cell r="AJ77">
            <v>219286033</v>
          </cell>
          <cell r="AK77" t="str">
            <v>○</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H81">
            <v>21162000</v>
          </cell>
          <cell r="J81">
            <v>21942000</v>
          </cell>
          <cell r="K81">
            <v>16800000</v>
          </cell>
          <cell r="L81">
            <v>5142000</v>
          </cell>
          <cell r="M81">
            <v>21942000</v>
          </cell>
          <cell r="N81">
            <v>0</v>
          </cell>
          <cell r="O81">
            <v>4</v>
          </cell>
          <cell r="P81">
            <v>0</v>
          </cell>
          <cell r="Q81">
            <v>4</v>
          </cell>
          <cell r="R81" t="str">
            <v>直</v>
          </cell>
          <cell r="S81">
            <v>24</v>
          </cell>
          <cell r="T81">
            <v>365</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X81">
            <v>31079</v>
          </cell>
          <cell r="AY81">
            <v>30773</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J84">
            <v>17022000</v>
          </cell>
          <cell r="K84">
            <v>13577000</v>
          </cell>
          <cell r="L84">
            <v>3445000</v>
          </cell>
          <cell r="M84">
            <v>17022000</v>
          </cell>
          <cell r="N84">
            <v>0</v>
          </cell>
          <cell r="O84">
            <v>4</v>
          </cell>
          <cell r="P84">
            <v>1</v>
          </cell>
          <cell r="Q84">
            <v>4.5</v>
          </cell>
          <cell r="R84" t="str">
            <v>直</v>
          </cell>
          <cell r="S84">
            <v>10</v>
          </cell>
          <cell r="T84">
            <v>0</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Q90">
            <v>4.5999999999999996</v>
          </cell>
          <cell r="R90" t="str">
            <v>直</v>
          </cell>
          <cell r="S90">
            <v>10</v>
          </cell>
          <cell r="T90">
            <v>0</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X91">
            <v>32994</v>
          </cell>
          <cell r="AY91">
            <v>32994</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X94">
            <v>34213</v>
          </cell>
          <cell r="AY94">
            <v>34213</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J108">
            <v>0</v>
          </cell>
          <cell r="K108">
            <v>0</v>
          </cell>
          <cell r="M108">
            <v>0</v>
          </cell>
          <cell r="N108">
            <v>0</v>
          </cell>
          <cell r="O108">
            <v>5</v>
          </cell>
          <cell r="P108">
            <v>0</v>
          </cell>
          <cell r="Q108">
            <v>5</v>
          </cell>
          <cell r="S108">
            <v>8.75</v>
          </cell>
          <cell r="T108">
            <v>0</v>
          </cell>
          <cell r="V108">
            <v>6777</v>
          </cell>
          <cell r="W108">
            <v>4</v>
          </cell>
          <cell r="X108">
            <v>12</v>
          </cell>
          <cell r="Y108">
            <v>6</v>
          </cell>
          <cell r="Z108">
            <v>3</v>
          </cell>
          <cell r="AA108">
            <v>25</v>
          </cell>
          <cell r="AE108">
            <v>0</v>
          </cell>
          <cell r="AI108">
            <v>0</v>
          </cell>
          <cell r="AJ108">
            <v>0</v>
          </cell>
          <cell r="AK108" t="str">
            <v>×</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M109">
            <v>0</v>
          </cell>
          <cell r="N109">
            <v>0</v>
          </cell>
          <cell r="AA109">
            <v>0</v>
          </cell>
          <cell r="AE109">
            <v>0</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M110">
            <v>0</v>
          </cell>
          <cell r="N110">
            <v>0</v>
          </cell>
          <cell r="AA110">
            <v>0</v>
          </cell>
          <cell r="AE110">
            <v>0</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M111">
            <v>0</v>
          </cell>
          <cell r="N111">
            <v>0</v>
          </cell>
          <cell r="AA111">
            <v>0</v>
          </cell>
          <cell r="AE111">
            <v>0</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M112">
            <v>0</v>
          </cell>
          <cell r="N112">
            <v>0</v>
          </cell>
          <cell r="AA112">
            <v>0</v>
          </cell>
          <cell r="AE112">
            <v>0</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M113">
            <v>0</v>
          </cell>
          <cell r="N113">
            <v>0</v>
          </cell>
          <cell r="AA113">
            <v>0</v>
          </cell>
          <cell r="AE113">
            <v>0</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M114">
            <v>0</v>
          </cell>
          <cell r="N114">
            <v>0</v>
          </cell>
          <cell r="AA114">
            <v>0</v>
          </cell>
          <cell r="AE114">
            <v>0</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M115">
            <v>0</v>
          </cell>
          <cell r="N115">
            <v>0</v>
          </cell>
          <cell r="AA115">
            <v>0</v>
          </cell>
          <cell r="AE115">
            <v>0</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M116">
            <v>0</v>
          </cell>
          <cell r="N116">
            <v>0</v>
          </cell>
          <cell r="AA116">
            <v>0</v>
          </cell>
          <cell r="AE116">
            <v>0</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M117">
            <v>0</v>
          </cell>
          <cell r="N117">
            <v>0</v>
          </cell>
          <cell r="AA117">
            <v>0</v>
          </cell>
          <cell r="AE117">
            <v>0</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M118">
            <v>0</v>
          </cell>
          <cell r="N118">
            <v>0</v>
          </cell>
          <cell r="AA118">
            <v>0</v>
          </cell>
          <cell r="AE118">
            <v>0</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M119">
            <v>0</v>
          </cell>
          <cell r="N119">
            <v>0</v>
          </cell>
          <cell r="AA119">
            <v>0</v>
          </cell>
          <cell r="AE119">
            <v>0</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M120">
            <v>0</v>
          </cell>
          <cell r="N120">
            <v>0</v>
          </cell>
          <cell r="AA120">
            <v>0</v>
          </cell>
          <cell r="AE120">
            <v>0</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M121">
            <v>0</v>
          </cell>
          <cell r="N121">
            <v>0</v>
          </cell>
          <cell r="AA121">
            <v>0</v>
          </cell>
          <cell r="AE121">
            <v>0</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４号様式"/>
    </sheetNames>
    <sheetDataSet>
      <sheetData sheetId="0">
        <row r="14">
          <cell r="L14">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Z62"/>
  <sheetViews>
    <sheetView tabSelected="1" zoomScale="80" zoomScaleNormal="80" zoomScaleSheetLayoutView="85" workbookViewId="0">
      <selection activeCell="A3" sqref="A3:AV3"/>
    </sheetView>
  </sheetViews>
  <sheetFormatPr defaultColWidth="7.625" defaultRowHeight="14.25"/>
  <cols>
    <col min="1" max="7" width="3.125" style="3" customWidth="1"/>
    <col min="8" max="18" width="3.125" style="1" customWidth="1"/>
    <col min="19" max="25" width="3.125" style="2" customWidth="1"/>
    <col min="26" max="48" width="3.125" style="1" customWidth="1"/>
    <col min="49" max="63" width="3.625" style="1" customWidth="1"/>
    <col min="64" max="171" width="9" style="1" customWidth="1"/>
    <col min="172" max="16384" width="7.625" style="1"/>
  </cols>
  <sheetData>
    <row r="1" spans="1:48" ht="20.100000000000001" customHeight="1">
      <c r="A1" s="52" t="s">
        <v>66</v>
      </c>
      <c r="B1" s="1"/>
      <c r="C1" s="1"/>
      <c r="D1" s="1"/>
      <c r="E1" s="1"/>
      <c r="F1" s="1"/>
      <c r="G1" s="1"/>
      <c r="S1" s="1"/>
      <c r="T1" s="1"/>
      <c r="U1" s="1"/>
      <c r="V1" s="1"/>
      <c r="W1" s="1"/>
      <c r="X1" s="1"/>
      <c r="Y1" s="1"/>
    </row>
    <row r="2" spans="1:48" ht="20.100000000000001" customHeight="1">
      <c r="A2" s="1"/>
      <c r="B2" s="52"/>
      <c r="C2" s="1"/>
      <c r="D2" s="1"/>
      <c r="E2" s="1"/>
      <c r="F2" s="1"/>
      <c r="G2" s="1"/>
      <c r="S2" s="1"/>
      <c r="T2" s="1"/>
      <c r="U2" s="1"/>
      <c r="V2" s="1"/>
      <c r="W2" s="1"/>
      <c r="X2" s="1"/>
      <c r="Y2" s="1"/>
    </row>
    <row r="3" spans="1:48" ht="41.25" customHeight="1">
      <c r="A3" s="168" t="s">
        <v>65</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row>
    <row r="4" spans="1:48" ht="20.100000000000001" customHeight="1">
      <c r="A4" s="4"/>
      <c r="B4" s="4"/>
      <c r="C4" s="4"/>
      <c r="D4" s="4"/>
      <c r="E4" s="4"/>
      <c r="F4" s="4"/>
      <c r="G4" s="4"/>
      <c r="H4" s="51"/>
      <c r="I4" s="51"/>
      <c r="J4" s="51"/>
      <c r="K4" s="51"/>
      <c r="L4" s="51"/>
      <c r="M4" s="51"/>
      <c r="N4" s="51"/>
      <c r="O4" s="51"/>
      <c r="P4" s="51"/>
      <c r="Q4" s="51"/>
      <c r="R4" s="22"/>
      <c r="Z4" s="22"/>
    </row>
    <row r="5" spans="1:48" ht="20.100000000000001" customHeight="1" thickBot="1">
      <c r="A5" s="43" t="s">
        <v>64</v>
      </c>
      <c r="B5" s="43"/>
      <c r="C5" s="43"/>
      <c r="D5" s="43"/>
      <c r="E5" s="43"/>
      <c r="F5" s="43"/>
      <c r="G5" s="43"/>
    </row>
    <row r="6" spans="1:48" s="22" customFormat="1" ht="20.100000000000001" customHeight="1">
      <c r="A6" s="169" t="s">
        <v>63</v>
      </c>
      <c r="B6" s="170"/>
      <c r="C6" s="171"/>
      <c r="D6" s="173" t="s">
        <v>62</v>
      </c>
      <c r="E6" s="171"/>
      <c r="F6" s="174" t="s">
        <v>61</v>
      </c>
      <c r="G6" s="175"/>
      <c r="H6" s="175"/>
      <c r="I6" s="175"/>
      <c r="J6" s="175"/>
      <c r="K6" s="175"/>
      <c r="L6" s="175"/>
      <c r="M6" s="175"/>
      <c r="N6" s="175"/>
      <c r="O6" s="175"/>
      <c r="P6" s="175"/>
      <c r="Q6" s="175"/>
      <c r="R6" s="175"/>
      <c r="S6" s="175"/>
      <c r="T6" s="175"/>
      <c r="U6" s="175"/>
      <c r="V6" s="176"/>
      <c r="W6" s="197" t="s">
        <v>60</v>
      </c>
      <c r="X6" s="198"/>
      <c r="Y6" s="198"/>
      <c r="Z6" s="198"/>
      <c r="AA6" s="198"/>
      <c r="AB6" s="198"/>
      <c r="AC6" s="198"/>
      <c r="AD6" s="198"/>
      <c r="AE6" s="198"/>
      <c r="AF6" s="198"/>
      <c r="AG6" s="198"/>
      <c r="AH6" s="198"/>
      <c r="AI6" s="198"/>
      <c r="AJ6" s="198"/>
      <c r="AK6" s="198"/>
      <c r="AL6" s="198"/>
      <c r="AM6" s="198"/>
      <c r="AN6" s="199"/>
      <c r="AO6" s="200" t="s">
        <v>59</v>
      </c>
      <c r="AP6" s="201"/>
      <c r="AQ6" s="201"/>
      <c r="AR6" s="201"/>
      <c r="AS6" s="201"/>
      <c r="AT6" s="201"/>
      <c r="AU6" s="201"/>
      <c r="AV6" s="202"/>
    </row>
    <row r="7" spans="1:48" s="22" customFormat="1" ht="20.100000000000001" customHeight="1">
      <c r="A7" s="135"/>
      <c r="B7" s="130"/>
      <c r="C7" s="131"/>
      <c r="D7" s="27"/>
      <c r="E7" s="28"/>
      <c r="F7" s="177" t="s">
        <v>58</v>
      </c>
      <c r="G7" s="104"/>
      <c r="H7" s="104"/>
      <c r="I7" s="104"/>
      <c r="J7" s="178"/>
      <c r="K7" s="136" t="s">
        <v>57</v>
      </c>
      <c r="L7" s="137"/>
      <c r="M7" s="137"/>
      <c r="N7" s="137"/>
      <c r="O7" s="138"/>
      <c r="P7" s="136" t="s">
        <v>54</v>
      </c>
      <c r="Q7" s="137"/>
      <c r="R7" s="137"/>
      <c r="S7" s="137"/>
      <c r="T7" s="137"/>
      <c r="U7" s="137"/>
      <c r="V7" s="138"/>
      <c r="W7" s="185" t="s">
        <v>56</v>
      </c>
      <c r="X7" s="186"/>
      <c r="Y7" s="186"/>
      <c r="Z7" s="187"/>
      <c r="AA7" s="191" t="s">
        <v>55</v>
      </c>
      <c r="AB7" s="192"/>
      <c r="AC7" s="192"/>
      <c r="AD7" s="192"/>
      <c r="AE7" s="192"/>
      <c r="AF7" s="192"/>
      <c r="AG7" s="193"/>
      <c r="AH7" s="136" t="s">
        <v>54</v>
      </c>
      <c r="AI7" s="137"/>
      <c r="AJ7" s="137"/>
      <c r="AK7" s="137"/>
      <c r="AL7" s="137"/>
      <c r="AM7" s="137"/>
      <c r="AN7" s="138"/>
      <c r="AO7" s="203" t="s">
        <v>53</v>
      </c>
      <c r="AP7" s="204"/>
      <c r="AQ7" s="204"/>
      <c r="AR7" s="205"/>
      <c r="AS7" s="227" t="s">
        <v>52</v>
      </c>
      <c r="AT7" s="228"/>
      <c r="AU7" s="228"/>
      <c r="AV7" s="229"/>
    </row>
    <row r="8" spans="1:48" s="22" customFormat="1" ht="20.100000000000001" customHeight="1">
      <c r="A8" s="172"/>
      <c r="B8" s="133"/>
      <c r="C8" s="134"/>
      <c r="D8" s="132" t="s">
        <v>51</v>
      </c>
      <c r="E8" s="134"/>
      <c r="F8" s="179"/>
      <c r="G8" s="180"/>
      <c r="H8" s="180"/>
      <c r="I8" s="180"/>
      <c r="J8" s="181"/>
      <c r="K8" s="182"/>
      <c r="L8" s="183"/>
      <c r="M8" s="183"/>
      <c r="N8" s="183"/>
      <c r="O8" s="184"/>
      <c r="P8" s="182"/>
      <c r="Q8" s="183"/>
      <c r="R8" s="183"/>
      <c r="S8" s="183"/>
      <c r="T8" s="183"/>
      <c r="U8" s="183"/>
      <c r="V8" s="184"/>
      <c r="W8" s="188"/>
      <c r="X8" s="189"/>
      <c r="Y8" s="189"/>
      <c r="Z8" s="190"/>
      <c r="AA8" s="194" t="s">
        <v>50</v>
      </c>
      <c r="AB8" s="195"/>
      <c r="AC8" s="195"/>
      <c r="AD8" s="195"/>
      <c r="AE8" s="195"/>
      <c r="AF8" s="195"/>
      <c r="AG8" s="196"/>
      <c r="AH8" s="182"/>
      <c r="AI8" s="183"/>
      <c r="AJ8" s="183"/>
      <c r="AK8" s="183"/>
      <c r="AL8" s="183"/>
      <c r="AM8" s="183"/>
      <c r="AN8" s="184"/>
      <c r="AO8" s="194" t="s">
        <v>49</v>
      </c>
      <c r="AP8" s="195"/>
      <c r="AQ8" s="195"/>
      <c r="AR8" s="196"/>
      <c r="AS8" s="230"/>
      <c r="AT8" s="231"/>
      <c r="AU8" s="231"/>
      <c r="AV8" s="232"/>
    </row>
    <row r="9" spans="1:48" s="22" customFormat="1" ht="19.5" customHeight="1">
      <c r="A9" s="211"/>
      <c r="B9" s="212"/>
      <c r="C9" s="213"/>
      <c r="D9" s="233"/>
      <c r="E9" s="234"/>
      <c r="F9" s="239"/>
      <c r="G9" s="212"/>
      <c r="H9" s="212"/>
      <c r="I9" s="212"/>
      <c r="J9" s="213"/>
      <c r="K9" s="242"/>
      <c r="L9" s="243"/>
      <c r="M9" s="243"/>
      <c r="N9" s="243"/>
      <c r="O9" s="244"/>
      <c r="P9" s="251"/>
      <c r="Q9" s="252"/>
      <c r="R9" s="252"/>
      <c r="S9" s="252"/>
      <c r="T9" s="252"/>
      <c r="U9" s="252"/>
      <c r="V9" s="253"/>
      <c r="W9" s="260"/>
      <c r="X9" s="261"/>
      <c r="Y9" s="261"/>
      <c r="Z9" s="262"/>
      <c r="AA9" s="269"/>
      <c r="AB9" s="270"/>
      <c r="AC9" s="270"/>
      <c r="AD9" s="270"/>
      <c r="AE9" s="270"/>
      <c r="AF9" s="270"/>
      <c r="AG9" s="271"/>
      <c r="AH9" s="278"/>
      <c r="AI9" s="279"/>
      <c r="AJ9" s="279"/>
      <c r="AK9" s="279"/>
      <c r="AL9" s="279"/>
      <c r="AM9" s="279"/>
      <c r="AN9" s="280"/>
      <c r="AO9" s="49"/>
      <c r="AP9" s="38"/>
      <c r="AQ9" s="38"/>
      <c r="AR9" s="50"/>
      <c r="AS9" s="49"/>
      <c r="AT9" s="38"/>
      <c r="AU9" s="38"/>
      <c r="AV9" s="37"/>
    </row>
    <row r="10" spans="1:48" s="22" customFormat="1" ht="20.100000000000001" customHeight="1">
      <c r="A10" s="214"/>
      <c r="B10" s="215"/>
      <c r="C10" s="216"/>
      <c r="D10" s="235"/>
      <c r="E10" s="236"/>
      <c r="F10" s="240"/>
      <c r="G10" s="215"/>
      <c r="H10" s="215"/>
      <c r="I10" s="215"/>
      <c r="J10" s="216"/>
      <c r="K10" s="245"/>
      <c r="L10" s="246"/>
      <c r="M10" s="246"/>
      <c r="N10" s="246"/>
      <c r="O10" s="247"/>
      <c r="P10" s="254"/>
      <c r="Q10" s="255"/>
      <c r="R10" s="255"/>
      <c r="S10" s="255"/>
      <c r="T10" s="255"/>
      <c r="U10" s="255"/>
      <c r="V10" s="256"/>
      <c r="W10" s="263"/>
      <c r="X10" s="264"/>
      <c r="Y10" s="264"/>
      <c r="Z10" s="265"/>
      <c r="AA10" s="272"/>
      <c r="AB10" s="273"/>
      <c r="AC10" s="273"/>
      <c r="AD10" s="273"/>
      <c r="AE10" s="273"/>
      <c r="AF10" s="273"/>
      <c r="AG10" s="274"/>
      <c r="AH10" s="281"/>
      <c r="AI10" s="282"/>
      <c r="AJ10" s="282"/>
      <c r="AK10" s="282"/>
      <c r="AL10" s="282"/>
      <c r="AM10" s="282"/>
      <c r="AN10" s="283"/>
      <c r="AO10" s="46"/>
      <c r="AP10" s="35"/>
      <c r="AQ10" s="35"/>
      <c r="AR10" s="28"/>
      <c r="AS10" s="46"/>
      <c r="AT10" s="35"/>
      <c r="AU10" s="35"/>
      <c r="AV10" s="34"/>
    </row>
    <row r="11" spans="1:48" s="22" customFormat="1" ht="20.100000000000001" customHeight="1">
      <c r="A11" s="214"/>
      <c r="B11" s="215"/>
      <c r="C11" s="216"/>
      <c r="D11" s="235"/>
      <c r="E11" s="236"/>
      <c r="F11" s="240"/>
      <c r="G11" s="215"/>
      <c r="H11" s="215"/>
      <c r="I11" s="215"/>
      <c r="J11" s="216"/>
      <c r="K11" s="245"/>
      <c r="L11" s="246"/>
      <c r="M11" s="246"/>
      <c r="N11" s="246"/>
      <c r="O11" s="247"/>
      <c r="P11" s="254"/>
      <c r="Q11" s="255"/>
      <c r="R11" s="255"/>
      <c r="S11" s="255"/>
      <c r="T11" s="255"/>
      <c r="U11" s="255"/>
      <c r="V11" s="256"/>
      <c r="W11" s="263"/>
      <c r="X11" s="264"/>
      <c r="Y11" s="264"/>
      <c r="Z11" s="265"/>
      <c r="AA11" s="272"/>
      <c r="AB11" s="273"/>
      <c r="AC11" s="273"/>
      <c r="AD11" s="273"/>
      <c r="AE11" s="273"/>
      <c r="AF11" s="273"/>
      <c r="AG11" s="274"/>
      <c r="AH11" s="281"/>
      <c r="AI11" s="282"/>
      <c r="AJ11" s="282"/>
      <c r="AK11" s="282"/>
      <c r="AL11" s="282"/>
      <c r="AM11" s="282"/>
      <c r="AN11" s="283"/>
      <c r="AO11" s="46"/>
      <c r="AP11" s="35"/>
      <c r="AQ11" s="35"/>
      <c r="AR11" s="28"/>
      <c r="AS11" s="46"/>
      <c r="AT11" s="35"/>
      <c r="AU11" s="35"/>
      <c r="AV11" s="34"/>
    </row>
    <row r="12" spans="1:48" s="22" customFormat="1" ht="20.100000000000001" customHeight="1">
      <c r="A12" s="214"/>
      <c r="B12" s="215"/>
      <c r="C12" s="216"/>
      <c r="D12" s="235"/>
      <c r="E12" s="236"/>
      <c r="F12" s="240"/>
      <c r="G12" s="215"/>
      <c r="H12" s="215"/>
      <c r="I12" s="215"/>
      <c r="J12" s="216"/>
      <c r="K12" s="245"/>
      <c r="L12" s="246"/>
      <c r="M12" s="246"/>
      <c r="N12" s="246"/>
      <c r="O12" s="247"/>
      <c r="P12" s="254"/>
      <c r="Q12" s="255"/>
      <c r="R12" s="255"/>
      <c r="S12" s="255"/>
      <c r="T12" s="255"/>
      <c r="U12" s="255"/>
      <c r="V12" s="256"/>
      <c r="W12" s="263"/>
      <c r="X12" s="264"/>
      <c r="Y12" s="264"/>
      <c r="Z12" s="265"/>
      <c r="AA12" s="272"/>
      <c r="AB12" s="273"/>
      <c r="AC12" s="273"/>
      <c r="AD12" s="273"/>
      <c r="AE12" s="273"/>
      <c r="AF12" s="273"/>
      <c r="AG12" s="274"/>
      <c r="AH12" s="281"/>
      <c r="AI12" s="282"/>
      <c r="AJ12" s="282"/>
      <c r="AK12" s="282"/>
      <c r="AL12" s="282"/>
      <c r="AM12" s="282"/>
      <c r="AN12" s="283"/>
      <c r="AO12" s="46"/>
      <c r="AP12" s="35"/>
      <c r="AQ12" s="35"/>
      <c r="AR12" s="28"/>
      <c r="AS12" s="46"/>
      <c r="AT12" s="35"/>
      <c r="AU12" s="35"/>
      <c r="AV12" s="34"/>
    </row>
    <row r="13" spans="1:48" s="22" customFormat="1" ht="20.100000000000001" customHeight="1">
      <c r="A13" s="214"/>
      <c r="B13" s="215"/>
      <c r="C13" s="216"/>
      <c r="D13" s="235"/>
      <c r="E13" s="236"/>
      <c r="F13" s="240"/>
      <c r="G13" s="215"/>
      <c r="H13" s="215"/>
      <c r="I13" s="215"/>
      <c r="J13" s="216"/>
      <c r="K13" s="245"/>
      <c r="L13" s="246"/>
      <c r="M13" s="246"/>
      <c r="N13" s="246"/>
      <c r="O13" s="247"/>
      <c r="P13" s="254"/>
      <c r="Q13" s="255"/>
      <c r="R13" s="255"/>
      <c r="S13" s="255"/>
      <c r="T13" s="255"/>
      <c r="U13" s="255"/>
      <c r="V13" s="256"/>
      <c r="W13" s="263"/>
      <c r="X13" s="264"/>
      <c r="Y13" s="264"/>
      <c r="Z13" s="265"/>
      <c r="AA13" s="272"/>
      <c r="AB13" s="273"/>
      <c r="AC13" s="273"/>
      <c r="AD13" s="273"/>
      <c r="AE13" s="273"/>
      <c r="AF13" s="273"/>
      <c r="AG13" s="274"/>
      <c r="AH13" s="281"/>
      <c r="AI13" s="282"/>
      <c r="AJ13" s="282"/>
      <c r="AK13" s="282"/>
      <c r="AL13" s="282"/>
      <c r="AM13" s="282"/>
      <c r="AN13" s="283"/>
      <c r="AO13" s="46"/>
      <c r="AP13" s="35"/>
      <c r="AQ13" s="35"/>
      <c r="AR13" s="28"/>
      <c r="AS13" s="46"/>
      <c r="AT13" s="35"/>
      <c r="AU13" s="35"/>
      <c r="AV13" s="34"/>
    </row>
    <row r="14" spans="1:48" s="22" customFormat="1" ht="20.100000000000001" customHeight="1" thickBot="1">
      <c r="A14" s="217"/>
      <c r="B14" s="218"/>
      <c r="C14" s="219"/>
      <c r="D14" s="237"/>
      <c r="E14" s="238"/>
      <c r="F14" s="241"/>
      <c r="G14" s="218"/>
      <c r="H14" s="218"/>
      <c r="I14" s="218"/>
      <c r="J14" s="219"/>
      <c r="K14" s="248"/>
      <c r="L14" s="249"/>
      <c r="M14" s="249"/>
      <c r="N14" s="249"/>
      <c r="O14" s="250"/>
      <c r="P14" s="257"/>
      <c r="Q14" s="258"/>
      <c r="R14" s="258"/>
      <c r="S14" s="258"/>
      <c r="T14" s="258"/>
      <c r="U14" s="258"/>
      <c r="V14" s="259"/>
      <c r="W14" s="266"/>
      <c r="X14" s="267"/>
      <c r="Y14" s="267"/>
      <c r="Z14" s="268"/>
      <c r="AA14" s="275"/>
      <c r="AB14" s="276"/>
      <c r="AC14" s="276"/>
      <c r="AD14" s="276"/>
      <c r="AE14" s="276"/>
      <c r="AF14" s="276"/>
      <c r="AG14" s="277"/>
      <c r="AH14" s="284"/>
      <c r="AI14" s="285"/>
      <c r="AJ14" s="285"/>
      <c r="AK14" s="285"/>
      <c r="AL14" s="285"/>
      <c r="AM14" s="285"/>
      <c r="AN14" s="286"/>
      <c r="AO14" s="47"/>
      <c r="AP14" s="31"/>
      <c r="AQ14" s="31"/>
      <c r="AR14" s="48"/>
      <c r="AS14" s="47"/>
      <c r="AT14" s="31"/>
      <c r="AU14" s="31"/>
      <c r="AV14" s="30"/>
    </row>
    <row r="15" spans="1:48" s="22" customFormat="1" ht="20.100000000000001" customHeight="1">
      <c r="A15" s="4"/>
      <c r="B15" s="4"/>
      <c r="C15" s="4"/>
      <c r="D15" s="4"/>
      <c r="E15" s="4"/>
      <c r="F15" s="4"/>
      <c r="G15" s="4"/>
      <c r="H15" s="1"/>
      <c r="I15" s="1"/>
      <c r="J15" s="1"/>
      <c r="K15" s="1"/>
      <c r="L15" s="1"/>
      <c r="M15" s="1"/>
      <c r="N15" s="1"/>
      <c r="O15" s="1"/>
      <c r="P15" s="1"/>
      <c r="Q15" s="1"/>
      <c r="R15" s="1"/>
      <c r="S15" s="2"/>
      <c r="T15" s="2"/>
      <c r="U15" s="2"/>
      <c r="V15" s="2"/>
      <c r="W15" s="2"/>
      <c r="X15" s="2"/>
      <c r="Y15" s="2"/>
      <c r="Z15" s="1"/>
    </row>
    <row r="16" spans="1:48" s="22" customFormat="1" ht="20.100000000000001" customHeight="1" thickBot="1">
      <c r="A16" s="43" t="s">
        <v>48</v>
      </c>
      <c r="B16" s="4"/>
      <c r="C16" s="4"/>
      <c r="D16" s="4"/>
      <c r="E16" s="4"/>
      <c r="F16" s="4"/>
      <c r="G16" s="4"/>
      <c r="H16" s="1"/>
      <c r="I16" s="1"/>
      <c r="J16" s="1"/>
      <c r="K16" s="1"/>
      <c r="L16" s="1"/>
      <c r="M16" s="1"/>
      <c r="N16" s="1"/>
      <c r="O16" s="1"/>
      <c r="P16" s="1"/>
      <c r="Q16" s="1"/>
      <c r="R16" s="1"/>
      <c r="S16" s="2"/>
      <c r="T16" s="2"/>
      <c r="U16" s="2"/>
      <c r="V16" s="2"/>
      <c r="W16" s="2"/>
      <c r="X16" s="2"/>
      <c r="Y16" s="2"/>
      <c r="Z16" s="1"/>
    </row>
    <row r="17" spans="1:48" s="22" customFormat="1" ht="20.100000000000001" customHeight="1">
      <c r="A17" s="206" t="s">
        <v>47</v>
      </c>
      <c r="B17" s="175"/>
      <c r="C17" s="175"/>
      <c r="D17" s="175"/>
      <c r="E17" s="175"/>
      <c r="F17" s="175"/>
      <c r="G17" s="175"/>
      <c r="H17" s="175"/>
      <c r="I17" s="175"/>
      <c r="J17" s="175"/>
      <c r="K17" s="175"/>
      <c r="L17" s="175"/>
      <c r="M17" s="175"/>
      <c r="N17" s="175"/>
      <c r="O17" s="175"/>
      <c r="P17" s="176"/>
      <c r="Q17" s="174" t="s">
        <v>46</v>
      </c>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207"/>
    </row>
    <row r="18" spans="1:48" s="22" customFormat="1" ht="20.100000000000001" customHeight="1">
      <c r="A18" s="220" t="s">
        <v>12</v>
      </c>
      <c r="B18" s="221"/>
      <c r="C18" s="221"/>
      <c r="D18" s="222"/>
      <c r="E18" s="223" t="s">
        <v>45</v>
      </c>
      <c r="F18" s="221"/>
      <c r="G18" s="221"/>
      <c r="H18" s="222"/>
      <c r="I18" s="223" t="s">
        <v>44</v>
      </c>
      <c r="J18" s="221"/>
      <c r="K18" s="221"/>
      <c r="L18" s="222"/>
      <c r="M18" s="223" t="s">
        <v>43</v>
      </c>
      <c r="N18" s="221"/>
      <c r="O18" s="221"/>
      <c r="P18" s="222"/>
      <c r="Q18" s="224" t="s">
        <v>42</v>
      </c>
      <c r="R18" s="225"/>
      <c r="S18" s="225"/>
      <c r="T18" s="225"/>
      <c r="U18" s="225"/>
      <c r="V18" s="225"/>
      <c r="W18" s="225"/>
      <c r="X18" s="225"/>
      <c r="Y18" s="225"/>
      <c r="Z18" s="225"/>
      <c r="AA18" s="225"/>
      <c r="AB18" s="225"/>
      <c r="AC18" s="225"/>
      <c r="AD18" s="225"/>
      <c r="AE18" s="225"/>
      <c r="AF18" s="225"/>
      <c r="AG18" s="225"/>
      <c r="AH18" s="226"/>
      <c r="AI18" s="208" t="s">
        <v>41</v>
      </c>
      <c r="AJ18" s="209"/>
      <c r="AK18" s="209"/>
      <c r="AL18" s="209"/>
      <c r="AM18" s="209"/>
      <c r="AN18" s="209"/>
      <c r="AO18" s="209"/>
      <c r="AP18" s="209"/>
      <c r="AQ18" s="209"/>
      <c r="AR18" s="209"/>
      <c r="AS18" s="209"/>
      <c r="AT18" s="209"/>
      <c r="AU18" s="209"/>
      <c r="AV18" s="210"/>
    </row>
    <row r="19" spans="1:48" s="22" customFormat="1" ht="20.100000000000001" customHeight="1">
      <c r="A19" s="29"/>
      <c r="B19" s="35"/>
      <c r="C19" s="35"/>
      <c r="D19" s="45" t="s">
        <v>3</v>
      </c>
      <c r="E19" s="46"/>
      <c r="F19" s="35"/>
      <c r="G19" s="35"/>
      <c r="H19" s="45" t="s">
        <v>3</v>
      </c>
      <c r="I19" s="46"/>
      <c r="J19" s="35"/>
      <c r="K19" s="35"/>
      <c r="L19" s="45" t="s">
        <v>3</v>
      </c>
      <c r="M19" s="46"/>
      <c r="N19" s="35"/>
      <c r="O19" s="35"/>
      <c r="P19" s="45" t="s">
        <v>3</v>
      </c>
      <c r="Q19" s="299"/>
      <c r="R19" s="300"/>
      <c r="S19" s="300"/>
      <c r="T19" s="300"/>
      <c r="U19" s="300"/>
      <c r="V19" s="300"/>
      <c r="W19" s="300"/>
      <c r="X19" s="300"/>
      <c r="Y19" s="300"/>
      <c r="Z19" s="300"/>
      <c r="AA19" s="300"/>
      <c r="AB19" s="300"/>
      <c r="AC19" s="300"/>
      <c r="AD19" s="300"/>
      <c r="AE19" s="300"/>
      <c r="AF19" s="300"/>
      <c r="AG19" s="300"/>
      <c r="AH19" s="301"/>
      <c r="AI19" s="308"/>
      <c r="AJ19" s="309"/>
      <c r="AK19" s="309"/>
      <c r="AL19" s="309"/>
      <c r="AM19" s="309"/>
      <c r="AN19" s="309"/>
      <c r="AO19" s="309"/>
      <c r="AP19" s="309"/>
      <c r="AQ19" s="309"/>
      <c r="AR19" s="309"/>
      <c r="AS19" s="309"/>
      <c r="AT19" s="309"/>
      <c r="AU19" s="309"/>
      <c r="AV19" s="310"/>
    </row>
    <row r="20" spans="1:48" s="22" customFormat="1" ht="20.100000000000001" customHeight="1">
      <c r="A20" s="287">
        <f>SUM(E20:P25)</f>
        <v>0</v>
      </c>
      <c r="B20" s="288"/>
      <c r="C20" s="288"/>
      <c r="D20" s="289"/>
      <c r="E20" s="293"/>
      <c r="F20" s="294"/>
      <c r="G20" s="294"/>
      <c r="H20" s="295"/>
      <c r="I20" s="293"/>
      <c r="J20" s="294"/>
      <c r="K20" s="294"/>
      <c r="L20" s="295"/>
      <c r="M20" s="293"/>
      <c r="N20" s="294"/>
      <c r="O20" s="294"/>
      <c r="P20" s="295"/>
      <c r="Q20" s="302"/>
      <c r="R20" s="303"/>
      <c r="S20" s="303"/>
      <c r="T20" s="303"/>
      <c r="U20" s="303"/>
      <c r="V20" s="303"/>
      <c r="W20" s="303"/>
      <c r="X20" s="303"/>
      <c r="Y20" s="303"/>
      <c r="Z20" s="303"/>
      <c r="AA20" s="303"/>
      <c r="AB20" s="303"/>
      <c r="AC20" s="303"/>
      <c r="AD20" s="303"/>
      <c r="AE20" s="303"/>
      <c r="AF20" s="303"/>
      <c r="AG20" s="303"/>
      <c r="AH20" s="304"/>
      <c r="AI20" s="311"/>
      <c r="AJ20" s="312"/>
      <c r="AK20" s="312"/>
      <c r="AL20" s="312"/>
      <c r="AM20" s="312"/>
      <c r="AN20" s="312"/>
      <c r="AO20" s="312"/>
      <c r="AP20" s="312"/>
      <c r="AQ20" s="312"/>
      <c r="AR20" s="312"/>
      <c r="AS20" s="312"/>
      <c r="AT20" s="312"/>
      <c r="AU20" s="312"/>
      <c r="AV20" s="313"/>
    </row>
    <row r="21" spans="1:48" s="22" customFormat="1" ht="20.100000000000001" customHeight="1">
      <c r="A21" s="287"/>
      <c r="B21" s="288"/>
      <c r="C21" s="288"/>
      <c r="D21" s="289"/>
      <c r="E21" s="293"/>
      <c r="F21" s="294"/>
      <c r="G21" s="294"/>
      <c r="H21" s="295"/>
      <c r="I21" s="293"/>
      <c r="J21" s="294"/>
      <c r="K21" s="294"/>
      <c r="L21" s="295"/>
      <c r="M21" s="293"/>
      <c r="N21" s="294"/>
      <c r="O21" s="294"/>
      <c r="P21" s="295"/>
      <c r="Q21" s="302"/>
      <c r="R21" s="303"/>
      <c r="S21" s="303"/>
      <c r="T21" s="303"/>
      <c r="U21" s="303"/>
      <c r="V21" s="303"/>
      <c r="W21" s="303"/>
      <c r="X21" s="303"/>
      <c r="Y21" s="303"/>
      <c r="Z21" s="303"/>
      <c r="AA21" s="303"/>
      <c r="AB21" s="303"/>
      <c r="AC21" s="303"/>
      <c r="AD21" s="303"/>
      <c r="AE21" s="303"/>
      <c r="AF21" s="303"/>
      <c r="AG21" s="303"/>
      <c r="AH21" s="304"/>
      <c r="AI21" s="311"/>
      <c r="AJ21" s="312"/>
      <c r="AK21" s="312"/>
      <c r="AL21" s="312"/>
      <c r="AM21" s="312"/>
      <c r="AN21" s="312"/>
      <c r="AO21" s="312"/>
      <c r="AP21" s="312"/>
      <c r="AQ21" s="312"/>
      <c r="AR21" s="312"/>
      <c r="AS21" s="312"/>
      <c r="AT21" s="312"/>
      <c r="AU21" s="312"/>
      <c r="AV21" s="313"/>
    </row>
    <row r="22" spans="1:48" s="22" customFormat="1" ht="20.100000000000001" customHeight="1">
      <c r="A22" s="287"/>
      <c r="B22" s="288"/>
      <c r="C22" s="288"/>
      <c r="D22" s="289"/>
      <c r="E22" s="293"/>
      <c r="F22" s="294"/>
      <c r="G22" s="294"/>
      <c r="H22" s="295"/>
      <c r="I22" s="293"/>
      <c r="J22" s="294"/>
      <c r="K22" s="294"/>
      <c r="L22" s="295"/>
      <c r="M22" s="293"/>
      <c r="N22" s="294"/>
      <c r="O22" s="294"/>
      <c r="P22" s="295"/>
      <c r="Q22" s="302"/>
      <c r="R22" s="303"/>
      <c r="S22" s="303"/>
      <c r="T22" s="303"/>
      <c r="U22" s="303"/>
      <c r="V22" s="303"/>
      <c r="W22" s="303"/>
      <c r="X22" s="303"/>
      <c r="Y22" s="303"/>
      <c r="Z22" s="303"/>
      <c r="AA22" s="303"/>
      <c r="AB22" s="303"/>
      <c r="AC22" s="303"/>
      <c r="AD22" s="303"/>
      <c r="AE22" s="303"/>
      <c r="AF22" s="303"/>
      <c r="AG22" s="303"/>
      <c r="AH22" s="304"/>
      <c r="AI22" s="311"/>
      <c r="AJ22" s="312"/>
      <c r="AK22" s="312"/>
      <c r="AL22" s="312"/>
      <c r="AM22" s="312"/>
      <c r="AN22" s="312"/>
      <c r="AO22" s="312"/>
      <c r="AP22" s="312"/>
      <c r="AQ22" s="312"/>
      <c r="AR22" s="312"/>
      <c r="AS22" s="312"/>
      <c r="AT22" s="312"/>
      <c r="AU22" s="312"/>
      <c r="AV22" s="313"/>
    </row>
    <row r="23" spans="1:48" s="22" customFormat="1" ht="20.100000000000001" customHeight="1">
      <c r="A23" s="287"/>
      <c r="B23" s="288"/>
      <c r="C23" s="288"/>
      <c r="D23" s="289"/>
      <c r="E23" s="293"/>
      <c r="F23" s="294"/>
      <c r="G23" s="294"/>
      <c r="H23" s="295"/>
      <c r="I23" s="293"/>
      <c r="J23" s="294"/>
      <c r="K23" s="294"/>
      <c r="L23" s="295"/>
      <c r="M23" s="293"/>
      <c r="N23" s="294"/>
      <c r="O23" s="294"/>
      <c r="P23" s="295"/>
      <c r="Q23" s="302"/>
      <c r="R23" s="303"/>
      <c r="S23" s="303"/>
      <c r="T23" s="303"/>
      <c r="U23" s="303"/>
      <c r="V23" s="303"/>
      <c r="W23" s="303"/>
      <c r="X23" s="303"/>
      <c r="Y23" s="303"/>
      <c r="Z23" s="303"/>
      <c r="AA23" s="303"/>
      <c r="AB23" s="303"/>
      <c r="AC23" s="303"/>
      <c r="AD23" s="303"/>
      <c r="AE23" s="303"/>
      <c r="AF23" s="303"/>
      <c r="AG23" s="303"/>
      <c r="AH23" s="304"/>
      <c r="AI23" s="311"/>
      <c r="AJ23" s="312"/>
      <c r="AK23" s="312"/>
      <c r="AL23" s="312"/>
      <c r="AM23" s="312"/>
      <c r="AN23" s="312"/>
      <c r="AO23" s="312"/>
      <c r="AP23" s="312"/>
      <c r="AQ23" s="312"/>
      <c r="AR23" s="312"/>
      <c r="AS23" s="312"/>
      <c r="AT23" s="312"/>
      <c r="AU23" s="312"/>
      <c r="AV23" s="313"/>
    </row>
    <row r="24" spans="1:48" s="22" customFormat="1" ht="20.100000000000001" customHeight="1">
      <c r="A24" s="287"/>
      <c r="B24" s="288"/>
      <c r="C24" s="288"/>
      <c r="D24" s="289"/>
      <c r="E24" s="293"/>
      <c r="F24" s="294"/>
      <c r="G24" s="294"/>
      <c r="H24" s="295"/>
      <c r="I24" s="293"/>
      <c r="J24" s="294"/>
      <c r="K24" s="294"/>
      <c r="L24" s="295"/>
      <c r="M24" s="293"/>
      <c r="N24" s="294"/>
      <c r="O24" s="294"/>
      <c r="P24" s="295"/>
      <c r="Q24" s="302"/>
      <c r="R24" s="303"/>
      <c r="S24" s="303"/>
      <c r="T24" s="303"/>
      <c r="U24" s="303"/>
      <c r="V24" s="303"/>
      <c r="W24" s="303"/>
      <c r="X24" s="303"/>
      <c r="Y24" s="303"/>
      <c r="Z24" s="303"/>
      <c r="AA24" s="303"/>
      <c r="AB24" s="303"/>
      <c r="AC24" s="303"/>
      <c r="AD24" s="303"/>
      <c r="AE24" s="303"/>
      <c r="AF24" s="303"/>
      <c r="AG24" s="303"/>
      <c r="AH24" s="304"/>
      <c r="AI24" s="311"/>
      <c r="AJ24" s="312"/>
      <c r="AK24" s="312"/>
      <c r="AL24" s="312"/>
      <c r="AM24" s="312"/>
      <c r="AN24" s="312"/>
      <c r="AO24" s="312"/>
      <c r="AP24" s="312"/>
      <c r="AQ24" s="312"/>
      <c r="AR24" s="312"/>
      <c r="AS24" s="312"/>
      <c r="AT24" s="312"/>
      <c r="AU24" s="312"/>
      <c r="AV24" s="313"/>
    </row>
    <row r="25" spans="1:48" s="22" customFormat="1" ht="20.100000000000001" customHeight="1" thickBot="1">
      <c r="A25" s="290"/>
      <c r="B25" s="291"/>
      <c r="C25" s="291"/>
      <c r="D25" s="292"/>
      <c r="E25" s="296"/>
      <c r="F25" s="297"/>
      <c r="G25" s="297"/>
      <c r="H25" s="298"/>
      <c r="I25" s="296"/>
      <c r="J25" s="297"/>
      <c r="K25" s="297"/>
      <c r="L25" s="298"/>
      <c r="M25" s="296"/>
      <c r="N25" s="297"/>
      <c r="O25" s="297"/>
      <c r="P25" s="298"/>
      <c r="Q25" s="305"/>
      <c r="R25" s="306"/>
      <c r="S25" s="306"/>
      <c r="T25" s="306"/>
      <c r="U25" s="306"/>
      <c r="V25" s="306"/>
      <c r="W25" s="306"/>
      <c r="X25" s="306"/>
      <c r="Y25" s="306"/>
      <c r="Z25" s="306"/>
      <c r="AA25" s="306"/>
      <c r="AB25" s="306"/>
      <c r="AC25" s="306"/>
      <c r="AD25" s="306"/>
      <c r="AE25" s="306"/>
      <c r="AF25" s="306"/>
      <c r="AG25" s="306"/>
      <c r="AH25" s="307"/>
      <c r="AI25" s="314"/>
      <c r="AJ25" s="315"/>
      <c r="AK25" s="315"/>
      <c r="AL25" s="315"/>
      <c r="AM25" s="315"/>
      <c r="AN25" s="315"/>
      <c r="AO25" s="315"/>
      <c r="AP25" s="315"/>
      <c r="AQ25" s="315"/>
      <c r="AR25" s="315"/>
      <c r="AS25" s="315"/>
      <c r="AT25" s="315"/>
      <c r="AU25" s="315"/>
      <c r="AV25" s="316"/>
    </row>
    <row r="26" spans="1:48" s="22" customFormat="1" ht="20.100000000000001"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s="22" customFormat="1" ht="20.100000000000001" customHeight="1" thickBot="1">
      <c r="A27" s="43" t="s">
        <v>40</v>
      </c>
      <c r="B27" s="4"/>
      <c r="C27" s="4"/>
      <c r="D27" s="4"/>
      <c r="E27" s="4"/>
      <c r="F27" s="4"/>
      <c r="G27" s="4"/>
      <c r="H27" s="1"/>
      <c r="I27" s="1"/>
      <c r="J27" s="1"/>
      <c r="K27" s="1"/>
      <c r="L27" s="1"/>
      <c r="M27" s="1"/>
      <c r="N27" s="1"/>
      <c r="O27" s="1"/>
      <c r="P27" s="1"/>
      <c r="Q27" s="1"/>
      <c r="R27" s="1"/>
      <c r="S27" s="2"/>
      <c r="T27" s="2"/>
      <c r="U27" s="2"/>
      <c r="V27" s="2"/>
      <c r="W27" s="2"/>
      <c r="X27" s="2"/>
      <c r="Y27" s="2"/>
      <c r="Z27" s="1"/>
    </row>
    <row r="28" spans="1:48" s="22" customFormat="1" ht="20.100000000000001" customHeight="1">
      <c r="A28" s="206" t="s">
        <v>39</v>
      </c>
      <c r="B28" s="175"/>
      <c r="C28" s="175"/>
      <c r="D28" s="175"/>
      <c r="E28" s="175"/>
      <c r="F28" s="175"/>
      <c r="G28" s="175"/>
      <c r="H28" s="175"/>
      <c r="I28" s="175"/>
      <c r="J28" s="175"/>
      <c r="K28" s="175"/>
      <c r="L28" s="175"/>
      <c r="M28" s="175"/>
      <c r="N28" s="175"/>
      <c r="O28" s="175"/>
      <c r="P28" s="176"/>
      <c r="Q28" s="174" t="s">
        <v>38</v>
      </c>
      <c r="R28" s="175"/>
      <c r="S28" s="175"/>
      <c r="T28" s="175"/>
      <c r="U28" s="175"/>
      <c r="V28" s="175"/>
      <c r="W28" s="175"/>
      <c r="X28" s="175"/>
      <c r="Y28" s="175"/>
      <c r="Z28" s="175"/>
      <c r="AA28" s="175"/>
      <c r="AB28" s="175"/>
      <c r="AC28" s="175"/>
      <c r="AD28" s="175"/>
      <c r="AE28" s="175"/>
      <c r="AF28" s="176"/>
      <c r="AG28" s="174" t="s">
        <v>12</v>
      </c>
      <c r="AH28" s="175"/>
      <c r="AI28" s="175"/>
      <c r="AJ28" s="175"/>
      <c r="AK28" s="175"/>
      <c r="AL28" s="175"/>
      <c r="AM28" s="175"/>
      <c r="AN28" s="175"/>
      <c r="AO28" s="175"/>
      <c r="AP28" s="175"/>
      <c r="AQ28" s="175"/>
      <c r="AR28" s="175"/>
      <c r="AS28" s="175"/>
      <c r="AT28" s="175"/>
      <c r="AU28" s="175"/>
      <c r="AV28" s="207"/>
    </row>
    <row r="29" spans="1:48" s="22" customFormat="1" ht="20.100000000000001" customHeight="1">
      <c r="A29" s="317" t="s">
        <v>37</v>
      </c>
      <c r="B29" s="105"/>
      <c r="C29" s="105"/>
      <c r="D29" s="105"/>
      <c r="E29" s="105"/>
      <c r="F29" s="105"/>
      <c r="G29" s="105"/>
      <c r="H29" s="106"/>
      <c r="I29" s="318" t="s">
        <v>23</v>
      </c>
      <c r="J29" s="105"/>
      <c r="K29" s="105"/>
      <c r="L29" s="105"/>
      <c r="M29" s="105"/>
      <c r="N29" s="105"/>
      <c r="O29" s="105"/>
      <c r="P29" s="106"/>
      <c r="Q29" s="318" t="s">
        <v>37</v>
      </c>
      <c r="R29" s="105"/>
      <c r="S29" s="105"/>
      <c r="T29" s="105"/>
      <c r="U29" s="105"/>
      <c r="V29" s="105"/>
      <c r="W29" s="105"/>
      <c r="X29" s="106"/>
      <c r="Y29" s="318" t="s">
        <v>23</v>
      </c>
      <c r="Z29" s="105"/>
      <c r="AA29" s="105"/>
      <c r="AB29" s="105"/>
      <c r="AC29" s="105"/>
      <c r="AD29" s="105"/>
      <c r="AE29" s="105"/>
      <c r="AF29" s="106"/>
      <c r="AG29" s="318" t="s">
        <v>37</v>
      </c>
      <c r="AH29" s="105"/>
      <c r="AI29" s="105"/>
      <c r="AJ29" s="105"/>
      <c r="AK29" s="105"/>
      <c r="AL29" s="105"/>
      <c r="AM29" s="105"/>
      <c r="AN29" s="106"/>
      <c r="AO29" s="318" t="s">
        <v>23</v>
      </c>
      <c r="AP29" s="105"/>
      <c r="AQ29" s="105"/>
      <c r="AR29" s="105"/>
      <c r="AS29" s="105"/>
      <c r="AT29" s="105"/>
      <c r="AU29" s="105"/>
      <c r="AV29" s="319"/>
    </row>
    <row r="30" spans="1:48" s="22" customFormat="1" ht="20.100000000000001" customHeight="1">
      <c r="A30" s="44"/>
      <c r="B30" s="14"/>
      <c r="C30" s="14"/>
      <c r="D30" s="14"/>
      <c r="E30" s="14"/>
      <c r="F30" s="14"/>
      <c r="G30" s="14"/>
      <c r="H30" s="8" t="s">
        <v>3</v>
      </c>
      <c r="I30" s="13"/>
      <c r="J30" s="14"/>
      <c r="K30" s="14"/>
      <c r="L30" s="14"/>
      <c r="M30" s="14"/>
      <c r="N30" s="14"/>
      <c r="O30" s="14"/>
      <c r="P30" s="8" t="s">
        <v>3</v>
      </c>
      <c r="Q30" s="13"/>
      <c r="R30" s="14"/>
      <c r="S30" s="14"/>
      <c r="T30" s="14"/>
      <c r="U30" s="14"/>
      <c r="V30" s="14"/>
      <c r="W30" s="14"/>
      <c r="X30" s="8" t="s">
        <v>3</v>
      </c>
      <c r="Y30" s="13"/>
      <c r="Z30" s="14"/>
      <c r="AA30" s="14"/>
      <c r="AB30" s="14"/>
      <c r="AC30" s="14"/>
      <c r="AD30" s="14"/>
      <c r="AE30" s="14"/>
      <c r="AF30" s="8" t="s">
        <v>3</v>
      </c>
      <c r="AG30" s="13"/>
      <c r="AH30" s="14"/>
      <c r="AI30" s="14"/>
      <c r="AJ30" s="14"/>
      <c r="AK30" s="14"/>
      <c r="AL30" s="14"/>
      <c r="AM30" s="14"/>
      <c r="AN30" s="8" t="s">
        <v>3</v>
      </c>
      <c r="AO30" s="13"/>
      <c r="AP30" s="14"/>
      <c r="AQ30" s="14"/>
      <c r="AR30" s="14"/>
      <c r="AS30" s="14"/>
      <c r="AT30" s="14"/>
      <c r="AU30" s="14"/>
      <c r="AV30" s="5" t="s">
        <v>3</v>
      </c>
    </row>
    <row r="31" spans="1:48" s="22" customFormat="1" ht="20.100000000000001" customHeight="1">
      <c r="A31" s="354"/>
      <c r="B31" s="355"/>
      <c r="C31" s="355"/>
      <c r="D31" s="355"/>
      <c r="E31" s="355"/>
      <c r="F31" s="355"/>
      <c r="G31" s="355"/>
      <c r="H31" s="355"/>
      <c r="I31" s="358"/>
      <c r="J31" s="355"/>
      <c r="K31" s="355"/>
      <c r="L31" s="355"/>
      <c r="M31" s="355"/>
      <c r="N31" s="355"/>
      <c r="O31" s="355"/>
      <c r="P31" s="355"/>
      <c r="Q31" s="358"/>
      <c r="R31" s="355"/>
      <c r="S31" s="355"/>
      <c r="T31" s="355"/>
      <c r="U31" s="355"/>
      <c r="V31" s="355"/>
      <c r="W31" s="355"/>
      <c r="X31" s="360"/>
      <c r="Y31" s="355"/>
      <c r="Z31" s="355"/>
      <c r="AA31" s="355"/>
      <c r="AB31" s="355"/>
      <c r="AC31" s="355"/>
      <c r="AD31" s="355"/>
      <c r="AE31" s="355"/>
      <c r="AF31" s="360"/>
      <c r="AG31" s="329">
        <f>SUM(A31,Q31)</f>
        <v>0</v>
      </c>
      <c r="AH31" s="329"/>
      <c r="AI31" s="329"/>
      <c r="AJ31" s="329"/>
      <c r="AK31" s="329"/>
      <c r="AL31" s="329"/>
      <c r="AM31" s="329"/>
      <c r="AN31" s="330"/>
      <c r="AO31" s="329">
        <f>SUM(I31,Y31)</f>
        <v>0</v>
      </c>
      <c r="AP31" s="329"/>
      <c r="AQ31" s="329"/>
      <c r="AR31" s="329"/>
      <c r="AS31" s="329"/>
      <c r="AT31" s="329"/>
      <c r="AU31" s="329"/>
      <c r="AV31" s="330"/>
    </row>
    <row r="32" spans="1:48" s="22" customFormat="1" ht="20.100000000000001" customHeight="1">
      <c r="A32" s="354"/>
      <c r="B32" s="355"/>
      <c r="C32" s="355"/>
      <c r="D32" s="355"/>
      <c r="E32" s="355"/>
      <c r="F32" s="355"/>
      <c r="G32" s="355"/>
      <c r="H32" s="355"/>
      <c r="I32" s="358"/>
      <c r="J32" s="355"/>
      <c r="K32" s="355"/>
      <c r="L32" s="355"/>
      <c r="M32" s="355"/>
      <c r="N32" s="355"/>
      <c r="O32" s="355"/>
      <c r="P32" s="355"/>
      <c r="Q32" s="358"/>
      <c r="R32" s="355"/>
      <c r="S32" s="355"/>
      <c r="T32" s="355"/>
      <c r="U32" s="355"/>
      <c r="V32" s="355"/>
      <c r="W32" s="355"/>
      <c r="X32" s="360"/>
      <c r="Y32" s="355"/>
      <c r="Z32" s="355"/>
      <c r="AA32" s="355"/>
      <c r="AB32" s="355"/>
      <c r="AC32" s="355"/>
      <c r="AD32" s="355"/>
      <c r="AE32" s="355"/>
      <c r="AF32" s="360"/>
      <c r="AG32" s="329"/>
      <c r="AH32" s="329"/>
      <c r="AI32" s="329"/>
      <c r="AJ32" s="329"/>
      <c r="AK32" s="329"/>
      <c r="AL32" s="329"/>
      <c r="AM32" s="329"/>
      <c r="AN32" s="330"/>
      <c r="AO32" s="329"/>
      <c r="AP32" s="329"/>
      <c r="AQ32" s="329"/>
      <c r="AR32" s="329"/>
      <c r="AS32" s="329"/>
      <c r="AT32" s="329"/>
      <c r="AU32" s="329"/>
      <c r="AV32" s="330"/>
    </row>
    <row r="33" spans="1:52" s="22" customFormat="1" ht="20.100000000000001" customHeight="1">
      <c r="A33" s="354"/>
      <c r="B33" s="355"/>
      <c r="C33" s="355"/>
      <c r="D33" s="355"/>
      <c r="E33" s="355"/>
      <c r="F33" s="355"/>
      <c r="G33" s="355"/>
      <c r="H33" s="355"/>
      <c r="I33" s="358"/>
      <c r="J33" s="355"/>
      <c r="K33" s="355"/>
      <c r="L33" s="355"/>
      <c r="M33" s="355"/>
      <c r="N33" s="355"/>
      <c r="O33" s="355"/>
      <c r="P33" s="355"/>
      <c r="Q33" s="358"/>
      <c r="R33" s="355"/>
      <c r="S33" s="355"/>
      <c r="T33" s="355"/>
      <c r="U33" s="355"/>
      <c r="V33" s="355"/>
      <c r="W33" s="355"/>
      <c r="X33" s="360"/>
      <c r="Y33" s="355"/>
      <c r="Z33" s="355"/>
      <c r="AA33" s="355"/>
      <c r="AB33" s="355"/>
      <c r="AC33" s="355"/>
      <c r="AD33" s="355"/>
      <c r="AE33" s="355"/>
      <c r="AF33" s="360"/>
      <c r="AG33" s="329"/>
      <c r="AH33" s="329"/>
      <c r="AI33" s="329"/>
      <c r="AJ33" s="329"/>
      <c r="AK33" s="329"/>
      <c r="AL33" s="329"/>
      <c r="AM33" s="329"/>
      <c r="AN33" s="330"/>
      <c r="AO33" s="329"/>
      <c r="AP33" s="329"/>
      <c r="AQ33" s="329"/>
      <c r="AR33" s="329"/>
      <c r="AS33" s="329"/>
      <c r="AT33" s="329"/>
      <c r="AU33" s="329"/>
      <c r="AV33" s="330"/>
    </row>
    <row r="34" spans="1:52" s="22" customFormat="1" ht="20.100000000000001" customHeight="1">
      <c r="A34" s="354"/>
      <c r="B34" s="355"/>
      <c r="C34" s="355"/>
      <c r="D34" s="355"/>
      <c r="E34" s="355"/>
      <c r="F34" s="355"/>
      <c r="G34" s="355"/>
      <c r="H34" s="355"/>
      <c r="I34" s="358"/>
      <c r="J34" s="355"/>
      <c r="K34" s="355"/>
      <c r="L34" s="355"/>
      <c r="M34" s="355"/>
      <c r="N34" s="355"/>
      <c r="O34" s="355"/>
      <c r="P34" s="355"/>
      <c r="Q34" s="358"/>
      <c r="R34" s="355"/>
      <c r="S34" s="355"/>
      <c r="T34" s="355"/>
      <c r="U34" s="355"/>
      <c r="V34" s="355"/>
      <c r="W34" s="355"/>
      <c r="X34" s="360"/>
      <c r="Y34" s="355"/>
      <c r="Z34" s="355"/>
      <c r="AA34" s="355"/>
      <c r="AB34" s="355"/>
      <c r="AC34" s="355"/>
      <c r="AD34" s="355"/>
      <c r="AE34" s="355"/>
      <c r="AF34" s="360"/>
      <c r="AG34" s="329"/>
      <c r="AH34" s="329"/>
      <c r="AI34" s="329"/>
      <c r="AJ34" s="329"/>
      <c r="AK34" s="329"/>
      <c r="AL34" s="329"/>
      <c r="AM34" s="329"/>
      <c r="AN34" s="330"/>
      <c r="AO34" s="329"/>
      <c r="AP34" s="329"/>
      <c r="AQ34" s="329"/>
      <c r="AR34" s="329"/>
      <c r="AS34" s="329"/>
      <c r="AT34" s="329"/>
      <c r="AU34" s="329"/>
      <c r="AV34" s="330"/>
    </row>
    <row r="35" spans="1:52" s="22" customFormat="1" ht="20.100000000000001" customHeight="1" thickBot="1">
      <c r="A35" s="356"/>
      <c r="B35" s="357"/>
      <c r="C35" s="357"/>
      <c r="D35" s="357"/>
      <c r="E35" s="357"/>
      <c r="F35" s="357"/>
      <c r="G35" s="357"/>
      <c r="H35" s="357"/>
      <c r="I35" s="359"/>
      <c r="J35" s="357"/>
      <c r="K35" s="357"/>
      <c r="L35" s="357"/>
      <c r="M35" s="357"/>
      <c r="N35" s="357"/>
      <c r="O35" s="357"/>
      <c r="P35" s="357"/>
      <c r="Q35" s="359"/>
      <c r="R35" s="357"/>
      <c r="S35" s="357"/>
      <c r="T35" s="357"/>
      <c r="U35" s="357"/>
      <c r="V35" s="357"/>
      <c r="W35" s="357"/>
      <c r="X35" s="361"/>
      <c r="Y35" s="357"/>
      <c r="Z35" s="357"/>
      <c r="AA35" s="357"/>
      <c r="AB35" s="357"/>
      <c r="AC35" s="357"/>
      <c r="AD35" s="357"/>
      <c r="AE35" s="357"/>
      <c r="AF35" s="361"/>
      <c r="AG35" s="331"/>
      <c r="AH35" s="331"/>
      <c r="AI35" s="331"/>
      <c r="AJ35" s="331"/>
      <c r="AK35" s="331"/>
      <c r="AL35" s="331"/>
      <c r="AM35" s="331"/>
      <c r="AN35" s="332"/>
      <c r="AO35" s="331"/>
      <c r="AP35" s="331"/>
      <c r="AQ35" s="331"/>
      <c r="AR35" s="331"/>
      <c r="AS35" s="331"/>
      <c r="AT35" s="331"/>
      <c r="AU35" s="331"/>
      <c r="AV35" s="332"/>
    </row>
    <row r="36" spans="1:52" s="22" customFormat="1" ht="20.100000000000001" customHeight="1">
      <c r="A36" s="4"/>
      <c r="B36" s="4"/>
      <c r="C36" s="4"/>
      <c r="D36" s="4"/>
      <c r="E36" s="4"/>
      <c r="F36" s="4"/>
      <c r="G36" s="4"/>
      <c r="H36" s="1"/>
      <c r="I36" s="1"/>
      <c r="J36" s="1"/>
      <c r="K36" s="1"/>
      <c r="L36" s="1"/>
      <c r="M36" s="1"/>
      <c r="N36" s="1"/>
      <c r="O36" s="1"/>
      <c r="P36" s="1"/>
      <c r="Q36" s="1"/>
      <c r="R36" s="1"/>
      <c r="S36" s="2"/>
      <c r="T36" s="2"/>
      <c r="U36" s="2"/>
      <c r="V36" s="2"/>
      <c r="W36" s="2"/>
      <c r="X36" s="2"/>
      <c r="Y36" s="2"/>
      <c r="Z36" s="1"/>
    </row>
    <row r="37" spans="1:52" s="22" customFormat="1" ht="20.100000000000001" customHeight="1" thickBot="1">
      <c r="A37" s="43" t="s">
        <v>36</v>
      </c>
      <c r="B37" s="4"/>
      <c r="C37" s="4"/>
      <c r="D37" s="4"/>
      <c r="E37" s="4"/>
      <c r="F37" s="4"/>
      <c r="G37" s="4"/>
      <c r="H37" s="1"/>
      <c r="I37" s="1"/>
      <c r="J37" s="1"/>
      <c r="K37" s="1"/>
      <c r="L37" s="1"/>
      <c r="M37" s="1"/>
      <c r="N37" s="1"/>
      <c r="O37" s="1"/>
      <c r="P37" s="1"/>
      <c r="Q37" s="1"/>
      <c r="R37" s="1"/>
      <c r="S37" s="2"/>
      <c r="T37" s="2"/>
      <c r="U37" s="2"/>
      <c r="V37" s="2"/>
      <c r="W37" s="2"/>
      <c r="X37" s="2"/>
      <c r="Y37" s="2"/>
      <c r="Z37" s="1"/>
    </row>
    <row r="38" spans="1:52" s="22" customFormat="1" ht="20.100000000000001" customHeight="1">
      <c r="A38" s="206" t="s">
        <v>35</v>
      </c>
      <c r="B38" s="175"/>
      <c r="C38" s="175"/>
      <c r="D38" s="175"/>
      <c r="E38" s="175"/>
      <c r="F38" s="175"/>
      <c r="G38" s="175"/>
      <c r="H38" s="175"/>
      <c r="I38" s="175"/>
      <c r="J38" s="175"/>
      <c r="K38" s="175"/>
      <c r="L38" s="175"/>
      <c r="M38" s="175"/>
      <c r="N38" s="175"/>
      <c r="O38" s="175"/>
      <c r="P38" s="176"/>
      <c r="Q38" s="362" t="s">
        <v>34</v>
      </c>
      <c r="R38" s="363"/>
      <c r="S38" s="363"/>
      <c r="T38" s="363"/>
      <c r="U38" s="364"/>
      <c r="V38" s="362" t="s">
        <v>33</v>
      </c>
      <c r="W38" s="363"/>
      <c r="X38" s="363"/>
      <c r="Y38" s="363"/>
      <c r="Z38" s="364"/>
      <c r="AA38" s="362" t="s">
        <v>32</v>
      </c>
      <c r="AB38" s="363"/>
      <c r="AC38" s="363"/>
      <c r="AD38" s="363"/>
      <c r="AE38" s="364"/>
      <c r="AF38" s="362" t="s">
        <v>31</v>
      </c>
      <c r="AG38" s="363"/>
      <c r="AH38" s="363"/>
      <c r="AI38" s="363"/>
      <c r="AJ38" s="363"/>
      <c r="AK38" s="363"/>
      <c r="AL38" s="363"/>
      <c r="AM38" s="363"/>
      <c r="AN38" s="363"/>
      <c r="AO38" s="363"/>
      <c r="AP38" s="363"/>
      <c r="AQ38" s="363"/>
      <c r="AR38" s="363"/>
      <c r="AS38" s="363"/>
      <c r="AT38" s="363"/>
      <c r="AU38" s="363"/>
      <c r="AV38" s="365"/>
      <c r="AZ38" s="33" t="s">
        <v>30</v>
      </c>
    </row>
    <row r="39" spans="1:52" s="22" customFormat="1" ht="20.100000000000001" customHeight="1">
      <c r="A39" s="345"/>
      <c r="B39" s="346"/>
      <c r="C39" s="346"/>
      <c r="D39" s="346"/>
      <c r="E39" s="346"/>
      <c r="F39" s="346"/>
      <c r="G39" s="346"/>
      <c r="H39" s="346"/>
      <c r="I39" s="346"/>
      <c r="J39" s="346"/>
      <c r="K39" s="346"/>
      <c r="L39" s="346"/>
      <c r="M39" s="346"/>
      <c r="N39" s="346"/>
      <c r="O39" s="346"/>
      <c r="P39" s="347"/>
      <c r="Q39" s="42"/>
      <c r="R39" s="41"/>
      <c r="S39" s="40"/>
      <c r="T39" s="40" t="s">
        <v>29</v>
      </c>
      <c r="U39" s="39"/>
      <c r="V39" s="42"/>
      <c r="W39" s="41"/>
      <c r="X39" s="40"/>
      <c r="Y39" s="40" t="s">
        <v>28</v>
      </c>
      <c r="Z39" s="39"/>
      <c r="AA39" s="42"/>
      <c r="AB39" s="41"/>
      <c r="AC39" s="40"/>
      <c r="AD39" s="40" t="s">
        <v>28</v>
      </c>
      <c r="AE39" s="39"/>
      <c r="AF39" s="7"/>
      <c r="AG39" s="38"/>
      <c r="AH39" s="38"/>
      <c r="AI39" s="38"/>
      <c r="AJ39" s="38"/>
      <c r="AK39" s="38"/>
      <c r="AL39" s="38"/>
      <c r="AM39" s="38"/>
      <c r="AN39" s="38"/>
      <c r="AO39" s="38"/>
      <c r="AP39" s="38"/>
      <c r="AQ39" s="38"/>
      <c r="AR39" s="38"/>
      <c r="AS39" s="38"/>
      <c r="AT39" s="38"/>
      <c r="AU39" s="38"/>
      <c r="AV39" s="37"/>
      <c r="AZ39" s="33" t="s">
        <v>27</v>
      </c>
    </row>
    <row r="40" spans="1:52" s="22" customFormat="1" ht="20.100000000000001" customHeight="1">
      <c r="A40" s="348"/>
      <c r="B40" s="349"/>
      <c r="C40" s="349"/>
      <c r="D40" s="349"/>
      <c r="E40" s="349"/>
      <c r="F40" s="349"/>
      <c r="G40" s="349"/>
      <c r="H40" s="349"/>
      <c r="I40" s="349"/>
      <c r="J40" s="349"/>
      <c r="K40" s="349"/>
      <c r="L40" s="349"/>
      <c r="M40" s="349"/>
      <c r="N40" s="349"/>
      <c r="O40" s="349"/>
      <c r="P40" s="350"/>
      <c r="Q40" s="333"/>
      <c r="R40" s="334"/>
      <c r="S40" s="334"/>
      <c r="T40" s="334"/>
      <c r="U40" s="335"/>
      <c r="V40" s="339"/>
      <c r="W40" s="340"/>
      <c r="X40" s="340"/>
      <c r="Y40" s="340"/>
      <c r="Z40" s="341"/>
      <c r="AA40" s="339"/>
      <c r="AB40" s="340"/>
      <c r="AC40" s="340"/>
      <c r="AD40" s="340"/>
      <c r="AE40" s="341"/>
      <c r="AF40" s="36"/>
      <c r="AG40" s="35"/>
      <c r="AH40" s="35"/>
      <c r="AI40" s="35"/>
      <c r="AJ40" s="35"/>
      <c r="AK40" s="35"/>
      <c r="AL40" s="35"/>
      <c r="AM40" s="35"/>
      <c r="AN40" s="35"/>
      <c r="AO40" s="35"/>
      <c r="AP40" s="35"/>
      <c r="AQ40" s="35"/>
      <c r="AR40" s="35"/>
      <c r="AS40" s="35"/>
      <c r="AT40" s="35"/>
      <c r="AU40" s="35"/>
      <c r="AV40" s="34"/>
      <c r="AZ40" s="33" t="s">
        <v>26</v>
      </c>
    </row>
    <row r="41" spans="1:52" s="22" customFormat="1" ht="20.100000000000001" customHeight="1">
      <c r="A41" s="348"/>
      <c r="B41" s="349"/>
      <c r="C41" s="349"/>
      <c r="D41" s="349"/>
      <c r="E41" s="349"/>
      <c r="F41" s="349"/>
      <c r="G41" s="349"/>
      <c r="H41" s="349"/>
      <c r="I41" s="349"/>
      <c r="J41" s="349"/>
      <c r="K41" s="349"/>
      <c r="L41" s="349"/>
      <c r="M41" s="349"/>
      <c r="N41" s="349"/>
      <c r="O41" s="349"/>
      <c r="P41" s="350"/>
      <c r="Q41" s="333"/>
      <c r="R41" s="334"/>
      <c r="S41" s="334"/>
      <c r="T41" s="334"/>
      <c r="U41" s="335"/>
      <c r="V41" s="339"/>
      <c r="W41" s="340"/>
      <c r="X41" s="340"/>
      <c r="Y41" s="340"/>
      <c r="Z41" s="341"/>
      <c r="AA41" s="339"/>
      <c r="AB41" s="340"/>
      <c r="AC41" s="340"/>
      <c r="AD41" s="340"/>
      <c r="AE41" s="341"/>
      <c r="AF41" s="36"/>
      <c r="AG41" s="35"/>
      <c r="AH41" s="35"/>
      <c r="AI41" s="35"/>
      <c r="AJ41" s="35"/>
      <c r="AK41" s="35"/>
      <c r="AL41" s="35"/>
      <c r="AM41" s="35"/>
      <c r="AN41" s="35"/>
      <c r="AO41" s="35"/>
      <c r="AP41" s="35"/>
      <c r="AQ41" s="35"/>
      <c r="AR41" s="35"/>
      <c r="AS41" s="35"/>
      <c r="AT41" s="35"/>
      <c r="AU41" s="35"/>
      <c r="AV41" s="34"/>
      <c r="AZ41" s="33" t="s">
        <v>25</v>
      </c>
    </row>
    <row r="42" spans="1:52" s="22" customFormat="1" ht="20.100000000000001" customHeight="1">
      <c r="A42" s="348"/>
      <c r="B42" s="349"/>
      <c r="C42" s="349"/>
      <c r="D42" s="349"/>
      <c r="E42" s="349"/>
      <c r="F42" s="349"/>
      <c r="G42" s="349"/>
      <c r="H42" s="349"/>
      <c r="I42" s="349"/>
      <c r="J42" s="349"/>
      <c r="K42" s="349"/>
      <c r="L42" s="349"/>
      <c r="M42" s="349"/>
      <c r="N42" s="349"/>
      <c r="O42" s="349"/>
      <c r="P42" s="350"/>
      <c r="Q42" s="333"/>
      <c r="R42" s="334"/>
      <c r="S42" s="334"/>
      <c r="T42" s="334"/>
      <c r="U42" s="335"/>
      <c r="V42" s="339"/>
      <c r="W42" s="340"/>
      <c r="X42" s="340"/>
      <c r="Y42" s="340"/>
      <c r="Z42" s="341"/>
      <c r="AA42" s="339"/>
      <c r="AB42" s="340"/>
      <c r="AC42" s="340"/>
      <c r="AD42" s="340"/>
      <c r="AE42" s="341"/>
      <c r="AF42" s="36"/>
      <c r="AG42" s="35"/>
      <c r="AH42" s="35"/>
      <c r="AI42" s="35"/>
      <c r="AJ42" s="35"/>
      <c r="AK42" s="35"/>
      <c r="AL42" s="35"/>
      <c r="AM42" s="35"/>
      <c r="AN42" s="35"/>
      <c r="AO42" s="35"/>
      <c r="AP42" s="35"/>
      <c r="AQ42" s="35"/>
      <c r="AR42" s="35"/>
      <c r="AS42" s="35"/>
      <c r="AT42" s="35"/>
      <c r="AU42" s="35"/>
      <c r="AV42" s="34"/>
      <c r="AZ42" s="33" t="s">
        <v>24</v>
      </c>
    </row>
    <row r="43" spans="1:52" s="22" customFormat="1" ht="20.100000000000001" customHeight="1">
      <c r="A43" s="348"/>
      <c r="B43" s="349"/>
      <c r="C43" s="349"/>
      <c r="D43" s="349"/>
      <c r="E43" s="349"/>
      <c r="F43" s="349"/>
      <c r="G43" s="349"/>
      <c r="H43" s="349"/>
      <c r="I43" s="349"/>
      <c r="J43" s="349"/>
      <c r="K43" s="349"/>
      <c r="L43" s="349"/>
      <c r="M43" s="349"/>
      <c r="N43" s="349"/>
      <c r="O43" s="349"/>
      <c r="P43" s="350"/>
      <c r="Q43" s="333"/>
      <c r="R43" s="334"/>
      <c r="S43" s="334"/>
      <c r="T43" s="334"/>
      <c r="U43" s="335"/>
      <c r="V43" s="339"/>
      <c r="W43" s="340"/>
      <c r="X43" s="340"/>
      <c r="Y43" s="340"/>
      <c r="Z43" s="341"/>
      <c r="AA43" s="339"/>
      <c r="AB43" s="340"/>
      <c r="AC43" s="340"/>
      <c r="AD43" s="340"/>
      <c r="AE43" s="341"/>
      <c r="AF43" s="36"/>
      <c r="AG43" s="35"/>
      <c r="AH43" s="35"/>
      <c r="AI43" s="35"/>
      <c r="AJ43" s="35"/>
      <c r="AK43" s="35"/>
      <c r="AL43" s="35"/>
      <c r="AM43" s="35"/>
      <c r="AN43" s="35"/>
      <c r="AO43" s="35"/>
      <c r="AP43" s="35"/>
      <c r="AQ43" s="35"/>
      <c r="AR43" s="35"/>
      <c r="AS43" s="35"/>
      <c r="AT43" s="35"/>
      <c r="AU43" s="35"/>
      <c r="AV43" s="34"/>
      <c r="AZ43" s="33" t="s">
        <v>23</v>
      </c>
    </row>
    <row r="44" spans="1:52" s="22" customFormat="1" ht="20.100000000000001" customHeight="1" thickBot="1">
      <c r="A44" s="351"/>
      <c r="B44" s="352"/>
      <c r="C44" s="352"/>
      <c r="D44" s="352"/>
      <c r="E44" s="352"/>
      <c r="F44" s="352"/>
      <c r="G44" s="352"/>
      <c r="H44" s="352"/>
      <c r="I44" s="352"/>
      <c r="J44" s="352"/>
      <c r="K44" s="352"/>
      <c r="L44" s="352"/>
      <c r="M44" s="352"/>
      <c r="N44" s="352"/>
      <c r="O44" s="352"/>
      <c r="P44" s="353"/>
      <c r="Q44" s="336"/>
      <c r="R44" s="337"/>
      <c r="S44" s="337"/>
      <c r="T44" s="337"/>
      <c r="U44" s="338"/>
      <c r="V44" s="342"/>
      <c r="W44" s="343"/>
      <c r="X44" s="343"/>
      <c r="Y44" s="343"/>
      <c r="Z44" s="344"/>
      <c r="AA44" s="342"/>
      <c r="AB44" s="343"/>
      <c r="AC44" s="343"/>
      <c r="AD44" s="343"/>
      <c r="AE44" s="344"/>
      <c r="AF44" s="32"/>
      <c r="AG44" s="31"/>
      <c r="AH44" s="31"/>
      <c r="AI44" s="31"/>
      <c r="AJ44" s="31"/>
      <c r="AK44" s="31"/>
      <c r="AL44" s="31"/>
      <c r="AM44" s="31"/>
      <c r="AN44" s="31"/>
      <c r="AO44" s="31"/>
      <c r="AP44" s="31"/>
      <c r="AQ44" s="31"/>
      <c r="AR44" s="31"/>
      <c r="AS44" s="31"/>
      <c r="AT44" s="31"/>
      <c r="AU44" s="31"/>
      <c r="AV44" s="30"/>
    </row>
    <row r="45" spans="1:52" s="22" customFormat="1" ht="20.100000000000001" customHeight="1">
      <c r="A45" s="4"/>
      <c r="B45" s="4"/>
      <c r="C45" s="4"/>
      <c r="D45" s="4"/>
      <c r="E45" s="4"/>
      <c r="F45" s="4"/>
      <c r="G45" s="4"/>
      <c r="H45" s="1"/>
      <c r="I45" s="1"/>
      <c r="J45" s="1"/>
      <c r="K45" s="1"/>
      <c r="L45" s="1"/>
      <c r="M45" s="1"/>
      <c r="N45" s="1"/>
      <c r="O45" s="1"/>
      <c r="P45" s="1"/>
      <c r="Q45" s="1"/>
      <c r="R45" s="1"/>
      <c r="S45" s="2"/>
      <c r="T45" s="2"/>
      <c r="U45" s="2"/>
      <c r="V45" s="2"/>
      <c r="W45" s="2"/>
      <c r="X45" s="2"/>
      <c r="Y45" s="2"/>
      <c r="Z45" s="1"/>
    </row>
    <row r="46" spans="1:52" s="22" customFormat="1" ht="20.100000000000001" customHeight="1">
      <c r="A46" s="4" t="s">
        <v>22</v>
      </c>
      <c r="B46" s="4"/>
      <c r="C46" s="4"/>
      <c r="D46" s="4"/>
      <c r="E46" s="4"/>
      <c r="F46" s="4"/>
      <c r="G46" s="4"/>
      <c r="H46" s="1"/>
      <c r="I46" s="1"/>
      <c r="J46" s="1"/>
      <c r="K46" s="1"/>
      <c r="L46" s="1"/>
      <c r="M46" s="1"/>
      <c r="N46" s="1"/>
      <c r="O46" s="1"/>
      <c r="P46" s="1"/>
      <c r="Q46" s="1"/>
      <c r="R46" s="1"/>
      <c r="S46" s="2"/>
      <c r="T46" s="2"/>
      <c r="U46" s="2"/>
      <c r="V46" s="2"/>
      <c r="W46" s="2"/>
      <c r="X46" s="2"/>
      <c r="Y46" s="2"/>
      <c r="Z46" s="1"/>
    </row>
    <row r="47" spans="1:52" s="22" customFormat="1" ht="20.100000000000001" customHeight="1">
      <c r="A47" s="4"/>
      <c r="B47" s="4"/>
      <c r="C47" s="4"/>
      <c r="D47" s="4"/>
      <c r="E47" s="4"/>
      <c r="F47" s="4"/>
      <c r="G47" s="4"/>
      <c r="H47" s="1"/>
      <c r="I47" s="1"/>
      <c r="J47" s="1"/>
      <c r="K47" s="1"/>
      <c r="L47" s="1"/>
      <c r="M47" s="1"/>
      <c r="N47" s="1"/>
      <c r="O47" s="1"/>
      <c r="P47" s="1"/>
      <c r="Q47" s="1"/>
      <c r="R47" s="1"/>
      <c r="S47" s="2"/>
      <c r="T47" s="2"/>
      <c r="U47" s="2"/>
      <c r="V47" s="2"/>
      <c r="W47" s="2"/>
      <c r="X47" s="2"/>
      <c r="Y47" s="2"/>
      <c r="Z47" s="1"/>
    </row>
    <row r="48" spans="1:52" s="22" customFormat="1" ht="20.100000000000001" customHeight="1" thickBot="1">
      <c r="A48" s="4" t="s">
        <v>21</v>
      </c>
      <c r="B48" s="4"/>
      <c r="C48" s="4"/>
      <c r="D48" s="4"/>
      <c r="E48" s="4"/>
      <c r="F48" s="4"/>
      <c r="G48" s="4"/>
      <c r="H48" s="1"/>
      <c r="I48" s="1"/>
      <c r="J48" s="1"/>
      <c r="K48" s="1"/>
      <c r="L48" s="1"/>
      <c r="M48" s="1"/>
      <c r="N48" s="1"/>
      <c r="O48" s="1"/>
      <c r="P48" s="1"/>
      <c r="Q48" s="1"/>
      <c r="R48" s="1"/>
      <c r="S48" s="2"/>
      <c r="T48" s="2"/>
      <c r="U48" s="2"/>
      <c r="V48" s="2"/>
      <c r="W48" s="2"/>
      <c r="X48" s="2"/>
      <c r="Y48" s="2"/>
      <c r="Z48" s="1"/>
    </row>
    <row r="49" spans="1:48" s="22" customFormat="1" ht="20.100000000000001" customHeight="1">
      <c r="A49" s="100" t="s">
        <v>20</v>
      </c>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2"/>
    </row>
    <row r="50" spans="1:48" s="22" customFormat="1" ht="20.100000000000001" customHeight="1">
      <c r="A50" s="103" t="s">
        <v>19</v>
      </c>
      <c r="B50" s="104"/>
      <c r="C50" s="105"/>
      <c r="D50" s="105"/>
      <c r="E50" s="105"/>
      <c r="F50" s="105"/>
      <c r="G50" s="105"/>
      <c r="H50" s="105"/>
      <c r="I50" s="105"/>
      <c r="J50" s="105"/>
      <c r="K50" s="105"/>
      <c r="L50" s="105"/>
      <c r="M50" s="105"/>
      <c r="N50" s="105"/>
      <c r="O50" s="105"/>
      <c r="P50" s="105"/>
      <c r="Q50" s="105"/>
      <c r="R50" s="105"/>
      <c r="S50" s="105"/>
      <c r="T50" s="105"/>
      <c r="U50" s="105"/>
      <c r="V50" s="105"/>
      <c r="W50" s="105"/>
      <c r="X50" s="106"/>
      <c r="Y50" s="107" t="s">
        <v>18</v>
      </c>
      <c r="Z50" s="108"/>
      <c r="AA50" s="108"/>
      <c r="AB50" s="108"/>
      <c r="AC50" s="108"/>
      <c r="AD50" s="108"/>
      <c r="AE50" s="108"/>
      <c r="AF50" s="108"/>
      <c r="AG50" s="108"/>
      <c r="AH50" s="108"/>
      <c r="AI50" s="108"/>
      <c r="AJ50" s="108"/>
      <c r="AK50" s="108"/>
      <c r="AL50" s="108"/>
      <c r="AM50" s="108"/>
      <c r="AN50" s="108"/>
      <c r="AO50" s="108"/>
      <c r="AP50" s="108"/>
      <c r="AQ50" s="109"/>
      <c r="AR50" s="113" t="s">
        <v>17</v>
      </c>
      <c r="AS50" s="114"/>
      <c r="AT50" s="114"/>
      <c r="AU50" s="114"/>
      <c r="AV50" s="115"/>
    </row>
    <row r="51" spans="1:48" s="22" customFormat="1" ht="20.100000000000001" customHeight="1">
      <c r="A51" s="122" t="s">
        <v>3</v>
      </c>
      <c r="B51" s="123"/>
      <c r="C51" s="127" t="s">
        <v>8</v>
      </c>
      <c r="D51" s="128"/>
      <c r="E51" s="128"/>
      <c r="F51" s="123"/>
      <c r="G51" s="127" t="s">
        <v>7</v>
      </c>
      <c r="H51" s="123"/>
      <c r="I51" s="136" t="s">
        <v>16</v>
      </c>
      <c r="J51" s="137"/>
      <c r="K51" s="137"/>
      <c r="L51" s="137"/>
      <c r="M51" s="138"/>
      <c r="N51" s="136" t="s">
        <v>15</v>
      </c>
      <c r="O51" s="137"/>
      <c r="P51" s="137"/>
      <c r="Q51" s="137"/>
      <c r="R51" s="138"/>
      <c r="S51" s="320" t="s">
        <v>12</v>
      </c>
      <c r="T51" s="321"/>
      <c r="U51" s="321"/>
      <c r="V51" s="321"/>
      <c r="W51" s="321"/>
      <c r="X51" s="322"/>
      <c r="Y51" s="110" t="s">
        <v>14</v>
      </c>
      <c r="Z51" s="111"/>
      <c r="AA51" s="111"/>
      <c r="AB51" s="111"/>
      <c r="AC51" s="111"/>
      <c r="AD51" s="111"/>
      <c r="AE51" s="112"/>
      <c r="AF51" s="110" t="s">
        <v>13</v>
      </c>
      <c r="AG51" s="111"/>
      <c r="AH51" s="111"/>
      <c r="AI51" s="111"/>
      <c r="AJ51" s="111"/>
      <c r="AK51" s="111"/>
      <c r="AL51" s="112"/>
      <c r="AM51" s="113" t="s">
        <v>12</v>
      </c>
      <c r="AN51" s="114"/>
      <c r="AO51" s="114"/>
      <c r="AP51" s="114"/>
      <c r="AQ51" s="124"/>
      <c r="AR51" s="116"/>
      <c r="AS51" s="117"/>
      <c r="AT51" s="117"/>
      <c r="AU51" s="117"/>
      <c r="AV51" s="118"/>
    </row>
    <row r="52" spans="1:48" s="22" customFormat="1" ht="20.100000000000001" customHeight="1">
      <c r="A52" s="135" t="s">
        <v>11</v>
      </c>
      <c r="B52" s="131"/>
      <c r="C52" s="129"/>
      <c r="D52" s="130"/>
      <c r="E52" s="130"/>
      <c r="F52" s="131"/>
      <c r="G52" s="129" t="s">
        <v>4</v>
      </c>
      <c r="H52" s="131"/>
      <c r="I52" s="139" t="s">
        <v>10</v>
      </c>
      <c r="J52" s="140"/>
      <c r="K52" s="140"/>
      <c r="L52" s="140"/>
      <c r="M52" s="141"/>
      <c r="N52" s="139" t="s">
        <v>9</v>
      </c>
      <c r="O52" s="140"/>
      <c r="P52" s="140"/>
      <c r="Q52" s="140"/>
      <c r="R52" s="141"/>
      <c r="S52" s="323"/>
      <c r="T52" s="324"/>
      <c r="U52" s="324"/>
      <c r="V52" s="324"/>
      <c r="W52" s="324"/>
      <c r="X52" s="325"/>
      <c r="Y52" s="127" t="s">
        <v>8</v>
      </c>
      <c r="Z52" s="128"/>
      <c r="AA52" s="128"/>
      <c r="AB52" s="128"/>
      <c r="AC52" s="123"/>
      <c r="AD52" s="127" t="s">
        <v>7</v>
      </c>
      <c r="AE52" s="123"/>
      <c r="AF52" s="127" t="s">
        <v>8</v>
      </c>
      <c r="AG52" s="128"/>
      <c r="AH52" s="128"/>
      <c r="AI52" s="128"/>
      <c r="AJ52" s="123"/>
      <c r="AK52" s="127" t="s">
        <v>7</v>
      </c>
      <c r="AL52" s="123"/>
      <c r="AM52" s="116"/>
      <c r="AN52" s="117"/>
      <c r="AO52" s="117"/>
      <c r="AP52" s="117"/>
      <c r="AQ52" s="125"/>
      <c r="AR52" s="116"/>
      <c r="AS52" s="117"/>
      <c r="AT52" s="117"/>
      <c r="AU52" s="117"/>
      <c r="AV52" s="118"/>
    </row>
    <row r="53" spans="1:48" s="22" customFormat="1" ht="20.100000000000001" customHeight="1">
      <c r="A53" s="29"/>
      <c r="B53" s="28"/>
      <c r="C53" s="129"/>
      <c r="D53" s="130"/>
      <c r="E53" s="130"/>
      <c r="F53" s="131"/>
      <c r="G53" s="27"/>
      <c r="H53" s="26"/>
      <c r="I53" s="25"/>
      <c r="J53" s="24"/>
      <c r="K53" s="24"/>
      <c r="L53" s="24"/>
      <c r="M53" s="23"/>
      <c r="N53" s="139" t="s">
        <v>6</v>
      </c>
      <c r="O53" s="140"/>
      <c r="P53" s="140"/>
      <c r="Q53" s="140"/>
      <c r="R53" s="141"/>
      <c r="S53" s="323"/>
      <c r="T53" s="324"/>
      <c r="U53" s="324"/>
      <c r="V53" s="324"/>
      <c r="W53" s="324"/>
      <c r="X53" s="325"/>
      <c r="Y53" s="129"/>
      <c r="Z53" s="130"/>
      <c r="AA53" s="130"/>
      <c r="AB53" s="130"/>
      <c r="AC53" s="131"/>
      <c r="AD53" s="129" t="s">
        <v>5</v>
      </c>
      <c r="AE53" s="131"/>
      <c r="AF53" s="129"/>
      <c r="AG53" s="130"/>
      <c r="AH53" s="130"/>
      <c r="AI53" s="130"/>
      <c r="AJ53" s="131"/>
      <c r="AK53" s="129" t="s">
        <v>4</v>
      </c>
      <c r="AL53" s="131"/>
      <c r="AM53" s="116"/>
      <c r="AN53" s="117"/>
      <c r="AO53" s="117"/>
      <c r="AP53" s="117"/>
      <c r="AQ53" s="125"/>
      <c r="AR53" s="116"/>
      <c r="AS53" s="117"/>
      <c r="AT53" s="117"/>
      <c r="AU53" s="117"/>
      <c r="AV53" s="118"/>
    </row>
    <row r="54" spans="1:48" ht="20.100000000000001" customHeight="1">
      <c r="A54" s="21"/>
      <c r="B54" s="20"/>
      <c r="C54" s="132"/>
      <c r="D54" s="133"/>
      <c r="E54" s="133"/>
      <c r="F54" s="134"/>
      <c r="G54" s="18"/>
      <c r="H54" s="17"/>
      <c r="I54" s="18"/>
      <c r="J54" s="19"/>
      <c r="K54" s="19"/>
      <c r="L54" s="19"/>
      <c r="M54" s="17"/>
      <c r="N54" s="18"/>
      <c r="O54" s="19"/>
      <c r="P54" s="19"/>
      <c r="Q54" s="19"/>
      <c r="R54" s="19"/>
      <c r="S54" s="326"/>
      <c r="T54" s="327"/>
      <c r="U54" s="327"/>
      <c r="V54" s="327"/>
      <c r="W54" s="327"/>
      <c r="X54" s="328"/>
      <c r="Y54" s="132"/>
      <c r="Z54" s="133"/>
      <c r="AA54" s="133"/>
      <c r="AB54" s="133"/>
      <c r="AC54" s="134"/>
      <c r="AD54" s="18"/>
      <c r="AE54" s="17"/>
      <c r="AF54" s="132"/>
      <c r="AG54" s="133"/>
      <c r="AH54" s="133"/>
      <c r="AI54" s="133"/>
      <c r="AJ54" s="134"/>
      <c r="AK54" s="18"/>
      <c r="AL54" s="17"/>
      <c r="AM54" s="119"/>
      <c r="AN54" s="120"/>
      <c r="AO54" s="120"/>
      <c r="AP54" s="120"/>
      <c r="AQ54" s="126"/>
      <c r="AR54" s="119"/>
      <c r="AS54" s="120"/>
      <c r="AT54" s="120"/>
      <c r="AU54" s="120"/>
      <c r="AV54" s="121"/>
    </row>
    <row r="55" spans="1:48" ht="20.100000000000001" customHeight="1">
      <c r="A55" s="16"/>
      <c r="B55" s="15" t="s">
        <v>3</v>
      </c>
      <c r="C55" s="14"/>
      <c r="D55" s="14"/>
      <c r="E55" s="14"/>
      <c r="F55" s="12" t="s">
        <v>0</v>
      </c>
      <c r="G55" s="13"/>
      <c r="H55" s="12" t="s">
        <v>1</v>
      </c>
      <c r="I55" s="7"/>
      <c r="J55" s="6"/>
      <c r="K55" s="6"/>
      <c r="L55" s="6"/>
      <c r="M55" s="8" t="s">
        <v>0</v>
      </c>
      <c r="N55" s="7"/>
      <c r="O55" s="6"/>
      <c r="P55" s="6"/>
      <c r="Q55" s="6"/>
      <c r="R55" s="8"/>
      <c r="S55" s="7"/>
      <c r="T55" s="11"/>
      <c r="U55" s="11"/>
      <c r="V55" s="11"/>
      <c r="W55" s="11"/>
      <c r="X55" s="10" t="s">
        <v>0</v>
      </c>
      <c r="Y55" s="9"/>
      <c r="Z55" s="6"/>
      <c r="AA55" s="6"/>
      <c r="AB55" s="6"/>
      <c r="AC55" s="8" t="s">
        <v>0</v>
      </c>
      <c r="AD55" s="7"/>
      <c r="AE55" s="8" t="s">
        <v>2</v>
      </c>
      <c r="AF55" s="7"/>
      <c r="AG55" s="6"/>
      <c r="AH55" s="6"/>
      <c r="AI55" s="6"/>
      <c r="AJ55" s="8" t="s">
        <v>0</v>
      </c>
      <c r="AK55" s="7"/>
      <c r="AL55" s="8" t="s">
        <v>1</v>
      </c>
      <c r="AM55" s="7"/>
      <c r="AN55" s="6"/>
      <c r="AO55" s="6"/>
      <c r="AP55" s="6"/>
      <c r="AQ55" s="8" t="s">
        <v>0</v>
      </c>
      <c r="AR55" s="7"/>
      <c r="AS55" s="6"/>
      <c r="AT55" s="6"/>
      <c r="AU55" s="6"/>
      <c r="AV55" s="5" t="s">
        <v>0</v>
      </c>
    </row>
    <row r="56" spans="1:48" ht="20.100000000000001" customHeight="1">
      <c r="A56" s="76"/>
      <c r="B56" s="77"/>
      <c r="C56" s="80">
        <v>144250</v>
      </c>
      <c r="D56" s="81"/>
      <c r="E56" s="81"/>
      <c r="F56" s="82"/>
      <c r="G56" s="86">
        <v>12</v>
      </c>
      <c r="H56" s="77"/>
      <c r="I56" s="88"/>
      <c r="J56" s="89"/>
      <c r="K56" s="89"/>
      <c r="L56" s="89"/>
      <c r="M56" s="90"/>
      <c r="N56" s="94"/>
      <c r="O56" s="95"/>
      <c r="P56" s="95"/>
      <c r="Q56" s="95"/>
      <c r="R56" s="96"/>
      <c r="S56" s="142">
        <f>(C56*A56*G56-I56)*N56</f>
        <v>0</v>
      </c>
      <c r="T56" s="143"/>
      <c r="U56" s="143"/>
      <c r="V56" s="143"/>
      <c r="W56" s="143"/>
      <c r="X56" s="144"/>
      <c r="Y56" s="148">
        <v>16010</v>
      </c>
      <c r="Z56" s="149"/>
      <c r="AA56" s="149"/>
      <c r="AB56" s="149"/>
      <c r="AC56" s="150"/>
      <c r="AD56" s="154"/>
      <c r="AE56" s="155"/>
      <c r="AF56" s="158">
        <v>187560</v>
      </c>
      <c r="AG56" s="159"/>
      <c r="AH56" s="159"/>
      <c r="AI56" s="159"/>
      <c r="AJ56" s="160"/>
      <c r="AK56" s="154"/>
      <c r="AL56" s="155"/>
      <c r="AM56" s="154">
        <f>Y56*AD56+AF56*AK56</f>
        <v>0</v>
      </c>
      <c r="AN56" s="164"/>
      <c r="AO56" s="164"/>
      <c r="AP56" s="164"/>
      <c r="AQ56" s="155"/>
      <c r="AR56" s="158">
        <f>SUM(S56,AM56)</f>
        <v>0</v>
      </c>
      <c r="AS56" s="159"/>
      <c r="AT56" s="159"/>
      <c r="AU56" s="159"/>
      <c r="AV56" s="166"/>
    </row>
    <row r="57" spans="1:48" ht="20.100000000000001" customHeight="1">
      <c r="A57" s="76"/>
      <c r="B57" s="77"/>
      <c r="C57" s="80"/>
      <c r="D57" s="81"/>
      <c r="E57" s="81"/>
      <c r="F57" s="82"/>
      <c r="G57" s="86"/>
      <c r="H57" s="77"/>
      <c r="I57" s="88"/>
      <c r="J57" s="89"/>
      <c r="K57" s="89"/>
      <c r="L57" s="89"/>
      <c r="M57" s="90"/>
      <c r="N57" s="94"/>
      <c r="O57" s="95"/>
      <c r="P57" s="95"/>
      <c r="Q57" s="95"/>
      <c r="R57" s="96"/>
      <c r="S57" s="142"/>
      <c r="T57" s="143"/>
      <c r="U57" s="143"/>
      <c r="V57" s="143"/>
      <c r="W57" s="143"/>
      <c r="X57" s="144"/>
      <c r="Y57" s="148"/>
      <c r="Z57" s="149"/>
      <c r="AA57" s="149"/>
      <c r="AB57" s="149"/>
      <c r="AC57" s="150"/>
      <c r="AD57" s="154"/>
      <c r="AE57" s="155"/>
      <c r="AF57" s="158"/>
      <c r="AG57" s="159"/>
      <c r="AH57" s="159"/>
      <c r="AI57" s="159"/>
      <c r="AJ57" s="160"/>
      <c r="AK57" s="154"/>
      <c r="AL57" s="155"/>
      <c r="AM57" s="154"/>
      <c r="AN57" s="164"/>
      <c r="AO57" s="164"/>
      <c r="AP57" s="164"/>
      <c r="AQ57" s="155"/>
      <c r="AR57" s="158"/>
      <c r="AS57" s="159"/>
      <c r="AT57" s="159"/>
      <c r="AU57" s="159"/>
      <c r="AV57" s="166"/>
    </row>
    <row r="58" spans="1:48" ht="20.100000000000001" customHeight="1">
      <c r="A58" s="76"/>
      <c r="B58" s="77"/>
      <c r="C58" s="80"/>
      <c r="D58" s="81"/>
      <c r="E58" s="81"/>
      <c r="F58" s="82"/>
      <c r="G58" s="86"/>
      <c r="H58" s="77"/>
      <c r="I58" s="88"/>
      <c r="J58" s="89"/>
      <c r="K58" s="89"/>
      <c r="L58" s="89"/>
      <c r="M58" s="90"/>
      <c r="N58" s="94"/>
      <c r="O58" s="95"/>
      <c r="P58" s="95"/>
      <c r="Q58" s="95"/>
      <c r="R58" s="96"/>
      <c r="S58" s="142"/>
      <c r="T58" s="143"/>
      <c r="U58" s="143"/>
      <c r="V58" s="143"/>
      <c r="W58" s="143"/>
      <c r="X58" s="144"/>
      <c r="Y58" s="148"/>
      <c r="Z58" s="149"/>
      <c r="AA58" s="149"/>
      <c r="AB58" s="149"/>
      <c r="AC58" s="150"/>
      <c r="AD58" s="154"/>
      <c r="AE58" s="155"/>
      <c r="AF58" s="158"/>
      <c r="AG58" s="159"/>
      <c r="AH58" s="159"/>
      <c r="AI58" s="159"/>
      <c r="AJ58" s="160"/>
      <c r="AK58" s="154"/>
      <c r="AL58" s="155"/>
      <c r="AM58" s="154"/>
      <c r="AN58" s="164"/>
      <c r="AO58" s="164"/>
      <c r="AP58" s="164"/>
      <c r="AQ58" s="155"/>
      <c r="AR58" s="158"/>
      <c r="AS58" s="159"/>
      <c r="AT58" s="159"/>
      <c r="AU58" s="159"/>
      <c r="AV58" s="166"/>
    </row>
    <row r="59" spans="1:48" ht="20.100000000000001" customHeight="1">
      <c r="A59" s="76"/>
      <c r="B59" s="77"/>
      <c r="C59" s="80"/>
      <c r="D59" s="81"/>
      <c r="E59" s="81"/>
      <c r="F59" s="82"/>
      <c r="G59" s="86"/>
      <c r="H59" s="77"/>
      <c r="I59" s="88"/>
      <c r="J59" s="89"/>
      <c r="K59" s="89"/>
      <c r="L59" s="89"/>
      <c r="M59" s="90"/>
      <c r="N59" s="94"/>
      <c r="O59" s="95"/>
      <c r="P59" s="95"/>
      <c r="Q59" s="95"/>
      <c r="R59" s="96"/>
      <c r="S59" s="142"/>
      <c r="T59" s="143"/>
      <c r="U59" s="143"/>
      <c r="V59" s="143"/>
      <c r="W59" s="143"/>
      <c r="X59" s="144"/>
      <c r="Y59" s="148"/>
      <c r="Z59" s="149"/>
      <c r="AA59" s="149"/>
      <c r="AB59" s="149"/>
      <c r="AC59" s="150"/>
      <c r="AD59" s="154"/>
      <c r="AE59" s="155"/>
      <c r="AF59" s="158"/>
      <c r="AG59" s="159"/>
      <c r="AH59" s="159"/>
      <c r="AI59" s="159"/>
      <c r="AJ59" s="160"/>
      <c r="AK59" s="154"/>
      <c r="AL59" s="155"/>
      <c r="AM59" s="154"/>
      <c r="AN59" s="164"/>
      <c r="AO59" s="164"/>
      <c r="AP59" s="164"/>
      <c r="AQ59" s="155"/>
      <c r="AR59" s="158"/>
      <c r="AS59" s="159"/>
      <c r="AT59" s="159"/>
      <c r="AU59" s="159"/>
      <c r="AV59" s="166"/>
    </row>
    <row r="60" spans="1:48" ht="20.100000000000001" customHeight="1">
      <c r="A60" s="76"/>
      <c r="B60" s="77"/>
      <c r="C60" s="80"/>
      <c r="D60" s="81"/>
      <c r="E60" s="81"/>
      <c r="F60" s="82"/>
      <c r="G60" s="86"/>
      <c r="H60" s="77"/>
      <c r="I60" s="88"/>
      <c r="J60" s="89"/>
      <c r="K60" s="89"/>
      <c r="L60" s="89"/>
      <c r="M60" s="90"/>
      <c r="N60" s="94"/>
      <c r="O60" s="95"/>
      <c r="P60" s="95"/>
      <c r="Q60" s="95"/>
      <c r="R60" s="96"/>
      <c r="S60" s="142"/>
      <c r="T60" s="143"/>
      <c r="U60" s="143"/>
      <c r="V60" s="143"/>
      <c r="W60" s="143"/>
      <c r="X60" s="144"/>
      <c r="Y60" s="148"/>
      <c r="Z60" s="149"/>
      <c r="AA60" s="149"/>
      <c r="AB60" s="149"/>
      <c r="AC60" s="150"/>
      <c r="AD60" s="154"/>
      <c r="AE60" s="155"/>
      <c r="AF60" s="158"/>
      <c r="AG60" s="159"/>
      <c r="AH60" s="159"/>
      <c r="AI60" s="159"/>
      <c r="AJ60" s="160"/>
      <c r="AK60" s="154"/>
      <c r="AL60" s="155"/>
      <c r="AM60" s="154"/>
      <c r="AN60" s="164"/>
      <c r="AO60" s="164"/>
      <c r="AP60" s="164"/>
      <c r="AQ60" s="155"/>
      <c r="AR60" s="158"/>
      <c r="AS60" s="159"/>
      <c r="AT60" s="159"/>
      <c r="AU60" s="159"/>
      <c r="AV60" s="166"/>
    </row>
    <row r="61" spans="1:48" ht="20.100000000000001" customHeight="1" thickBot="1">
      <c r="A61" s="78"/>
      <c r="B61" s="79"/>
      <c r="C61" s="83"/>
      <c r="D61" s="84"/>
      <c r="E61" s="84"/>
      <c r="F61" s="85"/>
      <c r="G61" s="87"/>
      <c r="H61" s="79"/>
      <c r="I61" s="91"/>
      <c r="J61" s="92"/>
      <c r="K61" s="92"/>
      <c r="L61" s="92"/>
      <c r="M61" s="93"/>
      <c r="N61" s="97"/>
      <c r="O61" s="98"/>
      <c r="P61" s="98"/>
      <c r="Q61" s="98"/>
      <c r="R61" s="99"/>
      <c r="S61" s="145"/>
      <c r="T61" s="146"/>
      <c r="U61" s="146"/>
      <c r="V61" s="146"/>
      <c r="W61" s="146"/>
      <c r="X61" s="147"/>
      <c r="Y61" s="151"/>
      <c r="Z61" s="152"/>
      <c r="AA61" s="152"/>
      <c r="AB61" s="152"/>
      <c r="AC61" s="153"/>
      <c r="AD61" s="156"/>
      <c r="AE61" s="157"/>
      <c r="AF61" s="161"/>
      <c r="AG61" s="162"/>
      <c r="AH61" s="162"/>
      <c r="AI61" s="162"/>
      <c r="AJ61" s="163"/>
      <c r="AK61" s="156"/>
      <c r="AL61" s="157"/>
      <c r="AM61" s="156"/>
      <c r="AN61" s="165"/>
      <c r="AO61" s="165"/>
      <c r="AP61" s="165"/>
      <c r="AQ61" s="157"/>
      <c r="AR61" s="161"/>
      <c r="AS61" s="162"/>
      <c r="AT61" s="162"/>
      <c r="AU61" s="162"/>
      <c r="AV61" s="167"/>
    </row>
    <row r="62" spans="1:48" ht="20.100000000000001" customHeight="1">
      <c r="A62" s="4"/>
      <c r="B62" s="4"/>
      <c r="C62" s="4"/>
      <c r="D62" s="4"/>
      <c r="E62" s="4"/>
      <c r="F62" s="4"/>
      <c r="G62" s="4"/>
    </row>
  </sheetData>
  <dataConsolidate/>
  <mergeCells count="99">
    <mergeCell ref="Y31:AF35"/>
    <mergeCell ref="A38:P38"/>
    <mergeCell ref="Q38:U38"/>
    <mergeCell ref="V38:Z38"/>
    <mergeCell ref="AA38:AE38"/>
    <mergeCell ref="AF38:AV38"/>
    <mergeCell ref="AG29:AN29"/>
    <mergeCell ref="AO29:AV29"/>
    <mergeCell ref="N51:R51"/>
    <mergeCell ref="N52:R52"/>
    <mergeCell ref="N53:R53"/>
    <mergeCell ref="S51:X54"/>
    <mergeCell ref="AD53:AE53"/>
    <mergeCell ref="AO31:AV35"/>
    <mergeCell ref="Q40:U44"/>
    <mergeCell ref="V40:Z44"/>
    <mergeCell ref="AA40:AE44"/>
    <mergeCell ref="AG31:AN35"/>
    <mergeCell ref="A39:P44"/>
    <mergeCell ref="A31:H35"/>
    <mergeCell ref="I31:P35"/>
    <mergeCell ref="Q31:X35"/>
    <mergeCell ref="A29:H29"/>
    <mergeCell ref="I29:P29"/>
    <mergeCell ref="Q29:X29"/>
    <mergeCell ref="Y29:AF29"/>
    <mergeCell ref="A28:P28"/>
    <mergeCell ref="Q28:AF28"/>
    <mergeCell ref="AG28:AV28"/>
    <mergeCell ref="A20:D25"/>
    <mergeCell ref="E20:H25"/>
    <mergeCell ref="I20:L25"/>
    <mergeCell ref="M20:P25"/>
    <mergeCell ref="Q19:AH25"/>
    <mergeCell ref="AI19:AV25"/>
    <mergeCell ref="AS7:AV8"/>
    <mergeCell ref="D9:E14"/>
    <mergeCell ref="F9:J14"/>
    <mergeCell ref="K9:O14"/>
    <mergeCell ref="P9:V14"/>
    <mergeCell ref="W9:Z14"/>
    <mergeCell ref="AA9:AG14"/>
    <mergeCell ref="AH9:AN14"/>
    <mergeCell ref="A17:P17"/>
    <mergeCell ref="Q17:AV17"/>
    <mergeCell ref="AI18:AV18"/>
    <mergeCell ref="A9:C14"/>
    <mergeCell ref="A18:D18"/>
    <mergeCell ref="E18:H18"/>
    <mergeCell ref="I18:L18"/>
    <mergeCell ref="M18:P18"/>
    <mergeCell ref="Q18:AH18"/>
    <mergeCell ref="A3:AV3"/>
    <mergeCell ref="A6:C8"/>
    <mergeCell ref="D6:E6"/>
    <mergeCell ref="D8:E8"/>
    <mergeCell ref="F6:V6"/>
    <mergeCell ref="F7:J8"/>
    <mergeCell ref="K7:O8"/>
    <mergeCell ref="P7:V8"/>
    <mergeCell ref="W7:Z8"/>
    <mergeCell ref="AA7:AG7"/>
    <mergeCell ref="AA8:AG8"/>
    <mergeCell ref="AH7:AN8"/>
    <mergeCell ref="W6:AN6"/>
    <mergeCell ref="AO6:AV6"/>
    <mergeCell ref="AO7:AR7"/>
    <mergeCell ref="AO8:AR8"/>
    <mergeCell ref="AF52:AJ54"/>
    <mergeCell ref="AK52:AL52"/>
    <mergeCell ref="AK53:AL53"/>
    <mergeCell ref="AM56:AQ61"/>
    <mergeCell ref="AR56:AV61"/>
    <mergeCell ref="S56:X61"/>
    <mergeCell ref="Y56:AC61"/>
    <mergeCell ref="AD56:AE61"/>
    <mergeCell ref="AF56:AJ61"/>
    <mergeCell ref="AK56:AL61"/>
    <mergeCell ref="A49:AV49"/>
    <mergeCell ref="A50:X50"/>
    <mergeCell ref="Y50:AQ50"/>
    <mergeCell ref="Y51:AE51"/>
    <mergeCell ref="AF51:AL51"/>
    <mergeCell ref="AR50:AV54"/>
    <mergeCell ref="A51:B51"/>
    <mergeCell ref="AM51:AQ54"/>
    <mergeCell ref="Y52:AC54"/>
    <mergeCell ref="AD52:AE52"/>
    <mergeCell ref="A52:B52"/>
    <mergeCell ref="C51:F54"/>
    <mergeCell ref="G51:H51"/>
    <mergeCell ref="G52:H52"/>
    <mergeCell ref="I51:M51"/>
    <mergeCell ref="I52:M52"/>
    <mergeCell ref="A56:B61"/>
    <mergeCell ref="C56:F61"/>
    <mergeCell ref="G56:H61"/>
    <mergeCell ref="I56:M61"/>
    <mergeCell ref="N56:R61"/>
  </mergeCells>
  <phoneticPr fontId="5"/>
  <dataValidations count="3">
    <dataValidation type="list" allowBlank="1" showInputMessage="1" showErrorMessage="1" sqref="A9:C14">
      <formula1>" ,A型特例,A型,B型,B型特例"</formula1>
    </dataValidation>
    <dataValidation type="list" allowBlank="1" showInputMessage="1" showErrorMessage="1" sqref="A39:P44">
      <formula1>$AZ$38:$AZ$43</formula1>
    </dataValidation>
    <dataValidation type="list" allowBlank="1" showInputMessage="1" showErrorMessage="1" sqref="W9:Z14">
      <formula1>"社会福祉法人,,医療法人,株式会社,有限会社,その他,"</formula1>
    </dataValidation>
  </dataValidations>
  <printOptions horizontalCentered="1"/>
  <pageMargins left="0.39370078740157483" right="0.39370078740157483" top="0.39370078740157483" bottom="0.62992125984251968" header="0.27559055118110237" footer="0.19685039370078741"/>
  <pageSetup paperSize="9" scale="6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4"/>
  <sheetViews>
    <sheetView view="pageBreakPreview" topLeftCell="D1" zoomScaleNormal="100" zoomScaleSheetLayoutView="100" workbookViewId="0">
      <selection activeCell="D4" sqref="D4"/>
    </sheetView>
  </sheetViews>
  <sheetFormatPr defaultRowHeight="13.5"/>
  <cols>
    <col min="1" max="16384" width="9" style="53"/>
  </cols>
  <sheetData>
    <row r="1" spans="1:19" ht="30" customHeight="1">
      <c r="A1" s="53" t="s">
        <v>66</v>
      </c>
    </row>
    <row r="2" spans="1:19" ht="27.75" customHeight="1">
      <c r="A2" s="54" t="s">
        <v>67</v>
      </c>
      <c r="B2" s="54"/>
      <c r="C2" s="54"/>
      <c r="D2" s="54"/>
      <c r="E2" s="54"/>
      <c r="F2" s="54"/>
      <c r="G2" s="54"/>
      <c r="H2" s="54"/>
      <c r="I2" s="54"/>
      <c r="J2" s="54"/>
      <c r="K2" s="54"/>
      <c r="L2" s="54"/>
      <c r="M2" s="55"/>
      <c r="N2" s="55"/>
    </row>
    <row r="3" spans="1:19">
      <c r="A3" s="55" t="s">
        <v>65</v>
      </c>
      <c r="B3" s="55" t="s">
        <v>68</v>
      </c>
      <c r="C3" s="55"/>
      <c r="D3" s="55"/>
      <c r="E3" s="55"/>
      <c r="F3" s="55"/>
      <c r="G3" s="55"/>
      <c r="H3" s="55"/>
      <c r="I3" s="55"/>
      <c r="J3" s="55"/>
      <c r="K3" s="55"/>
      <c r="L3" s="55"/>
      <c r="M3" s="55"/>
      <c r="N3" s="55"/>
      <c r="O3" s="55"/>
      <c r="P3" s="55"/>
      <c r="Q3" s="55"/>
      <c r="R3" s="55"/>
      <c r="S3" s="55"/>
    </row>
    <row r="4" spans="1:19">
      <c r="A4" s="55"/>
      <c r="B4" s="56"/>
      <c r="C4" s="57" t="s">
        <v>69</v>
      </c>
      <c r="D4" s="58">
        <f>ROUND(B4/2.6,1)</f>
        <v>0</v>
      </c>
      <c r="E4" s="59"/>
      <c r="F4" s="60"/>
      <c r="G4" s="61"/>
      <c r="H4" s="61"/>
      <c r="I4" s="61"/>
      <c r="J4" s="369" t="s">
        <v>70</v>
      </c>
      <c r="K4" s="369"/>
      <c r="L4" s="369"/>
      <c r="M4" s="369"/>
      <c r="N4" s="369"/>
      <c r="O4" s="369"/>
      <c r="P4" s="369"/>
      <c r="Q4" s="61"/>
      <c r="R4" s="55"/>
      <c r="S4" s="55"/>
    </row>
    <row r="5" spans="1:19">
      <c r="A5" s="55"/>
      <c r="B5" s="55"/>
      <c r="C5" s="55"/>
      <c r="D5" s="55"/>
      <c r="E5" s="61"/>
      <c r="F5" s="61"/>
      <c r="G5" s="55"/>
      <c r="H5" s="55"/>
      <c r="I5" s="55"/>
      <c r="J5" s="370" t="s">
        <v>71</v>
      </c>
      <c r="K5" s="370"/>
      <c r="L5" s="370"/>
      <c r="M5" s="370"/>
      <c r="N5" s="370"/>
      <c r="O5" s="370"/>
      <c r="P5" s="370"/>
      <c r="Q5" s="61"/>
      <c r="R5" s="55"/>
      <c r="S5" s="55"/>
    </row>
    <row r="6" spans="1:19">
      <c r="A6" s="55" t="s">
        <v>72</v>
      </c>
      <c r="B6" s="55"/>
      <c r="C6" s="55"/>
      <c r="D6" s="55"/>
      <c r="E6" s="55"/>
      <c r="F6" s="55"/>
      <c r="G6" s="55"/>
      <c r="H6" s="55"/>
      <c r="I6" s="55"/>
      <c r="J6" s="55"/>
      <c r="K6" s="55"/>
      <c r="L6" s="55"/>
      <c r="M6" s="55"/>
      <c r="N6" s="55"/>
      <c r="O6" s="55"/>
      <c r="P6" s="55"/>
      <c r="Q6" s="55"/>
      <c r="R6" s="55"/>
      <c r="S6" s="55"/>
    </row>
    <row r="7" spans="1:19">
      <c r="A7" s="55" t="s">
        <v>73</v>
      </c>
      <c r="B7" s="55"/>
      <c r="C7" s="55"/>
      <c r="D7" s="55"/>
      <c r="E7" s="55"/>
      <c r="F7" s="55"/>
      <c r="G7" s="55"/>
      <c r="H7" s="55"/>
      <c r="I7" s="55"/>
      <c r="J7" s="55"/>
      <c r="K7" s="55"/>
      <c r="L7" s="55"/>
      <c r="M7" s="55"/>
      <c r="N7" s="55"/>
      <c r="O7" s="55"/>
      <c r="P7" s="55"/>
      <c r="Q7" s="55"/>
      <c r="R7" s="55"/>
      <c r="S7" s="55"/>
    </row>
    <row r="8" spans="1:19">
      <c r="A8" s="55"/>
      <c r="B8" s="55"/>
      <c r="C8" s="55"/>
      <c r="D8" s="55"/>
      <c r="E8" s="55"/>
      <c r="F8" s="55"/>
      <c r="G8" s="55"/>
      <c r="H8" s="55"/>
      <c r="I8" s="55"/>
      <c r="J8" s="55"/>
      <c r="K8" s="55"/>
      <c r="L8" s="55"/>
      <c r="M8" s="55"/>
      <c r="N8" s="55"/>
      <c r="O8" s="55"/>
      <c r="P8" s="55"/>
      <c r="Q8" s="55"/>
      <c r="R8" s="55"/>
      <c r="S8" s="55"/>
    </row>
    <row r="9" spans="1:19">
      <c r="A9" s="55"/>
      <c r="B9" s="62"/>
      <c r="C9" s="55" t="s">
        <v>74</v>
      </c>
      <c r="D9" s="55"/>
      <c r="E9" s="63"/>
      <c r="F9" s="61" t="s">
        <v>75</v>
      </c>
      <c r="G9" s="64">
        <f>ROUND(B9*3186000+E9,1)</f>
        <v>0</v>
      </c>
      <c r="H9" s="61" t="s">
        <v>76</v>
      </c>
      <c r="I9" s="55"/>
      <c r="J9" s="371" t="s">
        <v>77</v>
      </c>
      <c r="K9" s="371"/>
      <c r="L9" s="371"/>
      <c r="M9" s="371"/>
      <c r="N9" s="371"/>
      <c r="O9" s="371"/>
      <c r="P9" s="371"/>
      <c r="Q9" s="371"/>
      <c r="R9" s="371"/>
      <c r="S9" s="371"/>
    </row>
    <row r="10" spans="1:19">
      <c r="A10" s="55"/>
      <c r="B10" s="55"/>
      <c r="C10" s="55"/>
      <c r="D10" s="55"/>
      <c r="E10" s="55"/>
      <c r="F10" s="55"/>
      <c r="G10" s="61"/>
      <c r="H10" s="61"/>
      <c r="I10" s="55"/>
      <c r="J10" s="371" t="s">
        <v>78</v>
      </c>
      <c r="K10" s="371"/>
      <c r="L10" s="371"/>
      <c r="M10" s="371"/>
      <c r="N10" s="371"/>
      <c r="O10" s="371"/>
      <c r="P10" s="371"/>
      <c r="Q10" s="371"/>
      <c r="R10" s="371"/>
      <c r="S10" s="371"/>
    </row>
    <row r="11" spans="1:19">
      <c r="A11" s="55"/>
      <c r="B11" s="55"/>
      <c r="C11" s="55"/>
      <c r="D11" s="55"/>
      <c r="E11" s="55"/>
      <c r="F11" s="55"/>
      <c r="G11" s="55"/>
      <c r="H11" s="55"/>
      <c r="I11" s="55"/>
      <c r="J11" s="371" t="s">
        <v>79</v>
      </c>
      <c r="K11" s="371"/>
      <c r="L11" s="371"/>
      <c r="M11" s="371"/>
      <c r="N11" s="371"/>
      <c r="O11" s="371"/>
      <c r="P11" s="371"/>
      <c r="Q11" s="371"/>
      <c r="R11" s="371"/>
      <c r="S11" s="371"/>
    </row>
    <row r="12" spans="1:19">
      <c r="A12" s="55" t="s">
        <v>80</v>
      </c>
      <c r="B12" s="55"/>
      <c r="C12" s="55"/>
      <c r="D12" s="55"/>
      <c r="E12" s="55"/>
      <c r="F12" s="55"/>
      <c r="G12" s="55"/>
      <c r="H12" s="55"/>
      <c r="I12" s="55"/>
      <c r="J12" s="55" t="s">
        <v>81</v>
      </c>
      <c r="K12" s="55"/>
      <c r="L12" s="55"/>
      <c r="M12" s="55"/>
      <c r="N12" s="55"/>
      <c r="O12" s="55"/>
      <c r="P12" s="55"/>
      <c r="Q12" s="55"/>
      <c r="R12" s="55"/>
      <c r="S12" s="55"/>
    </row>
    <row r="13" spans="1:19">
      <c r="A13" s="55" t="s">
        <v>82</v>
      </c>
      <c r="B13" s="55"/>
      <c r="C13" s="55"/>
      <c r="D13" s="55"/>
      <c r="E13" s="55"/>
      <c r="F13" s="55"/>
      <c r="G13" s="55"/>
      <c r="H13" s="55"/>
      <c r="I13" s="55"/>
      <c r="J13" s="55"/>
      <c r="K13" s="55"/>
      <c r="L13" s="55"/>
      <c r="M13" s="55"/>
      <c r="N13" s="55"/>
      <c r="O13" s="55"/>
      <c r="P13" s="55"/>
      <c r="Q13" s="55"/>
      <c r="R13" s="55"/>
      <c r="S13" s="55"/>
    </row>
    <row r="14" spans="1:19">
      <c r="A14" s="55"/>
      <c r="B14" s="55"/>
      <c r="C14" s="55"/>
      <c r="D14" s="55"/>
      <c r="E14" s="55"/>
      <c r="F14" s="55"/>
      <c r="G14" s="55"/>
      <c r="H14" s="55"/>
      <c r="I14" s="55"/>
      <c r="J14" s="55"/>
      <c r="K14" s="55"/>
      <c r="L14" s="55"/>
      <c r="M14" s="55"/>
      <c r="N14" s="55"/>
      <c r="O14" s="55"/>
      <c r="P14" s="55"/>
      <c r="Q14" s="55"/>
      <c r="R14" s="55"/>
      <c r="S14" s="55"/>
    </row>
    <row r="15" spans="1:19">
      <c r="A15" s="55"/>
      <c r="B15" s="366" t="s">
        <v>83</v>
      </c>
      <c r="C15" s="367"/>
      <c r="D15" s="367"/>
      <c r="E15" s="367"/>
      <c r="F15" s="367"/>
      <c r="G15" s="367"/>
      <c r="H15" s="367"/>
      <c r="I15" s="368"/>
      <c r="J15" s="367" t="s">
        <v>84</v>
      </c>
      <c r="K15" s="367"/>
      <c r="L15" s="367"/>
      <c r="M15" s="367"/>
      <c r="N15" s="367"/>
      <c r="O15" s="367"/>
      <c r="P15" s="368"/>
      <c r="Q15" s="367" t="s">
        <v>85</v>
      </c>
      <c r="R15" s="367"/>
      <c r="S15" s="368"/>
    </row>
    <row r="16" spans="1:19" ht="17.25">
      <c r="A16" s="55"/>
      <c r="B16" s="382" t="s">
        <v>86</v>
      </c>
      <c r="C16" s="383"/>
      <c r="D16" s="384" t="s">
        <v>87</v>
      </c>
      <c r="E16" s="385"/>
      <c r="F16" s="386"/>
      <c r="G16" s="387" t="s">
        <v>88</v>
      </c>
      <c r="H16" s="387"/>
      <c r="I16" s="388"/>
      <c r="J16" s="382" t="s">
        <v>85</v>
      </c>
      <c r="K16" s="389"/>
      <c r="L16" s="383"/>
      <c r="M16" s="389" t="s">
        <v>87</v>
      </c>
      <c r="N16" s="383"/>
      <c r="O16" s="372" t="s">
        <v>88</v>
      </c>
      <c r="P16" s="373"/>
      <c r="Q16" s="372" t="s">
        <v>89</v>
      </c>
      <c r="R16" s="372"/>
      <c r="S16" s="373"/>
    </row>
    <row r="17" spans="1:19" ht="17.25">
      <c r="A17" s="55"/>
      <c r="B17" s="374" t="s">
        <v>90</v>
      </c>
      <c r="C17" s="375"/>
      <c r="D17" s="376" t="s">
        <v>91</v>
      </c>
      <c r="E17" s="377"/>
      <c r="F17" s="378"/>
      <c r="G17" s="379" t="s">
        <v>92</v>
      </c>
      <c r="H17" s="379"/>
      <c r="I17" s="380"/>
      <c r="J17" s="374" t="s">
        <v>93</v>
      </c>
      <c r="K17" s="381"/>
      <c r="L17" s="375"/>
      <c r="M17" s="381" t="s">
        <v>94</v>
      </c>
      <c r="N17" s="375"/>
      <c r="O17" s="381" t="s">
        <v>95</v>
      </c>
      <c r="P17" s="375"/>
      <c r="Q17" s="372" t="s">
        <v>96</v>
      </c>
      <c r="R17" s="372"/>
      <c r="S17" s="373"/>
    </row>
    <row r="18" spans="1:19" ht="33" customHeight="1">
      <c r="A18" s="55"/>
      <c r="B18" s="366"/>
      <c r="C18" s="368"/>
      <c r="D18" s="366"/>
      <c r="E18" s="367"/>
      <c r="F18" s="368"/>
      <c r="G18" s="366">
        <f>B18-D18</f>
        <v>0</v>
      </c>
      <c r="H18" s="367"/>
      <c r="I18" s="391"/>
      <c r="J18" s="366">
        <f>G9</f>
        <v>0</v>
      </c>
      <c r="K18" s="390"/>
      <c r="L18" s="391"/>
      <c r="M18" s="366">
        <f>D18</f>
        <v>0</v>
      </c>
      <c r="N18" s="391"/>
      <c r="O18" s="366">
        <f>J18-M18</f>
        <v>0</v>
      </c>
      <c r="P18" s="391"/>
      <c r="Q18" s="366">
        <f>MIN(G18,O18)</f>
        <v>0</v>
      </c>
      <c r="R18" s="390"/>
      <c r="S18" s="391"/>
    </row>
    <row r="19" spans="1:19" ht="17.25">
      <c r="A19" s="55"/>
      <c r="B19" s="59"/>
      <c r="C19" s="65"/>
      <c r="D19" s="65"/>
      <c r="E19" s="65"/>
      <c r="F19" s="65"/>
      <c r="G19" s="59"/>
      <c r="H19" s="59"/>
      <c r="I19" s="65"/>
      <c r="J19" s="59"/>
      <c r="K19" s="65"/>
      <c r="L19" s="65"/>
      <c r="M19" s="59"/>
      <c r="N19" s="65"/>
      <c r="O19" s="59"/>
      <c r="P19" s="65"/>
      <c r="Q19" s="59"/>
      <c r="R19" s="65"/>
      <c r="S19" s="65"/>
    </row>
    <row r="20" spans="1:19" ht="17.25">
      <c r="A20" s="55"/>
      <c r="B20" s="59" t="s">
        <v>97</v>
      </c>
      <c r="C20" s="65"/>
      <c r="D20" s="65"/>
      <c r="E20" s="65"/>
      <c r="F20" s="65"/>
      <c r="G20" s="59"/>
      <c r="H20" s="59"/>
      <c r="I20" s="65"/>
      <c r="J20" s="59"/>
      <c r="K20" s="65"/>
      <c r="L20" s="65"/>
      <c r="M20" s="59"/>
      <c r="N20" s="65"/>
      <c r="O20" s="59"/>
      <c r="P20" s="65"/>
      <c r="Q20" s="59"/>
      <c r="R20" s="65"/>
      <c r="S20" s="65"/>
    </row>
    <row r="21" spans="1:19" ht="17.25">
      <c r="A21" s="55"/>
      <c r="B21" s="59" t="s">
        <v>98</v>
      </c>
      <c r="C21" s="65"/>
      <c r="D21" s="65"/>
      <c r="E21" s="65"/>
      <c r="F21" s="65"/>
      <c r="G21" s="59"/>
      <c r="H21" s="59"/>
      <c r="I21" s="65"/>
      <c r="J21" s="59"/>
      <c r="K21" s="65"/>
      <c r="L21" s="65"/>
      <c r="M21" s="59"/>
      <c r="N21" s="65"/>
      <c r="O21" s="59"/>
      <c r="P21" s="65"/>
      <c r="Q21" s="59"/>
      <c r="R21" s="65"/>
      <c r="S21" s="65"/>
    </row>
    <row r="22" spans="1:19">
      <c r="A22" s="55" t="s">
        <v>99</v>
      </c>
      <c r="B22" s="55"/>
      <c r="C22" s="55"/>
      <c r="D22" s="55"/>
      <c r="E22" s="55"/>
      <c r="F22" s="55"/>
      <c r="G22" s="55"/>
      <c r="H22" s="55"/>
      <c r="I22" s="55"/>
      <c r="J22" s="55"/>
      <c r="K22" s="55"/>
      <c r="L22" s="55"/>
      <c r="M22" s="55"/>
      <c r="N22" s="55"/>
      <c r="O22" s="55"/>
      <c r="P22" s="55"/>
      <c r="Q22" s="55"/>
      <c r="R22" s="55"/>
      <c r="S22" s="55"/>
    </row>
    <row r="23" spans="1:19">
      <c r="A23" s="55" t="s">
        <v>100</v>
      </c>
      <c r="B23" s="55"/>
      <c r="C23" s="61"/>
      <c r="D23" s="55"/>
      <c r="E23" s="55"/>
      <c r="F23" s="55"/>
      <c r="G23" s="55"/>
      <c r="H23" s="55"/>
      <c r="I23" s="55"/>
      <c r="J23" s="55"/>
      <c r="K23" s="55"/>
      <c r="L23" s="55"/>
      <c r="M23" s="55"/>
      <c r="N23" s="55"/>
      <c r="O23" s="55"/>
      <c r="P23" s="55"/>
      <c r="Q23" s="55"/>
      <c r="R23" s="55"/>
      <c r="S23" s="55"/>
    </row>
    <row r="24" spans="1:19" ht="17.25">
      <c r="A24" s="55"/>
      <c r="B24" s="55"/>
      <c r="C24" s="61"/>
      <c r="D24" s="366">
        <f>'[3]第１－４号様式'!L14*1000</f>
        <v>0</v>
      </c>
      <c r="E24" s="391"/>
      <c r="F24" s="55" t="s">
        <v>101</v>
      </c>
      <c r="G24" s="63">
        <f>Q18</f>
        <v>0</v>
      </c>
      <c r="H24" s="55" t="s">
        <v>75</v>
      </c>
      <c r="I24" s="66" t="e">
        <f>ROUND(D24/G24,1)</f>
        <v>#DIV/0!</v>
      </c>
      <c r="J24" s="55"/>
      <c r="K24" s="55"/>
      <c r="L24" s="55"/>
      <c r="M24" s="55"/>
      <c r="N24" s="55"/>
      <c r="O24" s="55"/>
      <c r="P24" s="55"/>
      <c r="Q24" s="55"/>
      <c r="R24" s="55"/>
      <c r="S24" s="55"/>
    </row>
    <row r="25" spans="1:19">
      <c r="A25" s="55"/>
      <c r="B25" s="55"/>
      <c r="C25" s="61"/>
      <c r="D25" s="55"/>
      <c r="E25" s="55"/>
      <c r="F25" s="55"/>
      <c r="G25" s="55"/>
      <c r="H25" s="55"/>
      <c r="I25" s="55"/>
      <c r="J25" s="55"/>
      <c r="K25" s="55"/>
      <c r="L25" s="55"/>
      <c r="M25" s="55"/>
      <c r="N25" s="55"/>
      <c r="O25" s="55"/>
      <c r="P25" s="55"/>
      <c r="Q25" s="55"/>
      <c r="R25" s="55"/>
      <c r="S25" s="55"/>
    </row>
    <row r="26" spans="1:19">
      <c r="A26" s="55"/>
      <c r="B26" s="55" t="s">
        <v>102</v>
      </c>
      <c r="C26" s="55"/>
      <c r="D26" s="55"/>
      <c r="E26" s="55"/>
      <c r="F26" s="55"/>
      <c r="G26" s="55"/>
      <c r="H26" s="55"/>
      <c r="I26" s="55"/>
      <c r="J26" s="55"/>
      <c r="K26" s="55"/>
      <c r="L26" s="55"/>
      <c r="M26" s="55"/>
      <c r="N26" s="55"/>
      <c r="O26" s="55"/>
      <c r="P26" s="55"/>
      <c r="Q26" s="55"/>
      <c r="R26" s="55"/>
      <c r="S26" s="55"/>
    </row>
    <row r="27" spans="1:19">
      <c r="A27" s="55"/>
      <c r="B27" s="55"/>
      <c r="C27" s="55"/>
      <c r="D27" s="55"/>
      <c r="E27" s="55"/>
      <c r="F27" s="55"/>
      <c r="G27" s="55"/>
      <c r="H27" s="55"/>
      <c r="I27" s="55"/>
      <c r="J27" s="55"/>
      <c r="K27" s="55"/>
      <c r="L27" s="55"/>
      <c r="M27" s="55"/>
      <c r="N27" s="55"/>
      <c r="O27" s="55"/>
      <c r="P27" s="55"/>
      <c r="Q27" s="55"/>
      <c r="R27" s="55"/>
      <c r="S27" s="55"/>
    </row>
    <row r="28" spans="1:19">
      <c r="A28" s="55" t="s">
        <v>103</v>
      </c>
      <c r="B28" s="55"/>
      <c r="C28" s="55"/>
      <c r="D28" s="55"/>
      <c r="E28" s="55"/>
      <c r="F28" s="55"/>
      <c r="G28" s="55"/>
      <c r="H28" s="55"/>
      <c r="I28" s="55"/>
      <c r="J28" s="55"/>
      <c r="K28" s="55"/>
      <c r="L28" s="55"/>
      <c r="M28" s="55"/>
      <c r="N28" s="55"/>
      <c r="O28" s="55"/>
      <c r="P28" s="55"/>
      <c r="Q28" s="55"/>
      <c r="R28" s="55"/>
      <c r="S28" s="55"/>
    </row>
    <row r="29" spans="1:19">
      <c r="A29" s="55" t="s">
        <v>104</v>
      </c>
      <c r="B29" s="55"/>
      <c r="C29" s="55"/>
      <c r="D29" s="392" t="e">
        <f>IF(I24&lt;5,0.7,IF(I24&lt;20,0.5,0.3))</f>
        <v>#DIV/0!</v>
      </c>
      <c r="E29" s="392"/>
      <c r="F29" s="55"/>
      <c r="G29" s="67" t="s">
        <v>105</v>
      </c>
      <c r="H29" s="67"/>
      <c r="I29" s="67"/>
      <c r="J29" s="67"/>
      <c r="K29" s="67"/>
      <c r="L29" s="67"/>
      <c r="M29" s="67"/>
      <c r="N29" s="67"/>
      <c r="O29" s="55"/>
      <c r="P29" s="55"/>
      <c r="Q29" s="55"/>
      <c r="R29" s="55"/>
      <c r="S29" s="55"/>
    </row>
    <row r="30" spans="1:19">
      <c r="A30" s="55"/>
      <c r="B30" s="55"/>
      <c r="C30" s="55"/>
      <c r="D30" s="68"/>
      <c r="E30" s="68"/>
      <c r="F30" s="55"/>
      <c r="G30" s="67" t="s">
        <v>106</v>
      </c>
      <c r="H30" s="67"/>
      <c r="I30" s="67"/>
      <c r="J30" s="67"/>
      <c r="K30" s="67"/>
      <c r="L30" s="67"/>
      <c r="M30" s="67"/>
      <c r="N30" s="67"/>
      <c r="O30" s="55"/>
      <c r="P30" s="55"/>
      <c r="Q30" s="55"/>
      <c r="R30" s="55"/>
      <c r="S30" s="55"/>
    </row>
    <row r="31" spans="1:19">
      <c r="A31" s="55"/>
      <c r="B31" s="55"/>
      <c r="C31" s="366" t="s">
        <v>100</v>
      </c>
      <c r="D31" s="368"/>
      <c r="E31" s="69" t="s">
        <v>107</v>
      </c>
      <c r="F31" s="55"/>
      <c r="G31" s="55"/>
      <c r="H31" s="55"/>
      <c r="I31" s="55"/>
      <c r="J31" s="55"/>
      <c r="K31" s="55"/>
      <c r="L31" s="55"/>
      <c r="M31" s="55"/>
      <c r="N31" s="55"/>
      <c r="O31" s="55"/>
      <c r="P31" s="55"/>
      <c r="Q31" s="55"/>
      <c r="R31" s="55"/>
      <c r="S31" s="55"/>
    </row>
    <row r="32" spans="1:19">
      <c r="A32" s="55"/>
      <c r="B32" s="55"/>
      <c r="C32" s="70" t="s">
        <v>108</v>
      </c>
      <c r="D32" s="71"/>
      <c r="E32" s="72">
        <v>0.7</v>
      </c>
      <c r="F32" s="55"/>
      <c r="G32" s="55"/>
      <c r="H32" s="55"/>
      <c r="I32" s="55"/>
      <c r="J32" s="55"/>
      <c r="K32" s="55"/>
      <c r="L32" s="55"/>
      <c r="M32" s="55"/>
      <c r="N32" s="55"/>
      <c r="O32" s="55"/>
      <c r="P32" s="55"/>
      <c r="Q32" s="55"/>
      <c r="R32" s="55"/>
      <c r="S32" s="55"/>
    </row>
    <row r="33" spans="1:19">
      <c r="A33" s="55"/>
      <c r="B33" s="55"/>
      <c r="C33" s="70" t="s">
        <v>109</v>
      </c>
      <c r="D33" s="71"/>
      <c r="E33" s="72">
        <v>0.5</v>
      </c>
      <c r="F33" s="55"/>
      <c r="G33" s="55"/>
      <c r="H33" s="55"/>
      <c r="I33" s="55"/>
      <c r="J33" s="55"/>
      <c r="K33" s="55"/>
      <c r="L33" s="55"/>
      <c r="M33" s="55"/>
      <c r="N33" s="55"/>
      <c r="O33" s="55"/>
      <c r="P33" s="55"/>
      <c r="Q33" s="55"/>
      <c r="R33" s="55"/>
      <c r="S33" s="55"/>
    </row>
    <row r="34" spans="1:19">
      <c r="A34" s="55"/>
      <c r="B34" s="55"/>
      <c r="C34" s="73" t="s">
        <v>110</v>
      </c>
      <c r="D34" s="74"/>
      <c r="E34" s="75">
        <v>0.3</v>
      </c>
      <c r="F34" s="55"/>
      <c r="G34" s="55"/>
      <c r="H34" s="55"/>
      <c r="I34" s="55"/>
      <c r="J34" s="55"/>
      <c r="K34" s="55"/>
      <c r="L34" s="55"/>
      <c r="M34" s="55"/>
      <c r="N34" s="55"/>
      <c r="O34" s="55"/>
      <c r="P34" s="55"/>
      <c r="Q34" s="55"/>
      <c r="R34" s="55"/>
      <c r="S34" s="55"/>
    </row>
  </sheetData>
  <mergeCells count="32">
    <mergeCell ref="Q18:S18"/>
    <mergeCell ref="D24:E24"/>
    <mergeCell ref="D29:E29"/>
    <mergeCell ref="C31:D31"/>
    <mergeCell ref="B18:C18"/>
    <mergeCell ref="D18:F18"/>
    <mergeCell ref="G18:I18"/>
    <mergeCell ref="J18:L18"/>
    <mergeCell ref="M18:N18"/>
    <mergeCell ref="O18:P18"/>
    <mergeCell ref="Q16:S16"/>
    <mergeCell ref="B17:C17"/>
    <mergeCell ref="D17:F17"/>
    <mergeCell ref="G17:I17"/>
    <mergeCell ref="J17:L17"/>
    <mergeCell ref="M17:N17"/>
    <mergeCell ref="O17:P17"/>
    <mergeCell ref="Q17:S17"/>
    <mergeCell ref="B16:C16"/>
    <mergeCell ref="D16:F16"/>
    <mergeCell ref="G16:I16"/>
    <mergeCell ref="J16:L16"/>
    <mergeCell ref="M16:N16"/>
    <mergeCell ref="O16:P16"/>
    <mergeCell ref="B15:I15"/>
    <mergeCell ref="J15:P15"/>
    <mergeCell ref="Q15:S15"/>
    <mergeCell ref="J4:P4"/>
    <mergeCell ref="J5:P5"/>
    <mergeCell ref="J9:S9"/>
    <mergeCell ref="J10:S10"/>
    <mergeCell ref="J11:S11"/>
  </mergeCells>
  <phoneticPr fontId="22"/>
  <dataValidations count="5">
    <dataValidation allowBlank="1" showInputMessage="1" showErrorMessage="1" prompt="注２）参照" sqref="D18:F18 IZ18:JB18 SV18:SX18 ACR18:ACT18 AMN18:AMP18 AWJ18:AWL18 BGF18:BGH18 BQB18:BQD18 BZX18:BZZ18 CJT18:CJV18 CTP18:CTR18 DDL18:DDN18 DNH18:DNJ18 DXD18:DXF18 EGZ18:EHB18 EQV18:EQX18 FAR18:FAT18 FKN18:FKP18 FUJ18:FUL18 GEF18:GEH18 GOB18:GOD18 GXX18:GXZ18 HHT18:HHV18 HRP18:HRR18 IBL18:IBN18 ILH18:ILJ18 IVD18:IVF18 JEZ18:JFB18 JOV18:JOX18 JYR18:JYT18 KIN18:KIP18 KSJ18:KSL18 LCF18:LCH18 LMB18:LMD18 LVX18:LVZ18 MFT18:MFV18 MPP18:MPR18 MZL18:MZN18 NJH18:NJJ18 NTD18:NTF18 OCZ18:ODB18 OMV18:OMX18 OWR18:OWT18 PGN18:PGP18 PQJ18:PQL18 QAF18:QAH18 QKB18:QKD18 QTX18:QTZ18 RDT18:RDV18 RNP18:RNR18 RXL18:RXN18 SHH18:SHJ18 SRD18:SRF18 TAZ18:TBB18 TKV18:TKX18 TUR18:TUT18 UEN18:UEP18 UOJ18:UOL18 UYF18:UYH18 VIB18:VID18 VRX18:VRZ18 WBT18:WBV18 WLP18:WLR18 WVL18:WVN18 D65554:F65554 IZ65554:JB65554 SV65554:SX65554 ACR65554:ACT65554 AMN65554:AMP65554 AWJ65554:AWL65554 BGF65554:BGH65554 BQB65554:BQD65554 BZX65554:BZZ65554 CJT65554:CJV65554 CTP65554:CTR65554 DDL65554:DDN65554 DNH65554:DNJ65554 DXD65554:DXF65554 EGZ65554:EHB65554 EQV65554:EQX65554 FAR65554:FAT65554 FKN65554:FKP65554 FUJ65554:FUL65554 GEF65554:GEH65554 GOB65554:GOD65554 GXX65554:GXZ65554 HHT65554:HHV65554 HRP65554:HRR65554 IBL65554:IBN65554 ILH65554:ILJ65554 IVD65554:IVF65554 JEZ65554:JFB65554 JOV65554:JOX65554 JYR65554:JYT65554 KIN65554:KIP65554 KSJ65554:KSL65554 LCF65554:LCH65554 LMB65554:LMD65554 LVX65554:LVZ65554 MFT65554:MFV65554 MPP65554:MPR65554 MZL65554:MZN65554 NJH65554:NJJ65554 NTD65554:NTF65554 OCZ65554:ODB65554 OMV65554:OMX65554 OWR65554:OWT65554 PGN65554:PGP65554 PQJ65554:PQL65554 QAF65554:QAH65554 QKB65554:QKD65554 QTX65554:QTZ65554 RDT65554:RDV65554 RNP65554:RNR65554 RXL65554:RXN65554 SHH65554:SHJ65554 SRD65554:SRF65554 TAZ65554:TBB65554 TKV65554:TKX65554 TUR65554:TUT65554 UEN65554:UEP65554 UOJ65554:UOL65554 UYF65554:UYH65554 VIB65554:VID65554 VRX65554:VRZ65554 WBT65554:WBV65554 WLP65554:WLR65554 WVL65554:WVN65554 D131090:F131090 IZ131090:JB131090 SV131090:SX131090 ACR131090:ACT131090 AMN131090:AMP131090 AWJ131090:AWL131090 BGF131090:BGH131090 BQB131090:BQD131090 BZX131090:BZZ131090 CJT131090:CJV131090 CTP131090:CTR131090 DDL131090:DDN131090 DNH131090:DNJ131090 DXD131090:DXF131090 EGZ131090:EHB131090 EQV131090:EQX131090 FAR131090:FAT131090 FKN131090:FKP131090 FUJ131090:FUL131090 GEF131090:GEH131090 GOB131090:GOD131090 GXX131090:GXZ131090 HHT131090:HHV131090 HRP131090:HRR131090 IBL131090:IBN131090 ILH131090:ILJ131090 IVD131090:IVF131090 JEZ131090:JFB131090 JOV131090:JOX131090 JYR131090:JYT131090 KIN131090:KIP131090 KSJ131090:KSL131090 LCF131090:LCH131090 LMB131090:LMD131090 LVX131090:LVZ131090 MFT131090:MFV131090 MPP131090:MPR131090 MZL131090:MZN131090 NJH131090:NJJ131090 NTD131090:NTF131090 OCZ131090:ODB131090 OMV131090:OMX131090 OWR131090:OWT131090 PGN131090:PGP131090 PQJ131090:PQL131090 QAF131090:QAH131090 QKB131090:QKD131090 QTX131090:QTZ131090 RDT131090:RDV131090 RNP131090:RNR131090 RXL131090:RXN131090 SHH131090:SHJ131090 SRD131090:SRF131090 TAZ131090:TBB131090 TKV131090:TKX131090 TUR131090:TUT131090 UEN131090:UEP131090 UOJ131090:UOL131090 UYF131090:UYH131090 VIB131090:VID131090 VRX131090:VRZ131090 WBT131090:WBV131090 WLP131090:WLR131090 WVL131090:WVN131090 D196626:F196626 IZ196626:JB196626 SV196626:SX196626 ACR196626:ACT196626 AMN196626:AMP196626 AWJ196626:AWL196626 BGF196626:BGH196626 BQB196626:BQD196626 BZX196626:BZZ196626 CJT196626:CJV196626 CTP196626:CTR196626 DDL196626:DDN196626 DNH196626:DNJ196626 DXD196626:DXF196626 EGZ196626:EHB196626 EQV196626:EQX196626 FAR196626:FAT196626 FKN196626:FKP196626 FUJ196626:FUL196626 GEF196626:GEH196626 GOB196626:GOD196626 GXX196626:GXZ196626 HHT196626:HHV196626 HRP196626:HRR196626 IBL196626:IBN196626 ILH196626:ILJ196626 IVD196626:IVF196626 JEZ196626:JFB196626 JOV196626:JOX196626 JYR196626:JYT196626 KIN196626:KIP196626 KSJ196626:KSL196626 LCF196626:LCH196626 LMB196626:LMD196626 LVX196626:LVZ196626 MFT196626:MFV196626 MPP196626:MPR196626 MZL196626:MZN196626 NJH196626:NJJ196626 NTD196626:NTF196626 OCZ196626:ODB196626 OMV196626:OMX196626 OWR196626:OWT196626 PGN196626:PGP196626 PQJ196626:PQL196626 QAF196626:QAH196626 QKB196626:QKD196626 QTX196626:QTZ196626 RDT196626:RDV196626 RNP196626:RNR196626 RXL196626:RXN196626 SHH196626:SHJ196626 SRD196626:SRF196626 TAZ196626:TBB196626 TKV196626:TKX196626 TUR196626:TUT196626 UEN196626:UEP196626 UOJ196626:UOL196626 UYF196626:UYH196626 VIB196626:VID196626 VRX196626:VRZ196626 WBT196626:WBV196626 WLP196626:WLR196626 WVL196626:WVN196626 D262162:F262162 IZ262162:JB262162 SV262162:SX262162 ACR262162:ACT262162 AMN262162:AMP262162 AWJ262162:AWL262162 BGF262162:BGH262162 BQB262162:BQD262162 BZX262162:BZZ262162 CJT262162:CJV262162 CTP262162:CTR262162 DDL262162:DDN262162 DNH262162:DNJ262162 DXD262162:DXF262162 EGZ262162:EHB262162 EQV262162:EQX262162 FAR262162:FAT262162 FKN262162:FKP262162 FUJ262162:FUL262162 GEF262162:GEH262162 GOB262162:GOD262162 GXX262162:GXZ262162 HHT262162:HHV262162 HRP262162:HRR262162 IBL262162:IBN262162 ILH262162:ILJ262162 IVD262162:IVF262162 JEZ262162:JFB262162 JOV262162:JOX262162 JYR262162:JYT262162 KIN262162:KIP262162 KSJ262162:KSL262162 LCF262162:LCH262162 LMB262162:LMD262162 LVX262162:LVZ262162 MFT262162:MFV262162 MPP262162:MPR262162 MZL262162:MZN262162 NJH262162:NJJ262162 NTD262162:NTF262162 OCZ262162:ODB262162 OMV262162:OMX262162 OWR262162:OWT262162 PGN262162:PGP262162 PQJ262162:PQL262162 QAF262162:QAH262162 QKB262162:QKD262162 QTX262162:QTZ262162 RDT262162:RDV262162 RNP262162:RNR262162 RXL262162:RXN262162 SHH262162:SHJ262162 SRD262162:SRF262162 TAZ262162:TBB262162 TKV262162:TKX262162 TUR262162:TUT262162 UEN262162:UEP262162 UOJ262162:UOL262162 UYF262162:UYH262162 VIB262162:VID262162 VRX262162:VRZ262162 WBT262162:WBV262162 WLP262162:WLR262162 WVL262162:WVN262162 D327698:F327698 IZ327698:JB327698 SV327698:SX327698 ACR327698:ACT327698 AMN327698:AMP327698 AWJ327698:AWL327698 BGF327698:BGH327698 BQB327698:BQD327698 BZX327698:BZZ327698 CJT327698:CJV327698 CTP327698:CTR327698 DDL327698:DDN327698 DNH327698:DNJ327698 DXD327698:DXF327698 EGZ327698:EHB327698 EQV327698:EQX327698 FAR327698:FAT327698 FKN327698:FKP327698 FUJ327698:FUL327698 GEF327698:GEH327698 GOB327698:GOD327698 GXX327698:GXZ327698 HHT327698:HHV327698 HRP327698:HRR327698 IBL327698:IBN327698 ILH327698:ILJ327698 IVD327698:IVF327698 JEZ327698:JFB327698 JOV327698:JOX327698 JYR327698:JYT327698 KIN327698:KIP327698 KSJ327698:KSL327698 LCF327698:LCH327698 LMB327698:LMD327698 LVX327698:LVZ327698 MFT327698:MFV327698 MPP327698:MPR327698 MZL327698:MZN327698 NJH327698:NJJ327698 NTD327698:NTF327698 OCZ327698:ODB327698 OMV327698:OMX327698 OWR327698:OWT327698 PGN327698:PGP327698 PQJ327698:PQL327698 QAF327698:QAH327698 QKB327698:QKD327698 QTX327698:QTZ327698 RDT327698:RDV327698 RNP327698:RNR327698 RXL327698:RXN327698 SHH327698:SHJ327698 SRD327698:SRF327698 TAZ327698:TBB327698 TKV327698:TKX327698 TUR327698:TUT327698 UEN327698:UEP327698 UOJ327698:UOL327698 UYF327698:UYH327698 VIB327698:VID327698 VRX327698:VRZ327698 WBT327698:WBV327698 WLP327698:WLR327698 WVL327698:WVN327698 D393234:F393234 IZ393234:JB393234 SV393234:SX393234 ACR393234:ACT393234 AMN393234:AMP393234 AWJ393234:AWL393234 BGF393234:BGH393234 BQB393234:BQD393234 BZX393234:BZZ393234 CJT393234:CJV393234 CTP393234:CTR393234 DDL393234:DDN393234 DNH393234:DNJ393234 DXD393234:DXF393234 EGZ393234:EHB393234 EQV393234:EQX393234 FAR393234:FAT393234 FKN393234:FKP393234 FUJ393234:FUL393234 GEF393234:GEH393234 GOB393234:GOD393234 GXX393234:GXZ393234 HHT393234:HHV393234 HRP393234:HRR393234 IBL393234:IBN393234 ILH393234:ILJ393234 IVD393234:IVF393234 JEZ393234:JFB393234 JOV393234:JOX393234 JYR393234:JYT393234 KIN393234:KIP393234 KSJ393234:KSL393234 LCF393234:LCH393234 LMB393234:LMD393234 LVX393234:LVZ393234 MFT393234:MFV393234 MPP393234:MPR393234 MZL393234:MZN393234 NJH393234:NJJ393234 NTD393234:NTF393234 OCZ393234:ODB393234 OMV393234:OMX393234 OWR393234:OWT393234 PGN393234:PGP393234 PQJ393234:PQL393234 QAF393234:QAH393234 QKB393234:QKD393234 QTX393234:QTZ393234 RDT393234:RDV393234 RNP393234:RNR393234 RXL393234:RXN393234 SHH393234:SHJ393234 SRD393234:SRF393234 TAZ393234:TBB393234 TKV393234:TKX393234 TUR393234:TUT393234 UEN393234:UEP393234 UOJ393234:UOL393234 UYF393234:UYH393234 VIB393234:VID393234 VRX393234:VRZ393234 WBT393234:WBV393234 WLP393234:WLR393234 WVL393234:WVN393234 D458770:F458770 IZ458770:JB458770 SV458770:SX458770 ACR458770:ACT458770 AMN458770:AMP458770 AWJ458770:AWL458770 BGF458770:BGH458770 BQB458770:BQD458770 BZX458770:BZZ458770 CJT458770:CJV458770 CTP458770:CTR458770 DDL458770:DDN458770 DNH458770:DNJ458770 DXD458770:DXF458770 EGZ458770:EHB458770 EQV458770:EQX458770 FAR458770:FAT458770 FKN458770:FKP458770 FUJ458770:FUL458770 GEF458770:GEH458770 GOB458770:GOD458770 GXX458770:GXZ458770 HHT458770:HHV458770 HRP458770:HRR458770 IBL458770:IBN458770 ILH458770:ILJ458770 IVD458770:IVF458770 JEZ458770:JFB458770 JOV458770:JOX458770 JYR458770:JYT458770 KIN458770:KIP458770 KSJ458770:KSL458770 LCF458770:LCH458770 LMB458770:LMD458770 LVX458770:LVZ458770 MFT458770:MFV458770 MPP458770:MPR458770 MZL458770:MZN458770 NJH458770:NJJ458770 NTD458770:NTF458770 OCZ458770:ODB458770 OMV458770:OMX458770 OWR458770:OWT458770 PGN458770:PGP458770 PQJ458770:PQL458770 QAF458770:QAH458770 QKB458770:QKD458770 QTX458770:QTZ458770 RDT458770:RDV458770 RNP458770:RNR458770 RXL458770:RXN458770 SHH458770:SHJ458770 SRD458770:SRF458770 TAZ458770:TBB458770 TKV458770:TKX458770 TUR458770:TUT458770 UEN458770:UEP458770 UOJ458770:UOL458770 UYF458770:UYH458770 VIB458770:VID458770 VRX458770:VRZ458770 WBT458770:WBV458770 WLP458770:WLR458770 WVL458770:WVN458770 D524306:F524306 IZ524306:JB524306 SV524306:SX524306 ACR524306:ACT524306 AMN524306:AMP524306 AWJ524306:AWL524306 BGF524306:BGH524306 BQB524306:BQD524306 BZX524306:BZZ524306 CJT524306:CJV524306 CTP524306:CTR524306 DDL524306:DDN524306 DNH524306:DNJ524306 DXD524306:DXF524306 EGZ524306:EHB524306 EQV524306:EQX524306 FAR524306:FAT524306 FKN524306:FKP524306 FUJ524306:FUL524306 GEF524306:GEH524306 GOB524306:GOD524306 GXX524306:GXZ524306 HHT524306:HHV524306 HRP524306:HRR524306 IBL524306:IBN524306 ILH524306:ILJ524306 IVD524306:IVF524306 JEZ524306:JFB524306 JOV524306:JOX524306 JYR524306:JYT524306 KIN524306:KIP524306 KSJ524306:KSL524306 LCF524306:LCH524306 LMB524306:LMD524306 LVX524306:LVZ524306 MFT524306:MFV524306 MPP524306:MPR524306 MZL524306:MZN524306 NJH524306:NJJ524306 NTD524306:NTF524306 OCZ524306:ODB524306 OMV524306:OMX524306 OWR524306:OWT524306 PGN524306:PGP524306 PQJ524306:PQL524306 QAF524306:QAH524306 QKB524306:QKD524306 QTX524306:QTZ524306 RDT524306:RDV524306 RNP524306:RNR524306 RXL524306:RXN524306 SHH524306:SHJ524306 SRD524306:SRF524306 TAZ524306:TBB524306 TKV524306:TKX524306 TUR524306:TUT524306 UEN524306:UEP524306 UOJ524306:UOL524306 UYF524306:UYH524306 VIB524306:VID524306 VRX524306:VRZ524306 WBT524306:WBV524306 WLP524306:WLR524306 WVL524306:WVN524306 D589842:F589842 IZ589842:JB589842 SV589842:SX589842 ACR589842:ACT589842 AMN589842:AMP589842 AWJ589842:AWL589842 BGF589842:BGH589842 BQB589842:BQD589842 BZX589842:BZZ589842 CJT589842:CJV589842 CTP589842:CTR589842 DDL589842:DDN589842 DNH589842:DNJ589842 DXD589842:DXF589842 EGZ589842:EHB589842 EQV589842:EQX589842 FAR589842:FAT589842 FKN589842:FKP589842 FUJ589842:FUL589842 GEF589842:GEH589842 GOB589842:GOD589842 GXX589842:GXZ589842 HHT589842:HHV589842 HRP589842:HRR589842 IBL589842:IBN589842 ILH589842:ILJ589842 IVD589842:IVF589842 JEZ589842:JFB589842 JOV589842:JOX589842 JYR589842:JYT589842 KIN589842:KIP589842 KSJ589842:KSL589842 LCF589842:LCH589842 LMB589842:LMD589842 LVX589842:LVZ589842 MFT589842:MFV589842 MPP589842:MPR589842 MZL589842:MZN589842 NJH589842:NJJ589842 NTD589842:NTF589842 OCZ589842:ODB589842 OMV589842:OMX589842 OWR589842:OWT589842 PGN589842:PGP589842 PQJ589842:PQL589842 QAF589842:QAH589842 QKB589842:QKD589842 QTX589842:QTZ589842 RDT589842:RDV589842 RNP589842:RNR589842 RXL589842:RXN589842 SHH589842:SHJ589842 SRD589842:SRF589842 TAZ589842:TBB589842 TKV589842:TKX589842 TUR589842:TUT589842 UEN589842:UEP589842 UOJ589842:UOL589842 UYF589842:UYH589842 VIB589842:VID589842 VRX589842:VRZ589842 WBT589842:WBV589842 WLP589842:WLR589842 WVL589842:WVN589842 D655378:F655378 IZ655378:JB655378 SV655378:SX655378 ACR655378:ACT655378 AMN655378:AMP655378 AWJ655378:AWL655378 BGF655378:BGH655378 BQB655378:BQD655378 BZX655378:BZZ655378 CJT655378:CJV655378 CTP655378:CTR655378 DDL655378:DDN655378 DNH655378:DNJ655378 DXD655378:DXF655378 EGZ655378:EHB655378 EQV655378:EQX655378 FAR655378:FAT655378 FKN655378:FKP655378 FUJ655378:FUL655378 GEF655378:GEH655378 GOB655378:GOD655378 GXX655378:GXZ655378 HHT655378:HHV655378 HRP655378:HRR655378 IBL655378:IBN655378 ILH655378:ILJ655378 IVD655378:IVF655378 JEZ655378:JFB655378 JOV655378:JOX655378 JYR655378:JYT655378 KIN655378:KIP655378 KSJ655378:KSL655378 LCF655378:LCH655378 LMB655378:LMD655378 LVX655378:LVZ655378 MFT655378:MFV655378 MPP655378:MPR655378 MZL655378:MZN655378 NJH655378:NJJ655378 NTD655378:NTF655378 OCZ655378:ODB655378 OMV655378:OMX655378 OWR655378:OWT655378 PGN655378:PGP655378 PQJ655378:PQL655378 QAF655378:QAH655378 QKB655378:QKD655378 QTX655378:QTZ655378 RDT655378:RDV655378 RNP655378:RNR655378 RXL655378:RXN655378 SHH655378:SHJ655378 SRD655378:SRF655378 TAZ655378:TBB655378 TKV655378:TKX655378 TUR655378:TUT655378 UEN655378:UEP655378 UOJ655378:UOL655378 UYF655378:UYH655378 VIB655378:VID655378 VRX655378:VRZ655378 WBT655378:WBV655378 WLP655378:WLR655378 WVL655378:WVN655378 D720914:F720914 IZ720914:JB720914 SV720914:SX720914 ACR720914:ACT720914 AMN720914:AMP720914 AWJ720914:AWL720914 BGF720914:BGH720914 BQB720914:BQD720914 BZX720914:BZZ720914 CJT720914:CJV720914 CTP720914:CTR720914 DDL720914:DDN720914 DNH720914:DNJ720914 DXD720914:DXF720914 EGZ720914:EHB720914 EQV720914:EQX720914 FAR720914:FAT720914 FKN720914:FKP720914 FUJ720914:FUL720914 GEF720914:GEH720914 GOB720914:GOD720914 GXX720914:GXZ720914 HHT720914:HHV720914 HRP720914:HRR720914 IBL720914:IBN720914 ILH720914:ILJ720914 IVD720914:IVF720914 JEZ720914:JFB720914 JOV720914:JOX720914 JYR720914:JYT720914 KIN720914:KIP720914 KSJ720914:KSL720914 LCF720914:LCH720914 LMB720914:LMD720914 LVX720914:LVZ720914 MFT720914:MFV720914 MPP720914:MPR720914 MZL720914:MZN720914 NJH720914:NJJ720914 NTD720914:NTF720914 OCZ720914:ODB720914 OMV720914:OMX720914 OWR720914:OWT720914 PGN720914:PGP720914 PQJ720914:PQL720914 QAF720914:QAH720914 QKB720914:QKD720914 QTX720914:QTZ720914 RDT720914:RDV720914 RNP720914:RNR720914 RXL720914:RXN720914 SHH720914:SHJ720914 SRD720914:SRF720914 TAZ720914:TBB720914 TKV720914:TKX720914 TUR720914:TUT720914 UEN720914:UEP720914 UOJ720914:UOL720914 UYF720914:UYH720914 VIB720914:VID720914 VRX720914:VRZ720914 WBT720914:WBV720914 WLP720914:WLR720914 WVL720914:WVN720914 D786450:F786450 IZ786450:JB786450 SV786450:SX786450 ACR786450:ACT786450 AMN786450:AMP786450 AWJ786450:AWL786450 BGF786450:BGH786450 BQB786450:BQD786450 BZX786450:BZZ786450 CJT786450:CJV786450 CTP786450:CTR786450 DDL786450:DDN786450 DNH786450:DNJ786450 DXD786450:DXF786450 EGZ786450:EHB786450 EQV786450:EQX786450 FAR786450:FAT786450 FKN786450:FKP786450 FUJ786450:FUL786450 GEF786450:GEH786450 GOB786450:GOD786450 GXX786450:GXZ786450 HHT786450:HHV786450 HRP786450:HRR786450 IBL786450:IBN786450 ILH786450:ILJ786450 IVD786450:IVF786450 JEZ786450:JFB786450 JOV786450:JOX786450 JYR786450:JYT786450 KIN786450:KIP786450 KSJ786450:KSL786450 LCF786450:LCH786450 LMB786450:LMD786450 LVX786450:LVZ786450 MFT786450:MFV786450 MPP786450:MPR786450 MZL786450:MZN786450 NJH786450:NJJ786450 NTD786450:NTF786450 OCZ786450:ODB786450 OMV786450:OMX786450 OWR786450:OWT786450 PGN786450:PGP786450 PQJ786450:PQL786450 QAF786450:QAH786450 QKB786450:QKD786450 QTX786450:QTZ786450 RDT786450:RDV786450 RNP786450:RNR786450 RXL786450:RXN786450 SHH786450:SHJ786450 SRD786450:SRF786450 TAZ786450:TBB786450 TKV786450:TKX786450 TUR786450:TUT786450 UEN786450:UEP786450 UOJ786450:UOL786450 UYF786450:UYH786450 VIB786450:VID786450 VRX786450:VRZ786450 WBT786450:WBV786450 WLP786450:WLR786450 WVL786450:WVN786450 D851986:F851986 IZ851986:JB851986 SV851986:SX851986 ACR851986:ACT851986 AMN851986:AMP851986 AWJ851986:AWL851986 BGF851986:BGH851986 BQB851986:BQD851986 BZX851986:BZZ851986 CJT851986:CJV851986 CTP851986:CTR851986 DDL851986:DDN851986 DNH851986:DNJ851986 DXD851986:DXF851986 EGZ851986:EHB851986 EQV851986:EQX851986 FAR851986:FAT851986 FKN851986:FKP851986 FUJ851986:FUL851986 GEF851986:GEH851986 GOB851986:GOD851986 GXX851986:GXZ851986 HHT851986:HHV851986 HRP851986:HRR851986 IBL851986:IBN851986 ILH851986:ILJ851986 IVD851986:IVF851986 JEZ851986:JFB851986 JOV851986:JOX851986 JYR851986:JYT851986 KIN851986:KIP851986 KSJ851986:KSL851986 LCF851986:LCH851986 LMB851986:LMD851986 LVX851986:LVZ851986 MFT851986:MFV851986 MPP851986:MPR851986 MZL851986:MZN851986 NJH851986:NJJ851986 NTD851986:NTF851986 OCZ851986:ODB851986 OMV851986:OMX851986 OWR851986:OWT851986 PGN851986:PGP851986 PQJ851986:PQL851986 QAF851986:QAH851986 QKB851986:QKD851986 QTX851986:QTZ851986 RDT851986:RDV851986 RNP851986:RNR851986 RXL851986:RXN851986 SHH851986:SHJ851986 SRD851986:SRF851986 TAZ851986:TBB851986 TKV851986:TKX851986 TUR851986:TUT851986 UEN851986:UEP851986 UOJ851986:UOL851986 UYF851986:UYH851986 VIB851986:VID851986 VRX851986:VRZ851986 WBT851986:WBV851986 WLP851986:WLR851986 WVL851986:WVN851986 D917522:F917522 IZ917522:JB917522 SV917522:SX917522 ACR917522:ACT917522 AMN917522:AMP917522 AWJ917522:AWL917522 BGF917522:BGH917522 BQB917522:BQD917522 BZX917522:BZZ917522 CJT917522:CJV917522 CTP917522:CTR917522 DDL917522:DDN917522 DNH917522:DNJ917522 DXD917522:DXF917522 EGZ917522:EHB917522 EQV917522:EQX917522 FAR917522:FAT917522 FKN917522:FKP917522 FUJ917522:FUL917522 GEF917522:GEH917522 GOB917522:GOD917522 GXX917522:GXZ917522 HHT917522:HHV917522 HRP917522:HRR917522 IBL917522:IBN917522 ILH917522:ILJ917522 IVD917522:IVF917522 JEZ917522:JFB917522 JOV917522:JOX917522 JYR917522:JYT917522 KIN917522:KIP917522 KSJ917522:KSL917522 LCF917522:LCH917522 LMB917522:LMD917522 LVX917522:LVZ917522 MFT917522:MFV917522 MPP917522:MPR917522 MZL917522:MZN917522 NJH917522:NJJ917522 NTD917522:NTF917522 OCZ917522:ODB917522 OMV917522:OMX917522 OWR917522:OWT917522 PGN917522:PGP917522 PQJ917522:PQL917522 QAF917522:QAH917522 QKB917522:QKD917522 QTX917522:QTZ917522 RDT917522:RDV917522 RNP917522:RNR917522 RXL917522:RXN917522 SHH917522:SHJ917522 SRD917522:SRF917522 TAZ917522:TBB917522 TKV917522:TKX917522 TUR917522:TUT917522 UEN917522:UEP917522 UOJ917522:UOL917522 UYF917522:UYH917522 VIB917522:VID917522 VRX917522:VRZ917522 WBT917522:WBV917522 WLP917522:WLR917522 WVL917522:WVN917522 D983058:F983058 IZ983058:JB983058 SV983058:SX983058 ACR983058:ACT983058 AMN983058:AMP983058 AWJ983058:AWL983058 BGF983058:BGH983058 BQB983058:BQD983058 BZX983058:BZZ983058 CJT983058:CJV983058 CTP983058:CTR983058 DDL983058:DDN983058 DNH983058:DNJ983058 DXD983058:DXF983058 EGZ983058:EHB983058 EQV983058:EQX983058 FAR983058:FAT983058 FKN983058:FKP983058 FUJ983058:FUL983058 GEF983058:GEH983058 GOB983058:GOD983058 GXX983058:GXZ983058 HHT983058:HHV983058 HRP983058:HRR983058 IBL983058:IBN983058 ILH983058:ILJ983058 IVD983058:IVF983058 JEZ983058:JFB983058 JOV983058:JOX983058 JYR983058:JYT983058 KIN983058:KIP983058 KSJ983058:KSL983058 LCF983058:LCH983058 LMB983058:LMD983058 LVX983058:LVZ983058 MFT983058:MFV983058 MPP983058:MPR983058 MZL983058:MZN983058 NJH983058:NJJ983058 NTD983058:NTF983058 OCZ983058:ODB983058 OMV983058:OMX983058 OWR983058:OWT983058 PGN983058:PGP983058 PQJ983058:PQL983058 QAF983058:QAH983058 QKB983058:QKD983058 QTX983058:QTZ983058 RDT983058:RDV983058 RNP983058:RNR983058 RXL983058:RXN983058 SHH983058:SHJ983058 SRD983058:SRF983058 TAZ983058:TBB983058 TKV983058:TKX983058 TUR983058:TUT983058 UEN983058:UEP983058 UOJ983058:UOL983058 UYF983058:UYH983058 VIB983058:VID983058 VRX983058:VRZ983058 WBT983058:WBV983058 WLP983058:WLR983058 WVL983058:WVN983058 M18:N18 JI18:JJ18 TE18:TF18 ADA18:ADB18 AMW18:AMX18 AWS18:AWT18 BGO18:BGP18 BQK18:BQL18 CAG18:CAH18 CKC18:CKD18 CTY18:CTZ18 DDU18:DDV18 DNQ18:DNR18 DXM18:DXN18 EHI18:EHJ18 ERE18:ERF18 FBA18:FBB18 FKW18:FKX18 FUS18:FUT18 GEO18:GEP18 GOK18:GOL18 GYG18:GYH18 HIC18:HID18 HRY18:HRZ18 IBU18:IBV18 ILQ18:ILR18 IVM18:IVN18 JFI18:JFJ18 JPE18:JPF18 JZA18:JZB18 KIW18:KIX18 KSS18:KST18 LCO18:LCP18 LMK18:LML18 LWG18:LWH18 MGC18:MGD18 MPY18:MPZ18 MZU18:MZV18 NJQ18:NJR18 NTM18:NTN18 ODI18:ODJ18 ONE18:ONF18 OXA18:OXB18 PGW18:PGX18 PQS18:PQT18 QAO18:QAP18 QKK18:QKL18 QUG18:QUH18 REC18:RED18 RNY18:RNZ18 RXU18:RXV18 SHQ18:SHR18 SRM18:SRN18 TBI18:TBJ18 TLE18:TLF18 TVA18:TVB18 UEW18:UEX18 UOS18:UOT18 UYO18:UYP18 VIK18:VIL18 VSG18:VSH18 WCC18:WCD18 WLY18:WLZ18 WVU18:WVV18 M65554:N65554 JI65554:JJ65554 TE65554:TF65554 ADA65554:ADB65554 AMW65554:AMX65554 AWS65554:AWT65554 BGO65554:BGP65554 BQK65554:BQL65554 CAG65554:CAH65554 CKC65554:CKD65554 CTY65554:CTZ65554 DDU65554:DDV65554 DNQ65554:DNR65554 DXM65554:DXN65554 EHI65554:EHJ65554 ERE65554:ERF65554 FBA65554:FBB65554 FKW65554:FKX65554 FUS65554:FUT65554 GEO65554:GEP65554 GOK65554:GOL65554 GYG65554:GYH65554 HIC65554:HID65554 HRY65554:HRZ65554 IBU65554:IBV65554 ILQ65554:ILR65554 IVM65554:IVN65554 JFI65554:JFJ65554 JPE65554:JPF65554 JZA65554:JZB65554 KIW65554:KIX65554 KSS65554:KST65554 LCO65554:LCP65554 LMK65554:LML65554 LWG65554:LWH65554 MGC65554:MGD65554 MPY65554:MPZ65554 MZU65554:MZV65554 NJQ65554:NJR65554 NTM65554:NTN65554 ODI65554:ODJ65554 ONE65554:ONF65554 OXA65554:OXB65554 PGW65554:PGX65554 PQS65554:PQT65554 QAO65554:QAP65554 QKK65554:QKL65554 QUG65554:QUH65554 REC65554:RED65554 RNY65554:RNZ65554 RXU65554:RXV65554 SHQ65554:SHR65554 SRM65554:SRN65554 TBI65554:TBJ65554 TLE65554:TLF65554 TVA65554:TVB65554 UEW65554:UEX65554 UOS65554:UOT65554 UYO65554:UYP65554 VIK65554:VIL65554 VSG65554:VSH65554 WCC65554:WCD65554 WLY65554:WLZ65554 WVU65554:WVV65554 M131090:N131090 JI131090:JJ131090 TE131090:TF131090 ADA131090:ADB131090 AMW131090:AMX131090 AWS131090:AWT131090 BGO131090:BGP131090 BQK131090:BQL131090 CAG131090:CAH131090 CKC131090:CKD131090 CTY131090:CTZ131090 DDU131090:DDV131090 DNQ131090:DNR131090 DXM131090:DXN131090 EHI131090:EHJ131090 ERE131090:ERF131090 FBA131090:FBB131090 FKW131090:FKX131090 FUS131090:FUT131090 GEO131090:GEP131090 GOK131090:GOL131090 GYG131090:GYH131090 HIC131090:HID131090 HRY131090:HRZ131090 IBU131090:IBV131090 ILQ131090:ILR131090 IVM131090:IVN131090 JFI131090:JFJ131090 JPE131090:JPF131090 JZA131090:JZB131090 KIW131090:KIX131090 KSS131090:KST131090 LCO131090:LCP131090 LMK131090:LML131090 LWG131090:LWH131090 MGC131090:MGD131090 MPY131090:MPZ131090 MZU131090:MZV131090 NJQ131090:NJR131090 NTM131090:NTN131090 ODI131090:ODJ131090 ONE131090:ONF131090 OXA131090:OXB131090 PGW131090:PGX131090 PQS131090:PQT131090 QAO131090:QAP131090 QKK131090:QKL131090 QUG131090:QUH131090 REC131090:RED131090 RNY131090:RNZ131090 RXU131090:RXV131090 SHQ131090:SHR131090 SRM131090:SRN131090 TBI131090:TBJ131090 TLE131090:TLF131090 TVA131090:TVB131090 UEW131090:UEX131090 UOS131090:UOT131090 UYO131090:UYP131090 VIK131090:VIL131090 VSG131090:VSH131090 WCC131090:WCD131090 WLY131090:WLZ131090 WVU131090:WVV131090 M196626:N196626 JI196626:JJ196626 TE196626:TF196626 ADA196626:ADB196626 AMW196626:AMX196626 AWS196626:AWT196626 BGO196626:BGP196626 BQK196626:BQL196626 CAG196626:CAH196626 CKC196626:CKD196626 CTY196626:CTZ196626 DDU196626:DDV196626 DNQ196626:DNR196626 DXM196626:DXN196626 EHI196626:EHJ196626 ERE196626:ERF196626 FBA196626:FBB196626 FKW196626:FKX196626 FUS196626:FUT196626 GEO196626:GEP196626 GOK196626:GOL196626 GYG196626:GYH196626 HIC196626:HID196626 HRY196626:HRZ196626 IBU196626:IBV196626 ILQ196626:ILR196626 IVM196626:IVN196626 JFI196626:JFJ196626 JPE196626:JPF196626 JZA196626:JZB196626 KIW196626:KIX196626 KSS196626:KST196626 LCO196626:LCP196626 LMK196626:LML196626 LWG196626:LWH196626 MGC196626:MGD196626 MPY196626:MPZ196626 MZU196626:MZV196626 NJQ196626:NJR196626 NTM196626:NTN196626 ODI196626:ODJ196626 ONE196626:ONF196626 OXA196626:OXB196626 PGW196626:PGX196626 PQS196626:PQT196626 QAO196626:QAP196626 QKK196626:QKL196626 QUG196626:QUH196626 REC196626:RED196626 RNY196626:RNZ196626 RXU196626:RXV196626 SHQ196626:SHR196626 SRM196626:SRN196626 TBI196626:TBJ196626 TLE196626:TLF196626 TVA196626:TVB196626 UEW196626:UEX196626 UOS196626:UOT196626 UYO196626:UYP196626 VIK196626:VIL196626 VSG196626:VSH196626 WCC196626:WCD196626 WLY196626:WLZ196626 WVU196626:WVV196626 M262162:N262162 JI262162:JJ262162 TE262162:TF262162 ADA262162:ADB262162 AMW262162:AMX262162 AWS262162:AWT262162 BGO262162:BGP262162 BQK262162:BQL262162 CAG262162:CAH262162 CKC262162:CKD262162 CTY262162:CTZ262162 DDU262162:DDV262162 DNQ262162:DNR262162 DXM262162:DXN262162 EHI262162:EHJ262162 ERE262162:ERF262162 FBA262162:FBB262162 FKW262162:FKX262162 FUS262162:FUT262162 GEO262162:GEP262162 GOK262162:GOL262162 GYG262162:GYH262162 HIC262162:HID262162 HRY262162:HRZ262162 IBU262162:IBV262162 ILQ262162:ILR262162 IVM262162:IVN262162 JFI262162:JFJ262162 JPE262162:JPF262162 JZA262162:JZB262162 KIW262162:KIX262162 KSS262162:KST262162 LCO262162:LCP262162 LMK262162:LML262162 LWG262162:LWH262162 MGC262162:MGD262162 MPY262162:MPZ262162 MZU262162:MZV262162 NJQ262162:NJR262162 NTM262162:NTN262162 ODI262162:ODJ262162 ONE262162:ONF262162 OXA262162:OXB262162 PGW262162:PGX262162 PQS262162:PQT262162 QAO262162:QAP262162 QKK262162:QKL262162 QUG262162:QUH262162 REC262162:RED262162 RNY262162:RNZ262162 RXU262162:RXV262162 SHQ262162:SHR262162 SRM262162:SRN262162 TBI262162:TBJ262162 TLE262162:TLF262162 TVA262162:TVB262162 UEW262162:UEX262162 UOS262162:UOT262162 UYO262162:UYP262162 VIK262162:VIL262162 VSG262162:VSH262162 WCC262162:WCD262162 WLY262162:WLZ262162 WVU262162:WVV262162 M327698:N327698 JI327698:JJ327698 TE327698:TF327698 ADA327698:ADB327698 AMW327698:AMX327698 AWS327698:AWT327698 BGO327698:BGP327698 BQK327698:BQL327698 CAG327698:CAH327698 CKC327698:CKD327698 CTY327698:CTZ327698 DDU327698:DDV327698 DNQ327698:DNR327698 DXM327698:DXN327698 EHI327698:EHJ327698 ERE327698:ERF327698 FBA327698:FBB327698 FKW327698:FKX327698 FUS327698:FUT327698 GEO327698:GEP327698 GOK327698:GOL327698 GYG327698:GYH327698 HIC327698:HID327698 HRY327698:HRZ327698 IBU327698:IBV327698 ILQ327698:ILR327698 IVM327698:IVN327698 JFI327698:JFJ327698 JPE327698:JPF327698 JZA327698:JZB327698 KIW327698:KIX327698 KSS327698:KST327698 LCO327698:LCP327698 LMK327698:LML327698 LWG327698:LWH327698 MGC327698:MGD327698 MPY327698:MPZ327698 MZU327698:MZV327698 NJQ327698:NJR327698 NTM327698:NTN327698 ODI327698:ODJ327698 ONE327698:ONF327698 OXA327698:OXB327698 PGW327698:PGX327698 PQS327698:PQT327698 QAO327698:QAP327698 QKK327698:QKL327698 QUG327698:QUH327698 REC327698:RED327698 RNY327698:RNZ327698 RXU327698:RXV327698 SHQ327698:SHR327698 SRM327698:SRN327698 TBI327698:TBJ327698 TLE327698:TLF327698 TVA327698:TVB327698 UEW327698:UEX327698 UOS327698:UOT327698 UYO327698:UYP327698 VIK327698:VIL327698 VSG327698:VSH327698 WCC327698:WCD327698 WLY327698:WLZ327698 WVU327698:WVV327698 M393234:N393234 JI393234:JJ393234 TE393234:TF393234 ADA393234:ADB393234 AMW393234:AMX393234 AWS393234:AWT393234 BGO393234:BGP393234 BQK393234:BQL393234 CAG393234:CAH393234 CKC393234:CKD393234 CTY393234:CTZ393234 DDU393234:DDV393234 DNQ393234:DNR393234 DXM393234:DXN393234 EHI393234:EHJ393234 ERE393234:ERF393234 FBA393234:FBB393234 FKW393234:FKX393234 FUS393234:FUT393234 GEO393234:GEP393234 GOK393234:GOL393234 GYG393234:GYH393234 HIC393234:HID393234 HRY393234:HRZ393234 IBU393234:IBV393234 ILQ393234:ILR393234 IVM393234:IVN393234 JFI393234:JFJ393234 JPE393234:JPF393234 JZA393234:JZB393234 KIW393234:KIX393234 KSS393234:KST393234 LCO393234:LCP393234 LMK393234:LML393234 LWG393234:LWH393234 MGC393234:MGD393234 MPY393234:MPZ393234 MZU393234:MZV393234 NJQ393234:NJR393234 NTM393234:NTN393234 ODI393234:ODJ393234 ONE393234:ONF393234 OXA393234:OXB393234 PGW393234:PGX393234 PQS393234:PQT393234 QAO393234:QAP393234 QKK393234:QKL393234 QUG393234:QUH393234 REC393234:RED393234 RNY393234:RNZ393234 RXU393234:RXV393234 SHQ393234:SHR393234 SRM393234:SRN393234 TBI393234:TBJ393234 TLE393234:TLF393234 TVA393234:TVB393234 UEW393234:UEX393234 UOS393234:UOT393234 UYO393234:UYP393234 VIK393234:VIL393234 VSG393234:VSH393234 WCC393234:WCD393234 WLY393234:WLZ393234 WVU393234:WVV393234 M458770:N458770 JI458770:JJ458770 TE458770:TF458770 ADA458770:ADB458770 AMW458770:AMX458770 AWS458770:AWT458770 BGO458770:BGP458770 BQK458770:BQL458770 CAG458770:CAH458770 CKC458770:CKD458770 CTY458770:CTZ458770 DDU458770:DDV458770 DNQ458770:DNR458770 DXM458770:DXN458770 EHI458770:EHJ458770 ERE458770:ERF458770 FBA458770:FBB458770 FKW458770:FKX458770 FUS458770:FUT458770 GEO458770:GEP458770 GOK458770:GOL458770 GYG458770:GYH458770 HIC458770:HID458770 HRY458770:HRZ458770 IBU458770:IBV458770 ILQ458770:ILR458770 IVM458770:IVN458770 JFI458770:JFJ458770 JPE458770:JPF458770 JZA458770:JZB458770 KIW458770:KIX458770 KSS458770:KST458770 LCO458770:LCP458770 LMK458770:LML458770 LWG458770:LWH458770 MGC458770:MGD458770 MPY458770:MPZ458770 MZU458770:MZV458770 NJQ458770:NJR458770 NTM458770:NTN458770 ODI458770:ODJ458770 ONE458770:ONF458770 OXA458770:OXB458770 PGW458770:PGX458770 PQS458770:PQT458770 QAO458770:QAP458770 QKK458770:QKL458770 QUG458770:QUH458770 REC458770:RED458770 RNY458770:RNZ458770 RXU458770:RXV458770 SHQ458770:SHR458770 SRM458770:SRN458770 TBI458770:TBJ458770 TLE458770:TLF458770 TVA458770:TVB458770 UEW458770:UEX458770 UOS458770:UOT458770 UYO458770:UYP458770 VIK458770:VIL458770 VSG458770:VSH458770 WCC458770:WCD458770 WLY458770:WLZ458770 WVU458770:WVV458770 M524306:N524306 JI524306:JJ524306 TE524306:TF524306 ADA524306:ADB524306 AMW524306:AMX524306 AWS524306:AWT524306 BGO524306:BGP524306 BQK524306:BQL524306 CAG524306:CAH524306 CKC524306:CKD524306 CTY524306:CTZ524306 DDU524306:DDV524306 DNQ524306:DNR524306 DXM524306:DXN524306 EHI524306:EHJ524306 ERE524306:ERF524306 FBA524306:FBB524306 FKW524306:FKX524306 FUS524306:FUT524306 GEO524306:GEP524306 GOK524306:GOL524306 GYG524306:GYH524306 HIC524306:HID524306 HRY524306:HRZ524306 IBU524306:IBV524306 ILQ524306:ILR524306 IVM524306:IVN524306 JFI524306:JFJ524306 JPE524306:JPF524306 JZA524306:JZB524306 KIW524306:KIX524306 KSS524306:KST524306 LCO524306:LCP524306 LMK524306:LML524306 LWG524306:LWH524306 MGC524306:MGD524306 MPY524306:MPZ524306 MZU524306:MZV524306 NJQ524306:NJR524306 NTM524306:NTN524306 ODI524306:ODJ524306 ONE524306:ONF524306 OXA524306:OXB524306 PGW524306:PGX524306 PQS524306:PQT524306 QAO524306:QAP524306 QKK524306:QKL524306 QUG524306:QUH524306 REC524306:RED524306 RNY524306:RNZ524306 RXU524306:RXV524306 SHQ524306:SHR524306 SRM524306:SRN524306 TBI524306:TBJ524306 TLE524306:TLF524306 TVA524306:TVB524306 UEW524306:UEX524306 UOS524306:UOT524306 UYO524306:UYP524306 VIK524306:VIL524306 VSG524306:VSH524306 WCC524306:WCD524306 WLY524306:WLZ524306 WVU524306:WVV524306 M589842:N589842 JI589842:JJ589842 TE589842:TF589842 ADA589842:ADB589842 AMW589842:AMX589842 AWS589842:AWT589842 BGO589842:BGP589842 BQK589842:BQL589842 CAG589842:CAH589842 CKC589842:CKD589842 CTY589842:CTZ589842 DDU589842:DDV589842 DNQ589842:DNR589842 DXM589842:DXN589842 EHI589842:EHJ589842 ERE589842:ERF589842 FBA589842:FBB589842 FKW589842:FKX589842 FUS589842:FUT589842 GEO589842:GEP589842 GOK589842:GOL589842 GYG589842:GYH589842 HIC589842:HID589842 HRY589842:HRZ589842 IBU589842:IBV589842 ILQ589842:ILR589842 IVM589842:IVN589842 JFI589842:JFJ589842 JPE589842:JPF589842 JZA589842:JZB589842 KIW589842:KIX589842 KSS589842:KST589842 LCO589842:LCP589842 LMK589842:LML589842 LWG589842:LWH589842 MGC589842:MGD589842 MPY589842:MPZ589842 MZU589842:MZV589842 NJQ589842:NJR589842 NTM589842:NTN589842 ODI589842:ODJ589842 ONE589842:ONF589842 OXA589842:OXB589842 PGW589842:PGX589842 PQS589842:PQT589842 QAO589842:QAP589842 QKK589842:QKL589842 QUG589842:QUH589842 REC589842:RED589842 RNY589842:RNZ589842 RXU589842:RXV589842 SHQ589842:SHR589842 SRM589842:SRN589842 TBI589842:TBJ589842 TLE589842:TLF589842 TVA589842:TVB589842 UEW589842:UEX589842 UOS589842:UOT589842 UYO589842:UYP589842 VIK589842:VIL589842 VSG589842:VSH589842 WCC589842:WCD589842 WLY589842:WLZ589842 WVU589842:WVV589842 M655378:N655378 JI655378:JJ655378 TE655378:TF655378 ADA655378:ADB655378 AMW655378:AMX655378 AWS655378:AWT655378 BGO655378:BGP655378 BQK655378:BQL655378 CAG655378:CAH655378 CKC655378:CKD655378 CTY655378:CTZ655378 DDU655378:DDV655378 DNQ655378:DNR655378 DXM655378:DXN655378 EHI655378:EHJ655378 ERE655378:ERF655378 FBA655378:FBB655378 FKW655378:FKX655378 FUS655378:FUT655378 GEO655378:GEP655378 GOK655378:GOL655378 GYG655378:GYH655378 HIC655378:HID655378 HRY655378:HRZ655378 IBU655378:IBV655378 ILQ655378:ILR655378 IVM655378:IVN655378 JFI655378:JFJ655378 JPE655378:JPF655378 JZA655378:JZB655378 KIW655378:KIX655378 KSS655378:KST655378 LCO655378:LCP655378 LMK655378:LML655378 LWG655378:LWH655378 MGC655378:MGD655378 MPY655378:MPZ655378 MZU655378:MZV655378 NJQ655378:NJR655378 NTM655378:NTN655378 ODI655378:ODJ655378 ONE655378:ONF655378 OXA655378:OXB655378 PGW655378:PGX655378 PQS655378:PQT655378 QAO655378:QAP655378 QKK655378:QKL655378 QUG655378:QUH655378 REC655378:RED655378 RNY655378:RNZ655378 RXU655378:RXV655378 SHQ655378:SHR655378 SRM655378:SRN655378 TBI655378:TBJ655378 TLE655378:TLF655378 TVA655378:TVB655378 UEW655378:UEX655378 UOS655378:UOT655378 UYO655378:UYP655378 VIK655378:VIL655378 VSG655378:VSH655378 WCC655378:WCD655378 WLY655378:WLZ655378 WVU655378:WVV655378 M720914:N720914 JI720914:JJ720914 TE720914:TF720914 ADA720914:ADB720914 AMW720914:AMX720914 AWS720914:AWT720914 BGO720914:BGP720914 BQK720914:BQL720914 CAG720914:CAH720914 CKC720914:CKD720914 CTY720914:CTZ720914 DDU720914:DDV720914 DNQ720914:DNR720914 DXM720914:DXN720914 EHI720914:EHJ720914 ERE720914:ERF720914 FBA720914:FBB720914 FKW720914:FKX720914 FUS720914:FUT720914 GEO720914:GEP720914 GOK720914:GOL720914 GYG720914:GYH720914 HIC720914:HID720914 HRY720914:HRZ720914 IBU720914:IBV720914 ILQ720914:ILR720914 IVM720914:IVN720914 JFI720914:JFJ720914 JPE720914:JPF720914 JZA720914:JZB720914 KIW720914:KIX720914 KSS720914:KST720914 LCO720914:LCP720914 LMK720914:LML720914 LWG720914:LWH720914 MGC720914:MGD720914 MPY720914:MPZ720914 MZU720914:MZV720914 NJQ720914:NJR720914 NTM720914:NTN720914 ODI720914:ODJ720914 ONE720914:ONF720914 OXA720914:OXB720914 PGW720914:PGX720914 PQS720914:PQT720914 QAO720914:QAP720914 QKK720914:QKL720914 QUG720914:QUH720914 REC720914:RED720914 RNY720914:RNZ720914 RXU720914:RXV720914 SHQ720914:SHR720914 SRM720914:SRN720914 TBI720914:TBJ720914 TLE720914:TLF720914 TVA720914:TVB720914 UEW720914:UEX720914 UOS720914:UOT720914 UYO720914:UYP720914 VIK720914:VIL720914 VSG720914:VSH720914 WCC720914:WCD720914 WLY720914:WLZ720914 WVU720914:WVV720914 M786450:N786450 JI786450:JJ786450 TE786450:TF786450 ADA786450:ADB786450 AMW786450:AMX786450 AWS786450:AWT786450 BGO786450:BGP786450 BQK786450:BQL786450 CAG786450:CAH786450 CKC786450:CKD786450 CTY786450:CTZ786450 DDU786450:DDV786450 DNQ786450:DNR786450 DXM786450:DXN786450 EHI786450:EHJ786450 ERE786450:ERF786450 FBA786450:FBB786450 FKW786450:FKX786450 FUS786450:FUT786450 GEO786450:GEP786450 GOK786450:GOL786450 GYG786450:GYH786450 HIC786450:HID786450 HRY786450:HRZ786450 IBU786450:IBV786450 ILQ786450:ILR786450 IVM786450:IVN786450 JFI786450:JFJ786450 JPE786450:JPF786450 JZA786450:JZB786450 KIW786450:KIX786450 KSS786450:KST786450 LCO786450:LCP786450 LMK786450:LML786450 LWG786450:LWH786450 MGC786450:MGD786450 MPY786450:MPZ786450 MZU786450:MZV786450 NJQ786450:NJR786450 NTM786450:NTN786450 ODI786450:ODJ786450 ONE786450:ONF786450 OXA786450:OXB786450 PGW786450:PGX786450 PQS786450:PQT786450 QAO786450:QAP786450 QKK786450:QKL786450 QUG786450:QUH786450 REC786450:RED786450 RNY786450:RNZ786450 RXU786450:RXV786450 SHQ786450:SHR786450 SRM786450:SRN786450 TBI786450:TBJ786450 TLE786450:TLF786450 TVA786450:TVB786450 UEW786450:UEX786450 UOS786450:UOT786450 UYO786450:UYP786450 VIK786450:VIL786450 VSG786450:VSH786450 WCC786450:WCD786450 WLY786450:WLZ786450 WVU786450:WVV786450 M851986:N851986 JI851986:JJ851986 TE851986:TF851986 ADA851986:ADB851986 AMW851986:AMX851986 AWS851986:AWT851986 BGO851986:BGP851986 BQK851986:BQL851986 CAG851986:CAH851986 CKC851986:CKD851986 CTY851986:CTZ851986 DDU851986:DDV851986 DNQ851986:DNR851986 DXM851986:DXN851986 EHI851986:EHJ851986 ERE851986:ERF851986 FBA851986:FBB851986 FKW851986:FKX851986 FUS851986:FUT851986 GEO851986:GEP851986 GOK851986:GOL851986 GYG851986:GYH851986 HIC851986:HID851986 HRY851986:HRZ851986 IBU851986:IBV851986 ILQ851986:ILR851986 IVM851986:IVN851986 JFI851986:JFJ851986 JPE851986:JPF851986 JZA851986:JZB851986 KIW851986:KIX851986 KSS851986:KST851986 LCO851986:LCP851986 LMK851986:LML851986 LWG851986:LWH851986 MGC851986:MGD851986 MPY851986:MPZ851986 MZU851986:MZV851986 NJQ851986:NJR851986 NTM851986:NTN851986 ODI851986:ODJ851986 ONE851986:ONF851986 OXA851986:OXB851986 PGW851986:PGX851986 PQS851986:PQT851986 QAO851986:QAP851986 QKK851986:QKL851986 QUG851986:QUH851986 REC851986:RED851986 RNY851986:RNZ851986 RXU851986:RXV851986 SHQ851986:SHR851986 SRM851986:SRN851986 TBI851986:TBJ851986 TLE851986:TLF851986 TVA851986:TVB851986 UEW851986:UEX851986 UOS851986:UOT851986 UYO851986:UYP851986 VIK851986:VIL851986 VSG851986:VSH851986 WCC851986:WCD851986 WLY851986:WLZ851986 WVU851986:WVV851986 M917522:N917522 JI917522:JJ917522 TE917522:TF917522 ADA917522:ADB917522 AMW917522:AMX917522 AWS917522:AWT917522 BGO917522:BGP917522 BQK917522:BQL917522 CAG917522:CAH917522 CKC917522:CKD917522 CTY917522:CTZ917522 DDU917522:DDV917522 DNQ917522:DNR917522 DXM917522:DXN917522 EHI917522:EHJ917522 ERE917522:ERF917522 FBA917522:FBB917522 FKW917522:FKX917522 FUS917522:FUT917522 GEO917522:GEP917522 GOK917522:GOL917522 GYG917522:GYH917522 HIC917522:HID917522 HRY917522:HRZ917522 IBU917522:IBV917522 ILQ917522:ILR917522 IVM917522:IVN917522 JFI917522:JFJ917522 JPE917522:JPF917522 JZA917522:JZB917522 KIW917522:KIX917522 KSS917522:KST917522 LCO917522:LCP917522 LMK917522:LML917522 LWG917522:LWH917522 MGC917522:MGD917522 MPY917522:MPZ917522 MZU917522:MZV917522 NJQ917522:NJR917522 NTM917522:NTN917522 ODI917522:ODJ917522 ONE917522:ONF917522 OXA917522:OXB917522 PGW917522:PGX917522 PQS917522:PQT917522 QAO917522:QAP917522 QKK917522:QKL917522 QUG917522:QUH917522 REC917522:RED917522 RNY917522:RNZ917522 RXU917522:RXV917522 SHQ917522:SHR917522 SRM917522:SRN917522 TBI917522:TBJ917522 TLE917522:TLF917522 TVA917522:TVB917522 UEW917522:UEX917522 UOS917522:UOT917522 UYO917522:UYP917522 VIK917522:VIL917522 VSG917522:VSH917522 WCC917522:WCD917522 WLY917522:WLZ917522 WVU917522:WVV917522 M983058:N983058 JI983058:JJ983058 TE983058:TF983058 ADA983058:ADB983058 AMW983058:AMX983058 AWS983058:AWT983058 BGO983058:BGP983058 BQK983058:BQL983058 CAG983058:CAH983058 CKC983058:CKD983058 CTY983058:CTZ983058 DDU983058:DDV983058 DNQ983058:DNR983058 DXM983058:DXN983058 EHI983058:EHJ983058 ERE983058:ERF983058 FBA983058:FBB983058 FKW983058:FKX983058 FUS983058:FUT983058 GEO983058:GEP983058 GOK983058:GOL983058 GYG983058:GYH983058 HIC983058:HID983058 HRY983058:HRZ983058 IBU983058:IBV983058 ILQ983058:ILR983058 IVM983058:IVN983058 JFI983058:JFJ983058 JPE983058:JPF983058 JZA983058:JZB983058 KIW983058:KIX983058 KSS983058:KST983058 LCO983058:LCP983058 LMK983058:LML983058 LWG983058:LWH983058 MGC983058:MGD983058 MPY983058:MPZ983058 MZU983058:MZV983058 NJQ983058:NJR983058 NTM983058:NTN983058 ODI983058:ODJ983058 ONE983058:ONF983058 OXA983058:OXB983058 PGW983058:PGX983058 PQS983058:PQT983058 QAO983058:QAP983058 QKK983058:QKL983058 QUG983058:QUH983058 REC983058:RED983058 RNY983058:RNZ983058 RXU983058:RXV983058 SHQ983058:SHR983058 SRM983058:SRN983058 TBI983058:TBJ983058 TLE983058:TLF983058 TVA983058:TVB983058 UEW983058:UEX983058 UOS983058:UOT983058 UYO983058:UYP983058 VIK983058:VIL983058 VSG983058:VSH983058 WCC983058:WCD983058 WLY983058:WLZ983058 WVU983058:WVV983058"/>
    <dataValidation allowBlank="1" showInputMessage="1" showErrorMessage="1" prompt="②で求めた数" sqref="J18:L21 JF18:JH21 TB18:TD21 ACX18:ACZ21 AMT18:AMV21 AWP18:AWR21 BGL18:BGN21 BQH18:BQJ21 CAD18:CAF21 CJZ18:CKB21 CTV18:CTX21 DDR18:DDT21 DNN18:DNP21 DXJ18:DXL21 EHF18:EHH21 ERB18:ERD21 FAX18:FAZ21 FKT18:FKV21 FUP18:FUR21 GEL18:GEN21 GOH18:GOJ21 GYD18:GYF21 HHZ18:HIB21 HRV18:HRX21 IBR18:IBT21 ILN18:ILP21 IVJ18:IVL21 JFF18:JFH21 JPB18:JPD21 JYX18:JYZ21 KIT18:KIV21 KSP18:KSR21 LCL18:LCN21 LMH18:LMJ21 LWD18:LWF21 MFZ18:MGB21 MPV18:MPX21 MZR18:MZT21 NJN18:NJP21 NTJ18:NTL21 ODF18:ODH21 ONB18:OND21 OWX18:OWZ21 PGT18:PGV21 PQP18:PQR21 QAL18:QAN21 QKH18:QKJ21 QUD18:QUF21 RDZ18:REB21 RNV18:RNX21 RXR18:RXT21 SHN18:SHP21 SRJ18:SRL21 TBF18:TBH21 TLB18:TLD21 TUX18:TUZ21 UET18:UEV21 UOP18:UOR21 UYL18:UYN21 VIH18:VIJ21 VSD18:VSF21 WBZ18:WCB21 WLV18:WLX21 WVR18:WVT21 J65554:L65557 JF65554:JH65557 TB65554:TD65557 ACX65554:ACZ65557 AMT65554:AMV65557 AWP65554:AWR65557 BGL65554:BGN65557 BQH65554:BQJ65557 CAD65554:CAF65557 CJZ65554:CKB65557 CTV65554:CTX65557 DDR65554:DDT65557 DNN65554:DNP65557 DXJ65554:DXL65557 EHF65554:EHH65557 ERB65554:ERD65557 FAX65554:FAZ65557 FKT65554:FKV65557 FUP65554:FUR65557 GEL65554:GEN65557 GOH65554:GOJ65557 GYD65554:GYF65557 HHZ65554:HIB65557 HRV65554:HRX65557 IBR65554:IBT65557 ILN65554:ILP65557 IVJ65554:IVL65557 JFF65554:JFH65557 JPB65554:JPD65557 JYX65554:JYZ65557 KIT65554:KIV65557 KSP65554:KSR65557 LCL65554:LCN65557 LMH65554:LMJ65557 LWD65554:LWF65557 MFZ65554:MGB65557 MPV65554:MPX65557 MZR65554:MZT65557 NJN65554:NJP65557 NTJ65554:NTL65557 ODF65554:ODH65557 ONB65554:OND65557 OWX65554:OWZ65557 PGT65554:PGV65557 PQP65554:PQR65557 QAL65554:QAN65557 QKH65554:QKJ65557 QUD65554:QUF65557 RDZ65554:REB65557 RNV65554:RNX65557 RXR65554:RXT65557 SHN65554:SHP65557 SRJ65554:SRL65557 TBF65554:TBH65557 TLB65554:TLD65557 TUX65554:TUZ65557 UET65554:UEV65557 UOP65554:UOR65557 UYL65554:UYN65557 VIH65554:VIJ65557 VSD65554:VSF65557 WBZ65554:WCB65557 WLV65554:WLX65557 WVR65554:WVT65557 J131090:L131093 JF131090:JH131093 TB131090:TD131093 ACX131090:ACZ131093 AMT131090:AMV131093 AWP131090:AWR131093 BGL131090:BGN131093 BQH131090:BQJ131093 CAD131090:CAF131093 CJZ131090:CKB131093 CTV131090:CTX131093 DDR131090:DDT131093 DNN131090:DNP131093 DXJ131090:DXL131093 EHF131090:EHH131093 ERB131090:ERD131093 FAX131090:FAZ131093 FKT131090:FKV131093 FUP131090:FUR131093 GEL131090:GEN131093 GOH131090:GOJ131093 GYD131090:GYF131093 HHZ131090:HIB131093 HRV131090:HRX131093 IBR131090:IBT131093 ILN131090:ILP131093 IVJ131090:IVL131093 JFF131090:JFH131093 JPB131090:JPD131093 JYX131090:JYZ131093 KIT131090:KIV131093 KSP131090:KSR131093 LCL131090:LCN131093 LMH131090:LMJ131093 LWD131090:LWF131093 MFZ131090:MGB131093 MPV131090:MPX131093 MZR131090:MZT131093 NJN131090:NJP131093 NTJ131090:NTL131093 ODF131090:ODH131093 ONB131090:OND131093 OWX131090:OWZ131093 PGT131090:PGV131093 PQP131090:PQR131093 QAL131090:QAN131093 QKH131090:QKJ131093 QUD131090:QUF131093 RDZ131090:REB131093 RNV131090:RNX131093 RXR131090:RXT131093 SHN131090:SHP131093 SRJ131090:SRL131093 TBF131090:TBH131093 TLB131090:TLD131093 TUX131090:TUZ131093 UET131090:UEV131093 UOP131090:UOR131093 UYL131090:UYN131093 VIH131090:VIJ131093 VSD131090:VSF131093 WBZ131090:WCB131093 WLV131090:WLX131093 WVR131090:WVT131093 J196626:L196629 JF196626:JH196629 TB196626:TD196629 ACX196626:ACZ196629 AMT196626:AMV196629 AWP196626:AWR196629 BGL196626:BGN196629 BQH196626:BQJ196629 CAD196626:CAF196629 CJZ196626:CKB196629 CTV196626:CTX196629 DDR196626:DDT196629 DNN196626:DNP196629 DXJ196626:DXL196629 EHF196626:EHH196629 ERB196626:ERD196629 FAX196626:FAZ196629 FKT196626:FKV196629 FUP196626:FUR196629 GEL196626:GEN196629 GOH196626:GOJ196629 GYD196626:GYF196629 HHZ196626:HIB196629 HRV196626:HRX196629 IBR196626:IBT196629 ILN196626:ILP196629 IVJ196626:IVL196629 JFF196626:JFH196629 JPB196626:JPD196629 JYX196626:JYZ196629 KIT196626:KIV196629 KSP196626:KSR196629 LCL196626:LCN196629 LMH196626:LMJ196629 LWD196626:LWF196629 MFZ196626:MGB196629 MPV196626:MPX196629 MZR196626:MZT196629 NJN196626:NJP196629 NTJ196626:NTL196629 ODF196626:ODH196629 ONB196626:OND196629 OWX196626:OWZ196629 PGT196626:PGV196629 PQP196626:PQR196629 QAL196626:QAN196629 QKH196626:QKJ196629 QUD196626:QUF196629 RDZ196626:REB196629 RNV196626:RNX196629 RXR196626:RXT196629 SHN196626:SHP196629 SRJ196626:SRL196629 TBF196626:TBH196629 TLB196626:TLD196629 TUX196626:TUZ196629 UET196626:UEV196629 UOP196626:UOR196629 UYL196626:UYN196629 VIH196626:VIJ196629 VSD196626:VSF196629 WBZ196626:WCB196629 WLV196626:WLX196629 WVR196626:WVT196629 J262162:L262165 JF262162:JH262165 TB262162:TD262165 ACX262162:ACZ262165 AMT262162:AMV262165 AWP262162:AWR262165 BGL262162:BGN262165 BQH262162:BQJ262165 CAD262162:CAF262165 CJZ262162:CKB262165 CTV262162:CTX262165 DDR262162:DDT262165 DNN262162:DNP262165 DXJ262162:DXL262165 EHF262162:EHH262165 ERB262162:ERD262165 FAX262162:FAZ262165 FKT262162:FKV262165 FUP262162:FUR262165 GEL262162:GEN262165 GOH262162:GOJ262165 GYD262162:GYF262165 HHZ262162:HIB262165 HRV262162:HRX262165 IBR262162:IBT262165 ILN262162:ILP262165 IVJ262162:IVL262165 JFF262162:JFH262165 JPB262162:JPD262165 JYX262162:JYZ262165 KIT262162:KIV262165 KSP262162:KSR262165 LCL262162:LCN262165 LMH262162:LMJ262165 LWD262162:LWF262165 MFZ262162:MGB262165 MPV262162:MPX262165 MZR262162:MZT262165 NJN262162:NJP262165 NTJ262162:NTL262165 ODF262162:ODH262165 ONB262162:OND262165 OWX262162:OWZ262165 PGT262162:PGV262165 PQP262162:PQR262165 QAL262162:QAN262165 QKH262162:QKJ262165 QUD262162:QUF262165 RDZ262162:REB262165 RNV262162:RNX262165 RXR262162:RXT262165 SHN262162:SHP262165 SRJ262162:SRL262165 TBF262162:TBH262165 TLB262162:TLD262165 TUX262162:TUZ262165 UET262162:UEV262165 UOP262162:UOR262165 UYL262162:UYN262165 VIH262162:VIJ262165 VSD262162:VSF262165 WBZ262162:WCB262165 WLV262162:WLX262165 WVR262162:WVT262165 J327698:L327701 JF327698:JH327701 TB327698:TD327701 ACX327698:ACZ327701 AMT327698:AMV327701 AWP327698:AWR327701 BGL327698:BGN327701 BQH327698:BQJ327701 CAD327698:CAF327701 CJZ327698:CKB327701 CTV327698:CTX327701 DDR327698:DDT327701 DNN327698:DNP327701 DXJ327698:DXL327701 EHF327698:EHH327701 ERB327698:ERD327701 FAX327698:FAZ327701 FKT327698:FKV327701 FUP327698:FUR327701 GEL327698:GEN327701 GOH327698:GOJ327701 GYD327698:GYF327701 HHZ327698:HIB327701 HRV327698:HRX327701 IBR327698:IBT327701 ILN327698:ILP327701 IVJ327698:IVL327701 JFF327698:JFH327701 JPB327698:JPD327701 JYX327698:JYZ327701 KIT327698:KIV327701 KSP327698:KSR327701 LCL327698:LCN327701 LMH327698:LMJ327701 LWD327698:LWF327701 MFZ327698:MGB327701 MPV327698:MPX327701 MZR327698:MZT327701 NJN327698:NJP327701 NTJ327698:NTL327701 ODF327698:ODH327701 ONB327698:OND327701 OWX327698:OWZ327701 PGT327698:PGV327701 PQP327698:PQR327701 QAL327698:QAN327701 QKH327698:QKJ327701 QUD327698:QUF327701 RDZ327698:REB327701 RNV327698:RNX327701 RXR327698:RXT327701 SHN327698:SHP327701 SRJ327698:SRL327701 TBF327698:TBH327701 TLB327698:TLD327701 TUX327698:TUZ327701 UET327698:UEV327701 UOP327698:UOR327701 UYL327698:UYN327701 VIH327698:VIJ327701 VSD327698:VSF327701 WBZ327698:WCB327701 WLV327698:WLX327701 WVR327698:WVT327701 J393234:L393237 JF393234:JH393237 TB393234:TD393237 ACX393234:ACZ393237 AMT393234:AMV393237 AWP393234:AWR393237 BGL393234:BGN393237 BQH393234:BQJ393237 CAD393234:CAF393237 CJZ393234:CKB393237 CTV393234:CTX393237 DDR393234:DDT393237 DNN393234:DNP393237 DXJ393234:DXL393237 EHF393234:EHH393237 ERB393234:ERD393237 FAX393234:FAZ393237 FKT393234:FKV393237 FUP393234:FUR393237 GEL393234:GEN393237 GOH393234:GOJ393237 GYD393234:GYF393237 HHZ393234:HIB393237 HRV393234:HRX393237 IBR393234:IBT393237 ILN393234:ILP393237 IVJ393234:IVL393237 JFF393234:JFH393237 JPB393234:JPD393237 JYX393234:JYZ393237 KIT393234:KIV393237 KSP393234:KSR393237 LCL393234:LCN393237 LMH393234:LMJ393237 LWD393234:LWF393237 MFZ393234:MGB393237 MPV393234:MPX393237 MZR393234:MZT393237 NJN393234:NJP393237 NTJ393234:NTL393237 ODF393234:ODH393237 ONB393234:OND393237 OWX393234:OWZ393237 PGT393234:PGV393237 PQP393234:PQR393237 QAL393234:QAN393237 QKH393234:QKJ393237 QUD393234:QUF393237 RDZ393234:REB393237 RNV393234:RNX393237 RXR393234:RXT393237 SHN393234:SHP393237 SRJ393234:SRL393237 TBF393234:TBH393237 TLB393234:TLD393237 TUX393234:TUZ393237 UET393234:UEV393237 UOP393234:UOR393237 UYL393234:UYN393237 VIH393234:VIJ393237 VSD393234:VSF393237 WBZ393234:WCB393237 WLV393234:WLX393237 WVR393234:WVT393237 J458770:L458773 JF458770:JH458773 TB458770:TD458773 ACX458770:ACZ458773 AMT458770:AMV458773 AWP458770:AWR458773 BGL458770:BGN458773 BQH458770:BQJ458773 CAD458770:CAF458773 CJZ458770:CKB458773 CTV458770:CTX458773 DDR458770:DDT458773 DNN458770:DNP458773 DXJ458770:DXL458773 EHF458770:EHH458773 ERB458770:ERD458773 FAX458770:FAZ458773 FKT458770:FKV458773 FUP458770:FUR458773 GEL458770:GEN458773 GOH458770:GOJ458773 GYD458770:GYF458773 HHZ458770:HIB458773 HRV458770:HRX458773 IBR458770:IBT458773 ILN458770:ILP458773 IVJ458770:IVL458773 JFF458770:JFH458773 JPB458770:JPD458773 JYX458770:JYZ458773 KIT458770:KIV458773 KSP458770:KSR458773 LCL458770:LCN458773 LMH458770:LMJ458773 LWD458770:LWF458773 MFZ458770:MGB458773 MPV458770:MPX458773 MZR458770:MZT458773 NJN458770:NJP458773 NTJ458770:NTL458773 ODF458770:ODH458773 ONB458770:OND458773 OWX458770:OWZ458773 PGT458770:PGV458773 PQP458770:PQR458773 QAL458770:QAN458773 QKH458770:QKJ458773 QUD458770:QUF458773 RDZ458770:REB458773 RNV458770:RNX458773 RXR458770:RXT458773 SHN458770:SHP458773 SRJ458770:SRL458773 TBF458770:TBH458773 TLB458770:TLD458773 TUX458770:TUZ458773 UET458770:UEV458773 UOP458770:UOR458773 UYL458770:UYN458773 VIH458770:VIJ458773 VSD458770:VSF458773 WBZ458770:WCB458773 WLV458770:WLX458773 WVR458770:WVT458773 J524306:L524309 JF524306:JH524309 TB524306:TD524309 ACX524306:ACZ524309 AMT524306:AMV524309 AWP524306:AWR524309 BGL524306:BGN524309 BQH524306:BQJ524309 CAD524306:CAF524309 CJZ524306:CKB524309 CTV524306:CTX524309 DDR524306:DDT524309 DNN524306:DNP524309 DXJ524306:DXL524309 EHF524306:EHH524309 ERB524306:ERD524309 FAX524306:FAZ524309 FKT524306:FKV524309 FUP524306:FUR524309 GEL524306:GEN524309 GOH524306:GOJ524309 GYD524306:GYF524309 HHZ524306:HIB524309 HRV524306:HRX524309 IBR524306:IBT524309 ILN524306:ILP524309 IVJ524306:IVL524309 JFF524306:JFH524309 JPB524306:JPD524309 JYX524306:JYZ524309 KIT524306:KIV524309 KSP524306:KSR524309 LCL524306:LCN524309 LMH524306:LMJ524309 LWD524306:LWF524309 MFZ524306:MGB524309 MPV524306:MPX524309 MZR524306:MZT524309 NJN524306:NJP524309 NTJ524306:NTL524309 ODF524306:ODH524309 ONB524306:OND524309 OWX524306:OWZ524309 PGT524306:PGV524309 PQP524306:PQR524309 QAL524306:QAN524309 QKH524306:QKJ524309 QUD524306:QUF524309 RDZ524306:REB524309 RNV524306:RNX524309 RXR524306:RXT524309 SHN524306:SHP524309 SRJ524306:SRL524309 TBF524306:TBH524309 TLB524306:TLD524309 TUX524306:TUZ524309 UET524306:UEV524309 UOP524306:UOR524309 UYL524306:UYN524309 VIH524306:VIJ524309 VSD524306:VSF524309 WBZ524306:WCB524309 WLV524306:WLX524309 WVR524306:WVT524309 J589842:L589845 JF589842:JH589845 TB589842:TD589845 ACX589842:ACZ589845 AMT589842:AMV589845 AWP589842:AWR589845 BGL589842:BGN589845 BQH589842:BQJ589845 CAD589842:CAF589845 CJZ589842:CKB589845 CTV589842:CTX589845 DDR589842:DDT589845 DNN589842:DNP589845 DXJ589842:DXL589845 EHF589842:EHH589845 ERB589842:ERD589845 FAX589842:FAZ589845 FKT589842:FKV589845 FUP589842:FUR589845 GEL589842:GEN589845 GOH589842:GOJ589845 GYD589842:GYF589845 HHZ589842:HIB589845 HRV589842:HRX589845 IBR589842:IBT589845 ILN589842:ILP589845 IVJ589842:IVL589845 JFF589842:JFH589845 JPB589842:JPD589845 JYX589842:JYZ589845 KIT589842:KIV589845 KSP589842:KSR589845 LCL589842:LCN589845 LMH589842:LMJ589845 LWD589842:LWF589845 MFZ589842:MGB589845 MPV589842:MPX589845 MZR589842:MZT589845 NJN589842:NJP589845 NTJ589842:NTL589845 ODF589842:ODH589845 ONB589842:OND589845 OWX589842:OWZ589845 PGT589842:PGV589845 PQP589842:PQR589845 QAL589842:QAN589845 QKH589842:QKJ589845 QUD589842:QUF589845 RDZ589842:REB589845 RNV589842:RNX589845 RXR589842:RXT589845 SHN589842:SHP589845 SRJ589842:SRL589845 TBF589842:TBH589845 TLB589842:TLD589845 TUX589842:TUZ589845 UET589842:UEV589845 UOP589842:UOR589845 UYL589842:UYN589845 VIH589842:VIJ589845 VSD589842:VSF589845 WBZ589842:WCB589845 WLV589842:WLX589845 WVR589842:WVT589845 J655378:L655381 JF655378:JH655381 TB655378:TD655381 ACX655378:ACZ655381 AMT655378:AMV655381 AWP655378:AWR655381 BGL655378:BGN655381 BQH655378:BQJ655381 CAD655378:CAF655381 CJZ655378:CKB655381 CTV655378:CTX655381 DDR655378:DDT655381 DNN655378:DNP655381 DXJ655378:DXL655381 EHF655378:EHH655381 ERB655378:ERD655381 FAX655378:FAZ655381 FKT655378:FKV655381 FUP655378:FUR655381 GEL655378:GEN655381 GOH655378:GOJ655381 GYD655378:GYF655381 HHZ655378:HIB655381 HRV655378:HRX655381 IBR655378:IBT655381 ILN655378:ILP655381 IVJ655378:IVL655381 JFF655378:JFH655381 JPB655378:JPD655381 JYX655378:JYZ655381 KIT655378:KIV655381 KSP655378:KSR655381 LCL655378:LCN655381 LMH655378:LMJ655381 LWD655378:LWF655381 MFZ655378:MGB655381 MPV655378:MPX655381 MZR655378:MZT655381 NJN655378:NJP655381 NTJ655378:NTL655381 ODF655378:ODH655381 ONB655378:OND655381 OWX655378:OWZ655381 PGT655378:PGV655381 PQP655378:PQR655381 QAL655378:QAN655381 QKH655378:QKJ655381 QUD655378:QUF655381 RDZ655378:REB655381 RNV655378:RNX655381 RXR655378:RXT655381 SHN655378:SHP655381 SRJ655378:SRL655381 TBF655378:TBH655381 TLB655378:TLD655381 TUX655378:TUZ655381 UET655378:UEV655381 UOP655378:UOR655381 UYL655378:UYN655381 VIH655378:VIJ655381 VSD655378:VSF655381 WBZ655378:WCB655381 WLV655378:WLX655381 WVR655378:WVT655381 J720914:L720917 JF720914:JH720917 TB720914:TD720917 ACX720914:ACZ720917 AMT720914:AMV720917 AWP720914:AWR720917 BGL720914:BGN720917 BQH720914:BQJ720917 CAD720914:CAF720917 CJZ720914:CKB720917 CTV720914:CTX720917 DDR720914:DDT720917 DNN720914:DNP720917 DXJ720914:DXL720917 EHF720914:EHH720917 ERB720914:ERD720917 FAX720914:FAZ720917 FKT720914:FKV720917 FUP720914:FUR720917 GEL720914:GEN720917 GOH720914:GOJ720917 GYD720914:GYF720917 HHZ720914:HIB720917 HRV720914:HRX720917 IBR720914:IBT720917 ILN720914:ILP720917 IVJ720914:IVL720917 JFF720914:JFH720917 JPB720914:JPD720917 JYX720914:JYZ720917 KIT720914:KIV720917 KSP720914:KSR720917 LCL720914:LCN720917 LMH720914:LMJ720917 LWD720914:LWF720917 MFZ720914:MGB720917 MPV720914:MPX720917 MZR720914:MZT720917 NJN720914:NJP720917 NTJ720914:NTL720917 ODF720914:ODH720917 ONB720914:OND720917 OWX720914:OWZ720917 PGT720914:PGV720917 PQP720914:PQR720917 QAL720914:QAN720917 QKH720914:QKJ720917 QUD720914:QUF720917 RDZ720914:REB720917 RNV720914:RNX720917 RXR720914:RXT720917 SHN720914:SHP720917 SRJ720914:SRL720917 TBF720914:TBH720917 TLB720914:TLD720917 TUX720914:TUZ720917 UET720914:UEV720917 UOP720914:UOR720917 UYL720914:UYN720917 VIH720914:VIJ720917 VSD720914:VSF720917 WBZ720914:WCB720917 WLV720914:WLX720917 WVR720914:WVT720917 J786450:L786453 JF786450:JH786453 TB786450:TD786453 ACX786450:ACZ786453 AMT786450:AMV786453 AWP786450:AWR786453 BGL786450:BGN786453 BQH786450:BQJ786453 CAD786450:CAF786453 CJZ786450:CKB786453 CTV786450:CTX786453 DDR786450:DDT786453 DNN786450:DNP786453 DXJ786450:DXL786453 EHF786450:EHH786453 ERB786450:ERD786453 FAX786450:FAZ786453 FKT786450:FKV786453 FUP786450:FUR786453 GEL786450:GEN786453 GOH786450:GOJ786453 GYD786450:GYF786453 HHZ786450:HIB786453 HRV786450:HRX786453 IBR786450:IBT786453 ILN786450:ILP786453 IVJ786450:IVL786453 JFF786450:JFH786453 JPB786450:JPD786453 JYX786450:JYZ786453 KIT786450:KIV786453 KSP786450:KSR786453 LCL786450:LCN786453 LMH786450:LMJ786453 LWD786450:LWF786453 MFZ786450:MGB786453 MPV786450:MPX786453 MZR786450:MZT786453 NJN786450:NJP786453 NTJ786450:NTL786453 ODF786450:ODH786453 ONB786450:OND786453 OWX786450:OWZ786453 PGT786450:PGV786453 PQP786450:PQR786453 QAL786450:QAN786453 QKH786450:QKJ786453 QUD786450:QUF786453 RDZ786450:REB786453 RNV786450:RNX786453 RXR786450:RXT786453 SHN786450:SHP786453 SRJ786450:SRL786453 TBF786450:TBH786453 TLB786450:TLD786453 TUX786450:TUZ786453 UET786450:UEV786453 UOP786450:UOR786453 UYL786450:UYN786453 VIH786450:VIJ786453 VSD786450:VSF786453 WBZ786450:WCB786453 WLV786450:WLX786453 WVR786450:WVT786453 J851986:L851989 JF851986:JH851989 TB851986:TD851989 ACX851986:ACZ851989 AMT851986:AMV851989 AWP851986:AWR851989 BGL851986:BGN851989 BQH851986:BQJ851989 CAD851986:CAF851989 CJZ851986:CKB851989 CTV851986:CTX851989 DDR851986:DDT851989 DNN851986:DNP851989 DXJ851986:DXL851989 EHF851986:EHH851989 ERB851986:ERD851989 FAX851986:FAZ851989 FKT851986:FKV851989 FUP851986:FUR851989 GEL851986:GEN851989 GOH851986:GOJ851989 GYD851986:GYF851989 HHZ851986:HIB851989 HRV851986:HRX851989 IBR851986:IBT851989 ILN851986:ILP851989 IVJ851986:IVL851989 JFF851986:JFH851989 JPB851986:JPD851989 JYX851986:JYZ851989 KIT851986:KIV851989 KSP851986:KSR851989 LCL851986:LCN851989 LMH851986:LMJ851989 LWD851986:LWF851989 MFZ851986:MGB851989 MPV851986:MPX851989 MZR851986:MZT851989 NJN851986:NJP851989 NTJ851986:NTL851989 ODF851986:ODH851989 ONB851986:OND851989 OWX851986:OWZ851989 PGT851986:PGV851989 PQP851986:PQR851989 QAL851986:QAN851989 QKH851986:QKJ851989 QUD851986:QUF851989 RDZ851986:REB851989 RNV851986:RNX851989 RXR851986:RXT851989 SHN851986:SHP851989 SRJ851986:SRL851989 TBF851986:TBH851989 TLB851986:TLD851989 TUX851986:TUZ851989 UET851986:UEV851989 UOP851986:UOR851989 UYL851986:UYN851989 VIH851986:VIJ851989 VSD851986:VSF851989 WBZ851986:WCB851989 WLV851986:WLX851989 WVR851986:WVT851989 J917522:L917525 JF917522:JH917525 TB917522:TD917525 ACX917522:ACZ917525 AMT917522:AMV917525 AWP917522:AWR917525 BGL917522:BGN917525 BQH917522:BQJ917525 CAD917522:CAF917525 CJZ917522:CKB917525 CTV917522:CTX917525 DDR917522:DDT917525 DNN917522:DNP917525 DXJ917522:DXL917525 EHF917522:EHH917525 ERB917522:ERD917525 FAX917522:FAZ917525 FKT917522:FKV917525 FUP917522:FUR917525 GEL917522:GEN917525 GOH917522:GOJ917525 GYD917522:GYF917525 HHZ917522:HIB917525 HRV917522:HRX917525 IBR917522:IBT917525 ILN917522:ILP917525 IVJ917522:IVL917525 JFF917522:JFH917525 JPB917522:JPD917525 JYX917522:JYZ917525 KIT917522:KIV917525 KSP917522:KSR917525 LCL917522:LCN917525 LMH917522:LMJ917525 LWD917522:LWF917525 MFZ917522:MGB917525 MPV917522:MPX917525 MZR917522:MZT917525 NJN917522:NJP917525 NTJ917522:NTL917525 ODF917522:ODH917525 ONB917522:OND917525 OWX917522:OWZ917525 PGT917522:PGV917525 PQP917522:PQR917525 QAL917522:QAN917525 QKH917522:QKJ917525 QUD917522:QUF917525 RDZ917522:REB917525 RNV917522:RNX917525 RXR917522:RXT917525 SHN917522:SHP917525 SRJ917522:SRL917525 TBF917522:TBH917525 TLB917522:TLD917525 TUX917522:TUZ917525 UET917522:UEV917525 UOP917522:UOR917525 UYL917522:UYN917525 VIH917522:VIJ917525 VSD917522:VSF917525 WBZ917522:WCB917525 WLV917522:WLX917525 WVR917522:WVT917525 J983058:L983061 JF983058:JH983061 TB983058:TD983061 ACX983058:ACZ983061 AMT983058:AMV983061 AWP983058:AWR983061 BGL983058:BGN983061 BQH983058:BQJ983061 CAD983058:CAF983061 CJZ983058:CKB983061 CTV983058:CTX983061 DDR983058:DDT983061 DNN983058:DNP983061 DXJ983058:DXL983061 EHF983058:EHH983061 ERB983058:ERD983061 FAX983058:FAZ983061 FKT983058:FKV983061 FUP983058:FUR983061 GEL983058:GEN983061 GOH983058:GOJ983061 GYD983058:GYF983061 HHZ983058:HIB983061 HRV983058:HRX983061 IBR983058:IBT983061 ILN983058:ILP983061 IVJ983058:IVL983061 JFF983058:JFH983061 JPB983058:JPD983061 JYX983058:JYZ983061 KIT983058:KIV983061 KSP983058:KSR983061 LCL983058:LCN983061 LMH983058:LMJ983061 LWD983058:LWF983061 MFZ983058:MGB983061 MPV983058:MPX983061 MZR983058:MZT983061 NJN983058:NJP983061 NTJ983058:NTL983061 ODF983058:ODH983061 ONB983058:OND983061 OWX983058:OWZ983061 PGT983058:PGV983061 PQP983058:PQR983061 QAL983058:QAN983061 QKH983058:QKJ983061 QUD983058:QUF983061 RDZ983058:REB983061 RNV983058:RNX983061 RXR983058:RXT983061 SHN983058:SHP983061 SRJ983058:SRL983061 TBF983058:TBH983061 TLB983058:TLD983061 TUX983058:TUZ983061 UET983058:UEV983061 UOP983058:UOR983061 UYL983058:UYN983061 VIH983058:VIJ983061 VSD983058:VSF983061 WBZ983058:WCB983061 WLV983058:WLX983061 WVR983058:WVT983061"/>
    <dataValidation allowBlank="1" showInputMessage="1" showErrorMessage="1" prompt="注１）参照"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dataValidation allowBlank="1" showInputMessage="1" showErrorMessage="1" prompt="①で求めた数"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dataValidation allowBlank="1" showErrorMessage="1"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dataValidations>
  <pageMargins left="0.7" right="0.7" top="0.75" bottom="0.75" header="0.3" footer="0.3"/>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第１－１号様式・その１</vt:lpstr>
      <vt:lpstr>参考（負担能力指数）</vt:lpstr>
      <vt:lpstr>'第１－１号様式・その１'!Print_Area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2018-10-26T15:15:59Z</cp:lastPrinted>
  <dcterms:created xsi:type="dcterms:W3CDTF">2018-10-26T12:30:25Z</dcterms:created>
  <dcterms:modified xsi:type="dcterms:W3CDTF">2021-09-01T04:42:42Z</dcterms:modified>
</cp:coreProperties>
</file>