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\\kgflsv-svm1\本庁所属\102065_高齢者生き生き推進課\08　事業者指導係\■地域医療介護総合確保基金事業\12 　キャリアアップ支援事業\R8\キャリアアップ支援\01_（別案１）HP掲載\補助金交付要綱及び様式\"/>
    </mc:Choice>
  </mc:AlternateContent>
  <xr:revisionPtr revIDLastSave="0" documentId="13_ncr:1_{71C45246-34BA-4BCA-8BD2-473CF22E9739}" xr6:coauthVersionLast="47" xr6:coauthVersionMax="47" xr10:uidLastSave="{00000000-0000-0000-0000-000000000000}"/>
  <bookViews>
    <workbookView xWindow="-120" yWindow="-120" windowWidth="29040" windowHeight="15720" tabRatio="701" xr2:uid="{00000000-000D-0000-FFFF-FFFF00000000}"/>
  </bookViews>
  <sheets>
    <sheet name="第１号様式" sheetId="20" r:id="rId1"/>
    <sheet name="第２号様式 " sheetId="19" r:id="rId2"/>
    <sheet name="第３号様式" sheetId="22" r:id="rId3"/>
    <sheet name="第４号様式" sheetId="23" r:id="rId4"/>
    <sheet name="研修受講予定・実績一覧" sheetId="24" r:id="rId5"/>
    <sheet name="補助金振込 口座登録申出書" sheetId="25" r:id="rId6"/>
    <sheet name="在職証明書→" sheetId="30" r:id="rId7"/>
    <sheet name="1人目" sheetId="26" r:id="rId8"/>
    <sheet name="２人目" sheetId="27" r:id="rId9"/>
    <sheet name="３人目" sheetId="28" r:id="rId10"/>
    <sheet name="４人目" sheetId="29" r:id="rId11"/>
  </sheets>
  <definedNames>
    <definedName name="_xlnm.Print_Area" localSheetId="7">'1人目'!$A$1:$C$14</definedName>
    <definedName name="_xlnm.Print_Area" localSheetId="8">'２人目'!$A$1:$C$14</definedName>
    <definedName name="_xlnm.Print_Area" localSheetId="9">'３人目'!$A$1:$C$14</definedName>
    <definedName name="_xlnm.Print_Area" localSheetId="10">'４人目'!$A$1:$C$14</definedName>
    <definedName name="_xlnm.Print_Area" localSheetId="4">研修受講予定・実績一覧!$A$1:$J$56</definedName>
    <definedName name="_xlnm.Print_Area" localSheetId="0">第１号様式!$A$1:$N$31</definedName>
    <definedName name="_xlnm.Print_Area" localSheetId="1">'第２号様式 '!$A$1:$J$16</definedName>
    <definedName name="_xlnm.Print_Area" localSheetId="2">第３号様式!$A$1:$R$32</definedName>
    <definedName name="_xlnm.Print_Area" localSheetId="3">第４号様式!$A$1:$E$47</definedName>
    <definedName name="_xlnm.Print_Area" localSheetId="5">'補助金振込 口座登録申出書'!$A$1:$AG$42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" i="19" l="1"/>
  <c r="H13" i="19"/>
  <c r="B14" i="29"/>
  <c r="B13" i="29"/>
  <c r="B12" i="29"/>
  <c r="B11" i="29"/>
  <c r="B14" i="28"/>
  <c r="B13" i="28"/>
  <c r="B12" i="28"/>
  <c r="B11" i="28"/>
  <c r="B14" i="27"/>
  <c r="B13" i="27"/>
  <c r="B12" i="27"/>
  <c r="B11" i="27"/>
  <c r="G5" i="19"/>
  <c r="C82" i="24"/>
  <c r="C84" i="24" s="1"/>
  <c r="C54" i="24"/>
  <c r="C56" i="24" s="1"/>
  <c r="C26" i="24"/>
  <c r="C28" i="24" s="1"/>
  <c r="C83" i="24"/>
  <c r="G60" i="24"/>
  <c r="C55" i="24"/>
  <c r="G32" i="24"/>
  <c r="C27" i="24"/>
  <c r="G4" i="24"/>
  <c r="C34" i="23" l="1"/>
  <c r="C33" i="23"/>
  <c r="C32" i="23"/>
  <c r="C31" i="23"/>
  <c r="C30" i="23"/>
  <c r="C29" i="23"/>
  <c r="C28" i="23"/>
  <c r="C45" i="23" s="1"/>
  <c r="A34" i="23"/>
  <c r="A33" i="23"/>
  <c r="A32" i="23"/>
  <c r="A31" i="23"/>
  <c r="A30" i="23"/>
  <c r="A29" i="23"/>
  <c r="A28" i="23"/>
  <c r="C23" i="23"/>
  <c r="B23" i="23"/>
  <c r="D22" i="23"/>
  <c r="D21" i="23"/>
  <c r="D20" i="23"/>
  <c r="D19" i="23"/>
  <c r="D18" i="23"/>
  <c r="D17" i="23"/>
  <c r="D16" i="23"/>
  <c r="D11" i="23"/>
  <c r="D10" i="23"/>
  <c r="D9" i="23"/>
  <c r="B12" i="23"/>
  <c r="C12" i="23" s="1"/>
  <c r="D12" i="23" s="1"/>
  <c r="B9" i="22"/>
  <c r="G13" i="19"/>
  <c r="D13" i="19"/>
  <c r="D14" i="19"/>
  <c r="E14" i="19" s="1"/>
  <c r="G14" i="19" s="1"/>
  <c r="E24" i="20" s="1"/>
  <c r="D23" i="23" l="1"/>
  <c r="I13" i="19"/>
  <c r="I14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鹿児島県</author>
  </authors>
  <commentList>
    <comment ref="G5" authorId="0" shapeId="0" xr:uid="{D9D593D9-2F31-48BA-8326-0BC0A9955C21}">
      <text>
        <r>
          <rPr>
            <sz val="12"/>
            <color indexed="81"/>
            <rFont val="MS P ゴシック"/>
            <family val="3"/>
            <charset val="128"/>
          </rPr>
          <t>第１号様式から自動で転記されます</t>
        </r>
      </text>
    </comment>
    <comment ref="B13" authorId="0" shapeId="0" xr:uid="{BC4C8E0E-336E-4FF5-AF99-98544E0C9378}">
      <text>
        <r>
          <rPr>
            <sz val="12"/>
            <color indexed="81"/>
            <rFont val="MS P ゴシック"/>
            <family val="3"/>
            <charset val="128"/>
          </rPr>
          <t>総事業費（A)欄について
第４号様式の(2)支出計と一致すること</t>
        </r>
      </text>
    </comment>
    <comment ref="F13" authorId="0" shapeId="0" xr:uid="{57B97E13-6183-4C3D-959E-C723C8987E04}">
      <text>
        <r>
          <rPr>
            <sz val="12"/>
            <color indexed="81"/>
            <rFont val="MS P ゴシック"/>
            <family val="3"/>
            <charset val="128"/>
          </rPr>
          <t>基準額（E）欄について
介護職員初任者研修＝受講人数×100,000円
生活援助従事者研修＝受講人数× 50,000円
を記入してください</t>
        </r>
      </text>
    </comment>
    <comment ref="H13" authorId="0" shapeId="0" xr:uid="{6980C296-AE83-4CAA-B61B-5796FD614D51}">
      <text>
        <r>
          <rPr>
            <b/>
            <sz val="12"/>
            <color indexed="81"/>
            <rFont val="MS P ゴシック"/>
            <family val="3"/>
            <charset val="128"/>
          </rPr>
          <t>（G）欄＝補助金交付申請額となります</t>
        </r>
      </text>
    </comment>
  </commentList>
</comments>
</file>

<file path=xl/sharedStrings.xml><?xml version="1.0" encoding="utf-8"?>
<sst xmlns="http://schemas.openxmlformats.org/spreadsheetml/2006/main" count="390" uniqueCount="195">
  <si>
    <t>総事業費</t>
    <rPh sb="0" eb="3">
      <t>ソウジギョウ</t>
    </rPh>
    <rPh sb="3" eb="4">
      <t>ヒ</t>
    </rPh>
    <phoneticPr fontId="1"/>
  </si>
  <si>
    <t>（A)</t>
    <phoneticPr fontId="1"/>
  </si>
  <si>
    <t>円</t>
    <rPh sb="0" eb="1">
      <t>エン</t>
    </rPh>
    <phoneticPr fontId="1"/>
  </si>
  <si>
    <t>事業者負担額</t>
    <rPh sb="0" eb="3">
      <t>ジギョウシャ</t>
    </rPh>
    <rPh sb="3" eb="6">
      <t>フタンガク</t>
    </rPh>
    <phoneticPr fontId="1"/>
  </si>
  <si>
    <t>（B)</t>
    <phoneticPr fontId="1"/>
  </si>
  <si>
    <t>（C)</t>
    <phoneticPr fontId="1"/>
  </si>
  <si>
    <t>（D)</t>
    <phoneticPr fontId="1"/>
  </si>
  <si>
    <t>（E)</t>
    <phoneticPr fontId="1"/>
  </si>
  <si>
    <t>（F)</t>
    <phoneticPr fontId="1"/>
  </si>
  <si>
    <t>（G)</t>
    <phoneticPr fontId="1"/>
  </si>
  <si>
    <t>（H）</t>
    <phoneticPr fontId="1"/>
  </si>
  <si>
    <t>寄付金
その他の
収入額</t>
    <rPh sb="0" eb="3">
      <t>キフキン</t>
    </rPh>
    <rPh sb="6" eb="7">
      <t>タ</t>
    </rPh>
    <rPh sb="9" eb="12">
      <t>シュウニュウガク</t>
    </rPh>
    <phoneticPr fontId="1"/>
  </si>
  <si>
    <t>事業名</t>
    <rPh sb="0" eb="3">
      <t>ジギョウメイ</t>
    </rPh>
    <phoneticPr fontId="1"/>
  </si>
  <si>
    <t>差引額
（A)－（B）</t>
    <rPh sb="0" eb="3">
      <t>サシヒキガク</t>
    </rPh>
    <phoneticPr fontId="1"/>
  </si>
  <si>
    <t>対象経費の
支出予定額</t>
    <rPh sb="0" eb="2">
      <t>タイショウ</t>
    </rPh>
    <rPh sb="2" eb="4">
      <t>ケイヒ</t>
    </rPh>
    <rPh sb="6" eb="8">
      <t>シシュツ</t>
    </rPh>
    <rPh sb="8" eb="11">
      <t>ヨテイガク</t>
    </rPh>
    <phoneticPr fontId="1"/>
  </si>
  <si>
    <t>基準額</t>
    <rPh sb="0" eb="3">
      <t>キジュンガク</t>
    </rPh>
    <phoneticPr fontId="1"/>
  </si>
  <si>
    <t>選定額</t>
    <rPh sb="0" eb="2">
      <t>センテイ</t>
    </rPh>
    <rPh sb="2" eb="3">
      <t>ガク</t>
    </rPh>
    <phoneticPr fontId="1"/>
  </si>
  <si>
    <t>補助金所要額
（F）×補助率</t>
    <rPh sb="0" eb="3">
      <t>ホジョキン</t>
    </rPh>
    <rPh sb="3" eb="5">
      <t>ショヨウ</t>
    </rPh>
    <rPh sb="5" eb="6">
      <t>ガク</t>
    </rPh>
    <rPh sb="11" eb="14">
      <t>ホジョリツ</t>
    </rPh>
    <phoneticPr fontId="1"/>
  </si>
  <si>
    <t>(A)-(B)-(G)</t>
    <phoneticPr fontId="1"/>
  </si>
  <si>
    <t>（その１）</t>
    <phoneticPr fontId="1"/>
  </si>
  <si>
    <t>月</t>
    <rPh sb="0" eb="1">
      <t>ツキ</t>
    </rPh>
    <phoneticPr fontId="1"/>
  </si>
  <si>
    <t>介護員養成研修費用助成事業</t>
    <rPh sb="0" eb="3">
      <t>カイゴイン</t>
    </rPh>
    <rPh sb="3" eb="5">
      <t>ヨウセイ</t>
    </rPh>
    <rPh sb="5" eb="7">
      <t>ケンシュウ</t>
    </rPh>
    <rPh sb="7" eb="9">
      <t>ヒヨウ</t>
    </rPh>
    <rPh sb="9" eb="11">
      <t>ジョセイ</t>
    </rPh>
    <rPh sb="11" eb="13">
      <t>ジギョウ</t>
    </rPh>
    <phoneticPr fontId="1"/>
  </si>
  <si>
    <t>別記</t>
  </si>
  <si>
    <t>第１号様式（第４条関係）</t>
  </si>
  <si>
    <t>　鹿児島県知事　塩田　康一　　殿</t>
  </si>
  <si>
    <t>２　添付書類</t>
  </si>
  <si>
    <t xml:space="preserve"> (2)　事業計画書（別記第３号様式）</t>
  </si>
  <si>
    <t xml:space="preserve"> (3)　収支予算書（別記第４号様式）</t>
  </si>
  <si>
    <t xml:space="preserve"> (4)　その他知事が必要と認める書類</t>
  </si>
  <si>
    <t xml:space="preserve"> (1)　経費所要額調書（別記第２号様式）        </t>
  </si>
  <si>
    <t>号</t>
    <rPh sb="0" eb="1">
      <t>ゴウ</t>
    </rPh>
    <phoneticPr fontId="1"/>
  </si>
  <si>
    <t>日</t>
    <rPh sb="0" eb="1">
      <t>ヒ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</si>
  <si>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</si>
  <si>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</si>
  <si>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　　　　　　　　　　　　　　　　　　</t>
    <phoneticPr fontId="1"/>
  </si>
  <si>
    <t>（</t>
    <phoneticPr fontId="1"/>
  </si>
  <si>
    <t>）</t>
    <phoneticPr fontId="1"/>
  </si>
  <si>
    <t>介護職員実務者研修費用助成事業</t>
    <rPh sb="0" eb="2">
      <t>カイゴ</t>
    </rPh>
    <rPh sb="2" eb="4">
      <t>ショクイン</t>
    </rPh>
    <rPh sb="4" eb="9">
      <t>ジツムシャケンシュウ</t>
    </rPh>
    <rPh sb="9" eb="15">
      <t>ヒヨウジョセイジギョウ</t>
    </rPh>
    <phoneticPr fontId="1"/>
  </si>
  <si>
    <t>アセッサー講習費用助成事業</t>
    <rPh sb="5" eb="7">
      <t>コウシュウ</t>
    </rPh>
    <rPh sb="7" eb="13">
      <t>ヒヨウジョセイジギョウ</t>
    </rPh>
    <phoneticPr fontId="1"/>
  </si>
  <si>
    <t>【記載留意事項】</t>
    <rPh sb="1" eb="3">
      <t>キサイ</t>
    </rPh>
    <rPh sb="3" eb="5">
      <t>リュウイ</t>
    </rPh>
    <rPh sb="5" eb="7">
      <t>ジコウ</t>
    </rPh>
    <phoneticPr fontId="1"/>
  </si>
  <si>
    <t>）を</t>
    <phoneticPr fontId="1"/>
  </si>
  <si>
    <t>関係書類を添えて申請します。</t>
  </si>
  <si>
    <t>記</t>
    <rPh sb="0" eb="1">
      <t>キ</t>
    </rPh>
    <phoneticPr fontId="1"/>
  </si>
  <si>
    <t>実施したいので、下記のとおり補助金を交付くださるよう、鹿児島県補助金等交付規則</t>
  </si>
  <si>
    <t>第３条及び鹿児島県地域医療介護総合確保基金事業補助金交付要綱第４条の規定により、</t>
  </si>
  <si>
    <t>経　費　所　要　額　調　書</t>
  </si>
  <si>
    <t>（　変　更　）</t>
    <rPh sb="2" eb="3">
      <t>ヘン</t>
    </rPh>
    <rPh sb="4" eb="5">
      <t>サラ</t>
    </rPh>
    <phoneticPr fontId="1"/>
  </si>
  <si>
    <t>補助事業者名（</t>
    <rPh sb="0" eb="2">
      <t>ホジョ</t>
    </rPh>
    <rPh sb="2" eb="4">
      <t>ジギョウ</t>
    </rPh>
    <rPh sb="4" eb="5">
      <t>シャ</t>
    </rPh>
    <rPh sb="5" eb="6">
      <t>メイ</t>
    </rPh>
    <phoneticPr fontId="1"/>
  </si>
  <si>
    <t>第３号様式（第４条関係）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9" eb="11">
      <t>カンケイ</t>
    </rPh>
    <phoneticPr fontId="1"/>
  </si>
  <si>
    <t>事　　業　　計　　画　　書</t>
    <rPh sb="0" eb="1">
      <t>コト</t>
    </rPh>
    <rPh sb="3" eb="4">
      <t>ゴウ</t>
    </rPh>
    <rPh sb="6" eb="7">
      <t>ケイ</t>
    </rPh>
    <rPh sb="9" eb="10">
      <t>ガ</t>
    </rPh>
    <rPh sb="12" eb="13">
      <t>ショ</t>
    </rPh>
    <phoneticPr fontId="1"/>
  </si>
  <si>
    <t>１　事業名</t>
    <rPh sb="2" eb="4">
      <t>ジギョウ</t>
    </rPh>
    <rPh sb="4" eb="5">
      <t>メイ</t>
    </rPh>
    <phoneticPr fontId="1"/>
  </si>
  <si>
    <t>２　事業者名（施設名等）</t>
    <rPh sb="2" eb="5">
      <t>ジギョウシャ</t>
    </rPh>
    <rPh sb="5" eb="6">
      <t>メイ</t>
    </rPh>
    <rPh sb="7" eb="10">
      <t>シセツメイ</t>
    </rPh>
    <rPh sb="10" eb="11">
      <t>トウ</t>
    </rPh>
    <phoneticPr fontId="1"/>
  </si>
  <si>
    <t>３　実施予定期間</t>
    <rPh sb="2" eb="4">
      <t>ジッシ</t>
    </rPh>
    <rPh sb="4" eb="6">
      <t>ヨテイ</t>
    </rPh>
    <rPh sb="6" eb="8">
      <t>キカン</t>
    </rPh>
    <phoneticPr fontId="1"/>
  </si>
  <si>
    <t>４　事業の目的・目標</t>
    <rPh sb="2" eb="4">
      <t>ジギョウ</t>
    </rPh>
    <rPh sb="5" eb="7">
      <t>モクテキ</t>
    </rPh>
    <rPh sb="8" eb="10">
      <t>モクヒョウ</t>
    </rPh>
    <phoneticPr fontId="1"/>
  </si>
  <si>
    <t>　　令和　</t>
    <rPh sb="2" eb="4">
      <t>レイワ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</si>
  <si>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</si>
  <si>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</si>
  <si>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日～令和</t>
    <rPh sb="0" eb="1">
      <t>ニチ</t>
    </rPh>
    <rPh sb="2" eb="4">
      <t>レイワ</t>
    </rPh>
    <phoneticPr fontId="1"/>
  </si>
  <si>
    <t>第</t>
    <rPh sb="0" eb="1">
      <t>ダイ</t>
    </rPh>
    <phoneticPr fontId="1"/>
  </si>
  <si>
    <t>　　　　氏　　名</t>
    <rPh sb="4" eb="5">
      <t>シ</t>
    </rPh>
    <rPh sb="7" eb="8">
      <t>ナ</t>
    </rPh>
    <phoneticPr fontId="1"/>
  </si>
  <si>
    <t>申請者　住　　所</t>
    <phoneticPr fontId="1"/>
  </si>
  <si>
    <t>に入力してください。</t>
    <rPh sb="1" eb="3">
      <t>ニュウリョク</t>
    </rPh>
    <phoneticPr fontId="1"/>
  </si>
  <si>
    <t>１　補助金交付申請額　　</t>
    <phoneticPr fontId="1"/>
  </si>
  <si>
    <t>金</t>
    <rPh sb="0" eb="1">
      <t>キン</t>
    </rPh>
    <phoneticPr fontId="1"/>
  </si>
  <si>
    <t>交付申請額は、第２号様式から自動で転記されます。</t>
    <rPh sb="0" eb="2">
      <t>コウフ</t>
    </rPh>
    <rPh sb="2" eb="5">
      <t>シンセイガク</t>
    </rPh>
    <rPh sb="7" eb="8">
      <t>ダイ</t>
    </rPh>
    <rPh sb="9" eb="10">
      <t>ゴウ</t>
    </rPh>
    <rPh sb="10" eb="12">
      <t>ヨウシキ</t>
    </rPh>
    <rPh sb="14" eb="16">
      <t>ジドウ</t>
    </rPh>
    <rPh sb="17" eb="19">
      <t>テンキ</t>
    </rPh>
    <phoneticPr fontId="1"/>
  </si>
  <si>
    <t>←法人名を記載（例）　株式会社　○○　○○　、　社会福祉法人　◇◇　◇◇　</t>
    <rPh sb="1" eb="3">
      <t>ホウジン</t>
    </rPh>
    <rPh sb="3" eb="4">
      <t>メイ</t>
    </rPh>
    <rPh sb="5" eb="7">
      <t>キサイ</t>
    </rPh>
    <rPh sb="11" eb="13">
      <t>カブシキ</t>
    </rPh>
    <rPh sb="13" eb="15">
      <t>カイシャ</t>
    </rPh>
    <rPh sb="24" eb="26">
      <t>シャカイ</t>
    </rPh>
    <rPh sb="26" eb="28">
      <t>フクシ</t>
    </rPh>
    <rPh sb="28" eb="30">
      <t>ホウジン</t>
    </rPh>
    <phoneticPr fontId="1"/>
  </si>
  <si>
    <t>←法人代表者名を記載（例）　代表取締役　○○　○○　、　理事長　◇◇　◇◇　</t>
    <rPh sb="1" eb="3">
      <t>ホウジン</t>
    </rPh>
    <rPh sb="3" eb="6">
      <t>ダイヒョウシャ</t>
    </rPh>
    <rPh sb="6" eb="7">
      <t>メイ</t>
    </rPh>
    <rPh sb="8" eb="10">
      <t>キサイ</t>
    </rPh>
    <rPh sb="11" eb="12">
      <t>レイ</t>
    </rPh>
    <rPh sb="14" eb="16">
      <t>ダイヒョウ</t>
    </rPh>
    <rPh sb="16" eb="19">
      <t>トリシマリヤク</t>
    </rPh>
    <rPh sb="28" eb="31">
      <t>リジチョウ</t>
    </rPh>
    <phoneticPr fontId="1"/>
  </si>
  <si>
    <t>介護職員初任者研修</t>
    <rPh sb="0" eb="2">
      <t>カイゴ</t>
    </rPh>
    <rPh sb="2" eb="4">
      <t>ショクイン</t>
    </rPh>
    <rPh sb="4" eb="7">
      <t>ショニンシャ</t>
    </rPh>
    <rPh sb="7" eb="9">
      <t>ケンシュウ</t>
    </rPh>
    <phoneticPr fontId="1"/>
  </si>
  <si>
    <t>生活援助従事者研修</t>
    <rPh sb="0" eb="2">
      <t>セイカツ</t>
    </rPh>
    <rPh sb="2" eb="4">
      <t>エンジョ</t>
    </rPh>
    <rPh sb="4" eb="7">
      <t>ジュウジシャ</t>
    </rPh>
    <rPh sb="7" eb="9">
      <t>ケンシュウ</t>
    </rPh>
    <phoneticPr fontId="1"/>
  </si>
  <si>
    <t>←（　　）内は下記リストから選択</t>
    <rPh sb="5" eb="6">
      <t>ナイ</t>
    </rPh>
    <rPh sb="7" eb="9">
      <t>カキ</t>
    </rPh>
    <rPh sb="14" eb="16">
      <t>センタク</t>
    </rPh>
    <phoneticPr fontId="1"/>
  </si>
  <si>
    <t>←事業名は該当するものをリストから選択</t>
    <rPh sb="1" eb="3">
      <t>ジギョウ</t>
    </rPh>
    <rPh sb="3" eb="4">
      <t>メイ</t>
    </rPh>
    <rPh sb="5" eb="7">
      <t>ガイトウ</t>
    </rPh>
    <rPh sb="17" eb="19">
      <t>センタク</t>
    </rPh>
    <phoneticPr fontId="1"/>
  </si>
  <si>
    <t>　（）内は、「介護員養成研修費用助成事業」の場合、該当するものをリストから選択</t>
    <rPh sb="3" eb="4">
      <t>ナイ</t>
    </rPh>
    <rPh sb="7" eb="10">
      <t>カイゴイン</t>
    </rPh>
    <rPh sb="10" eb="12">
      <t>ヨウセイ</t>
    </rPh>
    <rPh sb="12" eb="14">
      <t>ケンシュウ</t>
    </rPh>
    <rPh sb="14" eb="16">
      <t>ヒヨウ</t>
    </rPh>
    <rPh sb="16" eb="18">
      <t>ジョセイ</t>
    </rPh>
    <rPh sb="18" eb="20">
      <t>ジギョウ</t>
    </rPh>
    <rPh sb="22" eb="24">
      <t>バアイ</t>
    </rPh>
    <rPh sb="25" eb="27">
      <t>ガイトウ</t>
    </rPh>
    <rPh sb="37" eb="39">
      <t>センタク</t>
    </rPh>
    <phoneticPr fontId="1"/>
  </si>
  <si>
    <t>←事業者名は第１号様式から自動で転記されます。</t>
    <rPh sb="1" eb="5">
      <t>ジギョウシャメイ</t>
    </rPh>
    <rPh sb="6" eb="7">
      <t>ダイ</t>
    </rPh>
    <rPh sb="8" eb="9">
      <t>ゴウ</t>
    </rPh>
    <rPh sb="9" eb="11">
      <t>ヨウシキ</t>
    </rPh>
    <rPh sb="13" eb="15">
      <t>ジドウ</t>
    </rPh>
    <rPh sb="16" eb="18">
      <t>テンキ</t>
    </rPh>
    <phoneticPr fontId="1"/>
  </si>
  <si>
    <t>実　　施　　事　　業　　内　　容　　等</t>
    <rPh sb="0" eb="1">
      <t>ジツ</t>
    </rPh>
    <rPh sb="3" eb="4">
      <t>シ</t>
    </rPh>
    <rPh sb="6" eb="7">
      <t>コト</t>
    </rPh>
    <rPh sb="9" eb="10">
      <t>ゴウ</t>
    </rPh>
    <rPh sb="12" eb="13">
      <t>ナイ</t>
    </rPh>
    <rPh sb="15" eb="16">
      <t>カタチ</t>
    </rPh>
    <rPh sb="18" eb="19">
      <t>トウ</t>
    </rPh>
    <phoneticPr fontId="1"/>
  </si>
  <si>
    <t>第４号様式（第４条関係）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9" eb="11">
      <t>カンケイ</t>
    </rPh>
    <phoneticPr fontId="1"/>
  </si>
  <si>
    <t>事業名（</t>
    <rPh sb="0" eb="2">
      <t>ジギョウ</t>
    </rPh>
    <rPh sb="2" eb="3">
      <t>メイ</t>
    </rPh>
    <phoneticPr fontId="1"/>
  </si>
  <si>
    <t>収　支　予　算　書</t>
    <rPh sb="0" eb="1">
      <t>オサム</t>
    </rPh>
    <rPh sb="2" eb="3">
      <t>シ</t>
    </rPh>
    <rPh sb="4" eb="5">
      <t>ヨ</t>
    </rPh>
    <rPh sb="6" eb="7">
      <t>サン</t>
    </rPh>
    <rPh sb="8" eb="9">
      <t>ショ</t>
    </rPh>
    <phoneticPr fontId="1"/>
  </si>
  <si>
    <t>⑴　収入</t>
    <rPh sb="2" eb="4">
      <t>シュウニュウ</t>
    </rPh>
    <phoneticPr fontId="1"/>
  </si>
  <si>
    <t>（単位：円）</t>
    <rPh sb="1" eb="3">
      <t>タンイ</t>
    </rPh>
    <rPh sb="4" eb="5">
      <t>エン</t>
    </rPh>
    <phoneticPr fontId="1"/>
  </si>
  <si>
    <t>予算額</t>
    <rPh sb="0" eb="3">
      <t>ヨサンガク</t>
    </rPh>
    <phoneticPr fontId="1"/>
  </si>
  <si>
    <t>県補助金</t>
    <rPh sb="0" eb="1">
      <t>ケン</t>
    </rPh>
    <rPh sb="1" eb="4">
      <t>ホジョキン</t>
    </rPh>
    <phoneticPr fontId="1"/>
  </si>
  <si>
    <t>自己負担金</t>
    <rPh sb="0" eb="2">
      <t>ジコ</t>
    </rPh>
    <rPh sb="2" eb="5">
      <t>フタンキン</t>
    </rPh>
    <phoneticPr fontId="1"/>
  </si>
  <si>
    <t>その他</t>
    <rPh sb="2" eb="3">
      <t>タ</t>
    </rPh>
    <phoneticPr fontId="1"/>
  </si>
  <si>
    <t>計</t>
    <rPh sb="0" eb="1">
      <t>ケイ</t>
    </rPh>
    <phoneticPr fontId="1"/>
  </si>
  <si>
    <t>増　減　額</t>
    <rPh sb="0" eb="1">
      <t>ゾウ</t>
    </rPh>
    <rPh sb="2" eb="3">
      <t>ゲン</t>
    </rPh>
    <rPh sb="4" eb="5">
      <t>ガク</t>
    </rPh>
    <phoneticPr fontId="1"/>
  </si>
  <si>
    <t>前年度予算額</t>
    <rPh sb="0" eb="3">
      <t>ゼンネンド</t>
    </rPh>
    <rPh sb="3" eb="6">
      <t>ヨサンガク</t>
    </rPh>
    <phoneticPr fontId="1"/>
  </si>
  <si>
    <t>備　　考</t>
    <rPh sb="0" eb="1">
      <t>ビ</t>
    </rPh>
    <rPh sb="3" eb="4">
      <t>コウ</t>
    </rPh>
    <phoneticPr fontId="1"/>
  </si>
  <si>
    <t>⑵　支出</t>
    <rPh sb="2" eb="4">
      <t>シシュツ</t>
    </rPh>
    <phoneticPr fontId="1"/>
  </si>
  <si>
    <t>区　　分</t>
    <rPh sb="0" eb="1">
      <t>ク</t>
    </rPh>
    <rPh sb="3" eb="4">
      <t>ブン</t>
    </rPh>
    <phoneticPr fontId="1"/>
  </si>
  <si>
    <t>⑶　経費配分明細</t>
    <rPh sb="2" eb="4">
      <t>ケイヒ</t>
    </rPh>
    <rPh sb="4" eb="6">
      <t>ハイブン</t>
    </rPh>
    <rPh sb="6" eb="8">
      <t>メイサイ</t>
    </rPh>
    <phoneticPr fontId="1"/>
  </si>
  <si>
    <t>経費区分</t>
    <rPh sb="0" eb="2">
      <t>ケイヒ</t>
    </rPh>
    <rPh sb="2" eb="4">
      <t>クブン</t>
    </rPh>
    <phoneticPr fontId="1"/>
  </si>
  <si>
    <t>←収入計は(2)の支出計と一致すること</t>
    <rPh sb="1" eb="3">
      <t>シュウニュウ</t>
    </rPh>
    <rPh sb="3" eb="4">
      <t>ケイ</t>
    </rPh>
    <rPh sb="9" eb="11">
      <t>シシュツ</t>
    </rPh>
    <rPh sb="11" eb="12">
      <t>ケイ</t>
    </rPh>
    <rPh sb="13" eb="15">
      <t>イッチ</t>
    </rPh>
    <phoneticPr fontId="1"/>
  </si>
  <si>
    <t>積算内訳</t>
    <rPh sb="0" eb="2">
      <t>セキサン</t>
    </rPh>
    <rPh sb="2" eb="4">
      <t>ウチワケ</t>
    </rPh>
    <phoneticPr fontId="1"/>
  </si>
  <si>
    <t>注）区分には「会議開催経費」、「研修軽費等」を記入</t>
    <rPh sb="0" eb="1">
      <t>チュウ</t>
    </rPh>
    <rPh sb="2" eb="4">
      <t>クブン</t>
    </rPh>
    <rPh sb="7" eb="9">
      <t>カイギ</t>
    </rPh>
    <rPh sb="9" eb="11">
      <t>カイサイ</t>
    </rPh>
    <rPh sb="11" eb="13">
      <t>ケイヒ</t>
    </rPh>
    <rPh sb="16" eb="18">
      <t>ケンシュウ</t>
    </rPh>
    <rPh sb="18" eb="20">
      <t>ケイヒ</t>
    </rPh>
    <rPh sb="20" eb="21">
      <t>トウ</t>
    </rPh>
    <rPh sb="23" eb="25">
      <t>キニュウ</t>
    </rPh>
    <phoneticPr fontId="1"/>
  </si>
  <si>
    <t>←「区分」及び「予算額」は（２）支出から自動で転記されます</t>
    <rPh sb="2" eb="4">
      <t>クブン</t>
    </rPh>
    <rPh sb="5" eb="6">
      <t>オヨ</t>
    </rPh>
    <rPh sb="8" eb="11">
      <t>ヨサンガク</t>
    </rPh>
    <rPh sb="16" eb="18">
      <t>シシュツ</t>
    </rPh>
    <rPh sb="20" eb="22">
      <t>ジドウ</t>
    </rPh>
    <rPh sb="23" eb="25">
      <t>テンキ</t>
    </rPh>
    <phoneticPr fontId="1"/>
  </si>
  <si>
    <t>←積算内訳に記載の金額は「予算額」と一致すること</t>
    <rPh sb="1" eb="3">
      <t>セキサン</t>
    </rPh>
    <rPh sb="3" eb="5">
      <t>ウチワケ</t>
    </rPh>
    <rPh sb="6" eb="8">
      <t>キサイ</t>
    </rPh>
    <rPh sb="9" eb="11">
      <t>キンガク</t>
    </rPh>
    <rPh sb="13" eb="16">
      <t>ヨサンガク</t>
    </rPh>
    <rPh sb="18" eb="20">
      <t>イッチ</t>
    </rPh>
    <phoneticPr fontId="1"/>
  </si>
  <si>
    <t>介護員養成研修 研修受講予定・実績一覧</t>
    <rPh sb="0" eb="2">
      <t>カイゴ</t>
    </rPh>
    <rPh sb="2" eb="3">
      <t>イン</t>
    </rPh>
    <rPh sb="3" eb="5">
      <t>ヨウセイ</t>
    </rPh>
    <rPh sb="5" eb="7">
      <t>ケンシュウ</t>
    </rPh>
    <rPh sb="8" eb="10">
      <t>ケンシュウ</t>
    </rPh>
    <rPh sb="10" eb="12">
      <t>ジュコウ</t>
    </rPh>
    <rPh sb="12" eb="14">
      <t>ヨテイ</t>
    </rPh>
    <rPh sb="15" eb="17">
      <t>ジッセキ</t>
    </rPh>
    <rPh sb="17" eb="19">
      <t>イチラン</t>
    </rPh>
    <phoneticPr fontId="15"/>
  </si>
  <si>
    <t>事業者（法人）名：</t>
    <phoneticPr fontId="13"/>
  </si>
  <si>
    <t>生年月日</t>
    <rPh sb="0" eb="2">
      <t>セイネン</t>
    </rPh>
    <rPh sb="2" eb="4">
      <t>ガッピ</t>
    </rPh>
    <phoneticPr fontId="15"/>
  </si>
  <si>
    <t>研修機関名</t>
    <rPh sb="0" eb="2">
      <t>ケンシュウ</t>
    </rPh>
    <rPh sb="2" eb="4">
      <t>キカン</t>
    </rPh>
    <rPh sb="4" eb="5">
      <t>メイ</t>
    </rPh>
    <phoneticPr fontId="15"/>
  </si>
  <si>
    <t>研修期間</t>
    <rPh sb="0" eb="2">
      <t>ケンシュウ</t>
    </rPh>
    <rPh sb="2" eb="4">
      <t>キカン</t>
    </rPh>
    <phoneticPr fontId="15"/>
  </si>
  <si>
    <t>受講料(円）</t>
    <rPh sb="0" eb="2">
      <t>ジュコウ</t>
    </rPh>
    <rPh sb="2" eb="3">
      <t>リョウ</t>
    </rPh>
    <rPh sb="4" eb="5">
      <t>エン</t>
    </rPh>
    <phoneticPr fontId="15"/>
  </si>
  <si>
    <t>支払日</t>
    <rPh sb="0" eb="2">
      <t>シハラ</t>
    </rPh>
    <rPh sb="2" eb="3">
      <t>ビ</t>
    </rPh>
    <phoneticPr fontId="15"/>
  </si>
  <si>
    <t>R  .  .</t>
    <phoneticPr fontId="13"/>
  </si>
  <si>
    <t>受講人数(名)</t>
    <rPh sb="0" eb="2">
      <t>ジュコウ</t>
    </rPh>
    <rPh sb="2" eb="4">
      <t>ニンズウ</t>
    </rPh>
    <rPh sb="5" eb="6">
      <t>メイ</t>
    </rPh>
    <phoneticPr fontId="13"/>
  </si>
  <si>
    <t>受講料合計(円）</t>
    <rPh sb="0" eb="3">
      <t>ジュコウリョウ</t>
    </rPh>
    <rPh sb="3" eb="5">
      <t>ゴウケイ</t>
    </rPh>
    <rPh sb="6" eb="7">
      <t>エン</t>
    </rPh>
    <phoneticPr fontId="15"/>
  </si>
  <si>
    <t>基準額(円）</t>
    <rPh sb="0" eb="3">
      <t>キジュンガク</t>
    </rPh>
    <rPh sb="4" eb="5">
      <t>エン</t>
    </rPh>
    <phoneticPr fontId="15"/>
  </si>
  <si>
    <t>（受講予定者数×100,000円）</t>
    <rPh sb="1" eb="3">
      <t>ジュコウ</t>
    </rPh>
    <rPh sb="3" eb="6">
      <t>ヨテイシャ</t>
    </rPh>
    <rPh sb="6" eb="7">
      <t>スウ</t>
    </rPh>
    <rPh sb="15" eb="16">
      <t>エン</t>
    </rPh>
    <phoneticPr fontId="13"/>
  </si>
  <si>
    <t>（受講予定者数×50,000円）</t>
    <rPh sb="1" eb="3">
      <t>ジュコウ</t>
    </rPh>
    <rPh sb="3" eb="6">
      <t>ヨテイシャ</t>
    </rPh>
    <rPh sb="6" eb="7">
      <t>スウ</t>
    </rPh>
    <rPh sb="14" eb="15">
      <t>エン</t>
    </rPh>
    <phoneticPr fontId="13"/>
  </si>
  <si>
    <t>（　別　添　）</t>
    <rPh sb="2" eb="3">
      <t>ベツ</t>
    </rPh>
    <rPh sb="4" eb="5">
      <t>ソウ</t>
    </rPh>
    <phoneticPr fontId="13"/>
  </si>
  <si>
    <t>１ 介護職員初任者研修</t>
    <rPh sb="2" eb="4">
      <t>カイゴ</t>
    </rPh>
    <rPh sb="4" eb="6">
      <t>ショクイン</t>
    </rPh>
    <rPh sb="6" eb="9">
      <t>ショニンシャ</t>
    </rPh>
    <rPh sb="9" eb="11">
      <t>ケンシュウ</t>
    </rPh>
    <phoneticPr fontId="13"/>
  </si>
  <si>
    <t>２ 生活援助従事者研修</t>
    <rPh sb="2" eb="4">
      <t>セイカツ</t>
    </rPh>
    <rPh sb="4" eb="6">
      <t>エンジョ</t>
    </rPh>
    <rPh sb="6" eb="9">
      <t>ジュウジシャ</t>
    </rPh>
    <rPh sb="9" eb="11">
      <t>ケンシュウ</t>
    </rPh>
    <phoneticPr fontId="13"/>
  </si>
  <si>
    <t>施設・事業所名</t>
    <rPh sb="0" eb="2">
      <t>シセツ</t>
    </rPh>
    <rPh sb="3" eb="6">
      <t>ジギョウショ</t>
    </rPh>
    <rPh sb="6" eb="7">
      <t>メイ</t>
    </rPh>
    <phoneticPr fontId="15"/>
  </si>
  <si>
    <t>受講者氏名</t>
    <rPh sb="0" eb="2">
      <t>ジュコウ</t>
    </rPh>
    <rPh sb="2" eb="3">
      <t>シャ</t>
    </rPh>
    <rPh sb="3" eb="5">
      <t>シメイ</t>
    </rPh>
    <phoneticPr fontId="15"/>
  </si>
  <si>
    <t>～</t>
    <phoneticPr fontId="1"/>
  </si>
  <si>
    <t>R 　.　　.</t>
    <phoneticPr fontId="1"/>
  </si>
  <si>
    <t>修　了
年月日</t>
    <rPh sb="0" eb="1">
      <t>オサム</t>
    </rPh>
    <rPh sb="2" eb="3">
      <t>リョウ</t>
    </rPh>
    <rPh sb="4" eb="7">
      <t>ネンガッピ</t>
    </rPh>
    <phoneticPr fontId="15"/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</si>
  <si>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13"/>
  </si>
  <si>
    <t>　鹿児島県知事　殿</t>
    <rPh sb="1" eb="5">
      <t>カゴシマケン</t>
    </rPh>
    <rPh sb="5" eb="7">
      <t>チジ</t>
    </rPh>
    <rPh sb="8" eb="9">
      <t>トノ</t>
    </rPh>
    <phoneticPr fontId="13"/>
  </si>
  <si>
    <t>〒</t>
    <phoneticPr fontId="13"/>
  </si>
  <si>
    <t>法人住所</t>
    <rPh sb="0" eb="2">
      <t>ホウジン</t>
    </rPh>
    <rPh sb="2" eb="4">
      <t>ジュウショ</t>
    </rPh>
    <phoneticPr fontId="13"/>
  </si>
  <si>
    <t>法人名称</t>
    <rPh sb="0" eb="2">
      <t>ホウジン</t>
    </rPh>
    <rPh sb="2" eb="4">
      <t>メイショウ</t>
    </rPh>
    <phoneticPr fontId="13"/>
  </si>
  <si>
    <t>代表者職名</t>
    <rPh sb="0" eb="3">
      <t>ダイヒョウシャ</t>
    </rPh>
    <rPh sb="3" eb="4">
      <t>ショク</t>
    </rPh>
    <phoneticPr fontId="13"/>
  </si>
  <si>
    <t>金融機関名</t>
    <rPh sb="0" eb="2">
      <t>キンユウ</t>
    </rPh>
    <rPh sb="2" eb="4">
      <t>キカン</t>
    </rPh>
    <rPh sb="4" eb="5">
      <t>メイ</t>
    </rPh>
    <phoneticPr fontId="13"/>
  </si>
  <si>
    <t>銀行</t>
    <rPh sb="0" eb="2">
      <t>ギンコウ</t>
    </rPh>
    <phoneticPr fontId="13"/>
  </si>
  <si>
    <t>金融機関コード</t>
    <rPh sb="0" eb="2">
      <t>キンユウ</t>
    </rPh>
    <rPh sb="2" eb="4">
      <t>キカン</t>
    </rPh>
    <phoneticPr fontId="13"/>
  </si>
  <si>
    <t>支店コード</t>
    <rPh sb="0" eb="2">
      <t>シテン</t>
    </rPh>
    <phoneticPr fontId="13"/>
  </si>
  <si>
    <t>（　　　）支店</t>
    <rPh sb="5" eb="7">
      <t>シテン</t>
    </rPh>
    <phoneticPr fontId="13"/>
  </si>
  <si>
    <t>預金種別</t>
    <rPh sb="0" eb="2">
      <t>ヨキン</t>
    </rPh>
    <rPh sb="2" eb="4">
      <t>シュベツ</t>
    </rPh>
    <phoneticPr fontId="13"/>
  </si>
  <si>
    <t>１．普通預金</t>
    <rPh sb="2" eb="4">
      <t>フツウ</t>
    </rPh>
    <rPh sb="4" eb="6">
      <t>ヨキン</t>
    </rPh>
    <phoneticPr fontId="13"/>
  </si>
  <si>
    <t>口座番号</t>
    <rPh sb="0" eb="2">
      <t>コウザ</t>
    </rPh>
    <rPh sb="2" eb="4">
      <t>バンゴウ</t>
    </rPh>
    <phoneticPr fontId="13"/>
  </si>
  <si>
    <t>２．当座預金</t>
    <rPh sb="2" eb="4">
      <t>トウザ</t>
    </rPh>
    <rPh sb="4" eb="6">
      <t>ヨキン</t>
    </rPh>
    <phoneticPr fontId="13"/>
  </si>
  <si>
    <t>※貯蓄預金は不可</t>
    <rPh sb="1" eb="3">
      <t>チョチク</t>
    </rPh>
    <rPh sb="3" eb="5">
      <t>ヨキン</t>
    </rPh>
    <rPh sb="6" eb="8">
      <t>フカ</t>
    </rPh>
    <phoneticPr fontId="13"/>
  </si>
  <si>
    <t>口座名義人（カタカナで記入）</t>
    <rPh sb="0" eb="2">
      <t>コウザ</t>
    </rPh>
    <rPh sb="2" eb="5">
      <t>メイギニン</t>
    </rPh>
    <rPh sb="11" eb="13">
      <t>キニュウ</t>
    </rPh>
    <phoneticPr fontId="13"/>
  </si>
  <si>
    <t>※　支払先として指定できる金融機関について</t>
    <rPh sb="2" eb="4">
      <t>シハライ</t>
    </rPh>
    <rPh sb="4" eb="5">
      <t>サキ</t>
    </rPh>
    <rPh sb="8" eb="10">
      <t>シテイ</t>
    </rPh>
    <rPh sb="13" eb="15">
      <t>キンユウ</t>
    </rPh>
    <rPh sb="15" eb="17">
      <t>キカン</t>
    </rPh>
    <phoneticPr fontId="13"/>
  </si>
  <si>
    <t>連絡欄</t>
    <rPh sb="0" eb="2">
      <t>レンラク</t>
    </rPh>
    <rPh sb="2" eb="3">
      <t>ラン</t>
    </rPh>
    <phoneticPr fontId="13"/>
  </si>
  <si>
    <t>担当者連絡先（全て入力してください）</t>
    <rPh sb="0" eb="3">
      <t>タントウシャ</t>
    </rPh>
    <rPh sb="3" eb="6">
      <t>レンラクサキ</t>
    </rPh>
    <rPh sb="7" eb="8">
      <t>スベ</t>
    </rPh>
    <rPh sb="9" eb="11">
      <t>ニュウリョク</t>
    </rPh>
    <phoneticPr fontId="13"/>
  </si>
  <si>
    <t>担当者名</t>
    <rPh sb="0" eb="3">
      <t>タントウシャ</t>
    </rPh>
    <rPh sb="3" eb="4">
      <t>メイ</t>
    </rPh>
    <phoneticPr fontId="13"/>
  </si>
  <si>
    <t>TEL</t>
    <phoneticPr fontId="13"/>
  </si>
  <si>
    <t>FAX</t>
    <phoneticPr fontId="13"/>
  </si>
  <si>
    <t>E-mail</t>
    <phoneticPr fontId="13"/>
  </si>
  <si>
    <t>補助金振込口座登録申出書</t>
    <rPh sb="0" eb="3">
      <t>ホジョキン</t>
    </rPh>
    <rPh sb="3" eb="5">
      <t>フリコミ</t>
    </rPh>
    <rPh sb="5" eb="7">
      <t>コウザ</t>
    </rPh>
    <rPh sb="7" eb="9">
      <t>トウロク</t>
    </rPh>
    <rPh sb="9" eb="12">
      <t>モウシデショ</t>
    </rPh>
    <phoneticPr fontId="13"/>
  </si>
  <si>
    <t>申請する研修の表に記載してください（①初任者研修、②生活援助従事者研修、③実務者研修）</t>
    <rPh sb="0" eb="2">
      <t>シンセイ</t>
    </rPh>
    <rPh sb="4" eb="6">
      <t>ケンシュウ</t>
    </rPh>
    <rPh sb="7" eb="8">
      <t>ヒョウ</t>
    </rPh>
    <rPh sb="9" eb="11">
      <t>キサイ</t>
    </rPh>
    <rPh sb="19" eb="22">
      <t>ショニンシャ</t>
    </rPh>
    <rPh sb="22" eb="24">
      <t>ケンシュウ</t>
    </rPh>
    <rPh sb="26" eb="28">
      <t>セイカツ</t>
    </rPh>
    <rPh sb="28" eb="30">
      <t>エンジョ</t>
    </rPh>
    <rPh sb="30" eb="33">
      <t>ジュウジシャ</t>
    </rPh>
    <rPh sb="33" eb="35">
      <t>ケンシュウ</t>
    </rPh>
    <rPh sb="37" eb="40">
      <t>ジツムシャ</t>
    </rPh>
    <rPh sb="40" eb="42">
      <t>ケンシュウ</t>
    </rPh>
    <phoneticPr fontId="1"/>
  </si>
  <si>
    <t>※アセッサー講習は不要</t>
    <rPh sb="6" eb="8">
      <t>コウシュウ</t>
    </rPh>
    <rPh sb="9" eb="11">
      <t>フヨウ</t>
    </rPh>
    <phoneticPr fontId="1"/>
  </si>
  <si>
    <t>　　　　　⑵　実績報告時、申請内容から変更がある場合は、内容を修正すること。</t>
    <rPh sb="7" eb="9">
      <t>ジッセキ</t>
    </rPh>
    <rPh sb="9" eb="11">
      <t>ホウコク</t>
    </rPh>
    <rPh sb="11" eb="12">
      <t>ジ</t>
    </rPh>
    <rPh sb="13" eb="15">
      <t>シンセイ</t>
    </rPh>
    <rPh sb="15" eb="17">
      <t>ナイヨウ</t>
    </rPh>
    <rPh sb="19" eb="21">
      <t>ヘンコウ</t>
    </rPh>
    <rPh sb="24" eb="26">
      <t>バアイ</t>
    </rPh>
    <rPh sb="28" eb="30">
      <t>ナイヨウ</t>
    </rPh>
    <rPh sb="31" eb="33">
      <t>シュウセイ</t>
    </rPh>
    <phoneticPr fontId="13"/>
  </si>
  <si>
    <t>　　　　　⑶　受講内容及び受講料が分かるパンフ等を添付すること。</t>
    <rPh sb="7" eb="9">
      <t>ジュコウ</t>
    </rPh>
    <rPh sb="9" eb="11">
      <t>ナイヨウ</t>
    </rPh>
    <rPh sb="11" eb="12">
      <t>オヨ</t>
    </rPh>
    <rPh sb="13" eb="16">
      <t>ジュコウリョウ</t>
    </rPh>
    <rPh sb="17" eb="18">
      <t>ワ</t>
    </rPh>
    <rPh sb="23" eb="24">
      <t>トウ</t>
    </rPh>
    <rPh sb="25" eb="27">
      <t>テンプ</t>
    </rPh>
    <phoneticPr fontId="1"/>
  </si>
  <si>
    <t>注意事項　⑴　記入欄が不足する場合は、行を追加してください。</t>
    <rPh sb="0" eb="2">
      <t>チュウイ</t>
    </rPh>
    <rPh sb="2" eb="4">
      <t>ジコウ</t>
    </rPh>
    <rPh sb="7" eb="10">
      <t>キニュウラン</t>
    </rPh>
    <rPh sb="11" eb="13">
      <t>フソク</t>
    </rPh>
    <rPh sb="15" eb="17">
      <t>バアイ</t>
    </rPh>
    <rPh sb="19" eb="20">
      <t>ギョウ</t>
    </rPh>
    <rPh sb="21" eb="23">
      <t>ツイカ</t>
    </rPh>
    <phoneticPr fontId="13"/>
  </si>
  <si>
    <t>介護職員実務者研修 研修受講予定・実績一覧</t>
    <rPh sb="0" eb="2">
      <t>カイゴ</t>
    </rPh>
    <rPh sb="2" eb="3">
      <t>ショク</t>
    </rPh>
    <rPh sb="3" eb="4">
      <t>イン</t>
    </rPh>
    <rPh sb="4" eb="6">
      <t>ジツム</t>
    </rPh>
    <rPh sb="6" eb="7">
      <t>シャ</t>
    </rPh>
    <rPh sb="7" eb="9">
      <t>ケンシュウ</t>
    </rPh>
    <rPh sb="10" eb="12">
      <t>ケンシュウ</t>
    </rPh>
    <rPh sb="12" eb="14">
      <t>ジュコウ</t>
    </rPh>
    <rPh sb="14" eb="16">
      <t>ヨテイ</t>
    </rPh>
    <rPh sb="17" eb="19">
      <t>ジッセキ</t>
    </rPh>
    <rPh sb="19" eb="21">
      <t>イチラン</t>
    </rPh>
    <phoneticPr fontId="15"/>
  </si>
  <si>
    <t>３ 介護福祉士実務者研修</t>
    <rPh sb="2" eb="4">
      <t>カイゴ</t>
    </rPh>
    <rPh sb="4" eb="7">
      <t>フクシシ</t>
    </rPh>
    <rPh sb="7" eb="10">
      <t>ジツムシャ</t>
    </rPh>
    <rPh sb="10" eb="12">
      <t>ケンシュウ</t>
    </rPh>
    <phoneticPr fontId="13"/>
  </si>
  <si>
    <t>※実績報告時のみ記載</t>
    <rPh sb="1" eb="3">
      <t>ジッセキ</t>
    </rPh>
    <rPh sb="3" eb="5">
      <t>ホウコク</t>
    </rPh>
    <rPh sb="5" eb="6">
      <t>ジ</t>
    </rPh>
    <rPh sb="8" eb="10">
      <t>キサイ</t>
    </rPh>
    <phoneticPr fontId="13"/>
  </si>
  <si>
    <t>令和８年度　介護職員キャリアアップ支援事業</t>
    <rPh sb="0" eb="2">
      <t>レイワ</t>
    </rPh>
    <rPh sb="3" eb="5">
      <t>ネンド</t>
    </rPh>
    <rPh sb="6" eb="10">
      <t>カイゴショクイン</t>
    </rPh>
    <rPh sb="17" eb="21">
      <t>シエンジギョウ</t>
    </rPh>
    <phoneticPr fontId="1"/>
  </si>
  <si>
    <t>←法人名義の口座を記載してください</t>
    <rPh sb="1" eb="3">
      <t>ホウジン</t>
    </rPh>
    <rPh sb="3" eb="5">
      <t>メイギ</t>
    </rPh>
    <rPh sb="6" eb="8">
      <t>コウザ</t>
    </rPh>
    <rPh sb="9" eb="11">
      <t>キサイ</t>
    </rPh>
    <phoneticPr fontId="1"/>
  </si>
  <si>
    <t>（やむを得ず、施設・事業所名の口座に振込を希望する場合は、次ページの「委任状」も記載してください</t>
    <rPh sb="4" eb="5">
      <t>エ</t>
    </rPh>
    <rPh sb="7" eb="9">
      <t>シセツ</t>
    </rPh>
    <rPh sb="10" eb="13">
      <t>ジギョウショ</t>
    </rPh>
    <rPh sb="13" eb="14">
      <t>メイ</t>
    </rPh>
    <rPh sb="15" eb="17">
      <t>コウザ</t>
    </rPh>
    <rPh sb="18" eb="20">
      <t>フリコミ</t>
    </rPh>
    <rPh sb="21" eb="23">
      <t>キボウ</t>
    </rPh>
    <rPh sb="25" eb="27">
      <t>バアイ</t>
    </rPh>
    <rPh sb="29" eb="30">
      <t>ジ</t>
    </rPh>
    <rPh sb="35" eb="38">
      <t>イニンジョウ</t>
    </rPh>
    <rPh sb="40" eb="42">
      <t>キサイ</t>
    </rPh>
    <phoneticPr fontId="1"/>
  </si>
  <si>
    <t>←法人で特に文書番号を設定していない場合は、入力不要</t>
    <rPh sb="1" eb="3">
      <t>ホウジン</t>
    </rPh>
    <rPh sb="4" eb="5">
      <t>トク</t>
    </rPh>
    <rPh sb="6" eb="8">
      <t>ブンショ</t>
    </rPh>
    <rPh sb="8" eb="10">
      <t>バンゴウ</t>
    </rPh>
    <rPh sb="11" eb="13">
      <t>セッテイ</t>
    </rPh>
    <rPh sb="18" eb="20">
      <t>バアイ</t>
    </rPh>
    <rPh sb="22" eb="24">
      <t>ニュウリョク</t>
    </rPh>
    <rPh sb="24" eb="26">
      <t>フヨウ</t>
    </rPh>
    <phoneticPr fontId="1"/>
  </si>
  <si>
    <t>←（）内は、事業所・施設の名称を入力　（例）グループホーム○○○○、特別養護老人ホーム◇◇◇◇</t>
    <rPh sb="3" eb="4">
      <t>ナイ</t>
    </rPh>
    <rPh sb="6" eb="9">
      <t>ジギョウショ</t>
    </rPh>
    <rPh sb="10" eb="12">
      <t>シセツ</t>
    </rPh>
    <rPh sb="13" eb="15">
      <t>メイショウ</t>
    </rPh>
    <rPh sb="16" eb="18">
      <t>ニュウリョク</t>
    </rPh>
    <rPh sb="20" eb="21">
      <t>レイ</t>
    </rPh>
    <rPh sb="34" eb="36">
      <t>トクベツ</t>
    </rPh>
    <rPh sb="36" eb="38">
      <t>ヨウゴ</t>
    </rPh>
    <rPh sb="38" eb="40">
      <t>ロウジン</t>
    </rPh>
    <phoneticPr fontId="1"/>
  </si>
  <si>
    <t>←研修受講開始～受講修了証交付まで</t>
    <rPh sb="1" eb="3">
      <t>ケンシュウ</t>
    </rPh>
    <rPh sb="3" eb="5">
      <t>ジュコウ</t>
    </rPh>
    <rPh sb="5" eb="7">
      <t>カイシ</t>
    </rPh>
    <rPh sb="8" eb="10">
      <t>ジュコウ</t>
    </rPh>
    <rPh sb="10" eb="13">
      <t>シュウリョウショウ</t>
    </rPh>
    <rPh sb="13" eb="15">
      <t>コウフ</t>
    </rPh>
    <phoneticPr fontId="1"/>
  </si>
  <si>
    <t>←下記の記入例を参照してください。</t>
    <rPh sb="1" eb="3">
      <t>カキ</t>
    </rPh>
    <rPh sb="4" eb="6">
      <t>キニュウ</t>
    </rPh>
    <rPh sb="6" eb="7">
      <t>レイ</t>
    </rPh>
    <rPh sb="8" eb="10">
      <t>サンショウ</t>
    </rPh>
    <phoneticPr fontId="1"/>
  </si>
  <si>
    <t>（例）介護・福祉についての専門的な知識，技術を習得し，介護業務の質の向上を図る。</t>
    <rPh sb="1" eb="2">
      <t>レイ</t>
    </rPh>
    <phoneticPr fontId="1"/>
  </si>
  <si>
    <t>←支出計は(１)の収入計と一致すること
　また、第２号様式の総事業費（Ａ）と一致すること</t>
    <rPh sb="1" eb="3">
      <t>シシュツ</t>
    </rPh>
    <rPh sb="3" eb="4">
      <t>ケイ</t>
    </rPh>
    <rPh sb="4" eb="5">
      <t>シュウケイ</t>
    </rPh>
    <rPh sb="9" eb="11">
      <t>シュウニュウ</t>
    </rPh>
    <rPh sb="11" eb="12">
      <t>ケイ</t>
    </rPh>
    <rPh sb="13" eb="15">
      <t>イッチ</t>
    </rPh>
    <rPh sb="24" eb="25">
      <t>ダイ</t>
    </rPh>
    <rPh sb="26" eb="27">
      <t>ゴウ</t>
    </rPh>
    <rPh sb="27" eb="29">
      <t>ヨウシキ</t>
    </rPh>
    <rPh sb="30" eb="31">
      <t>ソウ</t>
    </rPh>
    <rPh sb="31" eb="34">
      <t>ジギョウヒ</t>
    </rPh>
    <rPh sb="38" eb="40">
      <t>イッチ</t>
    </rPh>
    <phoneticPr fontId="1"/>
  </si>
  <si>
    <t>注）区分には「会議開催経費」、「研修経費等」を記入</t>
    <rPh sb="0" eb="1">
      <t>チュウ</t>
    </rPh>
    <rPh sb="2" eb="4">
      <t>クブン</t>
    </rPh>
    <rPh sb="7" eb="9">
      <t>カイギ</t>
    </rPh>
    <rPh sb="9" eb="11">
      <t>カイサイ</t>
    </rPh>
    <rPh sb="11" eb="13">
      <t>ケイヒ</t>
    </rPh>
    <rPh sb="16" eb="18">
      <t>ケンシュウ</t>
    </rPh>
    <rPh sb="18" eb="20">
      <t>ケイヒ</t>
    </rPh>
    <rPh sb="20" eb="21">
      <t>トウ</t>
    </rPh>
    <rPh sb="23" eb="25">
      <t>キニュウ</t>
    </rPh>
    <phoneticPr fontId="1"/>
  </si>
  <si>
    <t>研修経費</t>
    <rPh sb="0" eb="2">
      <t>ケンシュウ</t>
    </rPh>
    <rPh sb="2" eb="4">
      <t>ケイヒ</t>
    </rPh>
    <phoneticPr fontId="1"/>
  </si>
  <si>
    <t>　　経費区分には内訳（受講料、報償費、旅費、需用費等）を記入</t>
    <rPh sb="2" eb="4">
      <t>ケイヒ</t>
    </rPh>
    <rPh sb="4" eb="6">
      <t>クブン</t>
    </rPh>
    <rPh sb="8" eb="10">
      <t>ウチワケ</t>
    </rPh>
    <rPh sb="11" eb="14">
      <t>ジュコウリョウ</t>
    </rPh>
    <rPh sb="15" eb="18">
      <t>ホウショウヒ</t>
    </rPh>
    <rPh sb="19" eb="21">
      <t>リョヒ</t>
    </rPh>
    <rPh sb="22" eb="25">
      <t>ジュヨウヒ</t>
    </rPh>
    <rPh sb="25" eb="26">
      <t>トウ</t>
    </rPh>
    <rPh sb="28" eb="30">
      <t>キニュウ</t>
    </rPh>
    <phoneticPr fontId="1"/>
  </si>
  <si>
    <t>受講料</t>
    <rPh sb="0" eb="3">
      <t>ジュコウリョウ</t>
    </rPh>
    <phoneticPr fontId="1"/>
  </si>
  <si>
    <t>　（例）受講料50,000円×２名</t>
    <rPh sb="2" eb="3">
      <t>レイ</t>
    </rPh>
    <rPh sb="4" eb="7">
      <t>ジュコウリョウ</t>
    </rPh>
    <rPh sb="13" eb="14">
      <t>エン</t>
    </rPh>
    <rPh sb="16" eb="17">
      <t>メイ</t>
    </rPh>
    <phoneticPr fontId="1"/>
  </si>
  <si>
    <t>（例）
１　対象職員
・介護職員初任者研修　◇名
・生活援助従事者研修　×名
　※　受講者は別添一覧のとおり
２　受講予定期間
　　令和　年　月　日～令和　年　月　日
３　研修受講機関・講座名
　　●●●●センター</t>
    <rPh sb="1" eb="2">
      <t>レイ</t>
    </rPh>
    <rPh sb="6" eb="8">
      <t>タイショウ</t>
    </rPh>
    <rPh sb="8" eb="10">
      <t>ショクイン</t>
    </rPh>
    <rPh sb="23" eb="24">
      <t>メイ</t>
    </rPh>
    <rPh sb="26" eb="28">
      <t>セイカツ</t>
    </rPh>
    <rPh sb="28" eb="30">
      <t>エンジョ</t>
    </rPh>
    <rPh sb="30" eb="33">
      <t>ジュウジシャ</t>
    </rPh>
    <rPh sb="33" eb="35">
      <t>ケンシュウ</t>
    </rPh>
    <rPh sb="37" eb="38">
      <t>メイ</t>
    </rPh>
    <rPh sb="42" eb="45">
      <t>ジュコウシャ</t>
    </rPh>
    <rPh sb="46" eb="48">
      <t>ベッテン</t>
    </rPh>
    <rPh sb="48" eb="50">
      <t>イチラン</t>
    </rPh>
    <rPh sb="58" eb="60">
      <t>ジュコウ</t>
    </rPh>
    <rPh sb="60" eb="62">
      <t>ヨテイ</t>
    </rPh>
    <rPh sb="62" eb="64">
      <t>キカン</t>
    </rPh>
    <rPh sb="67" eb="69">
      <t>レイワ</t>
    </rPh>
    <rPh sb="70" eb="71">
      <t>ネン</t>
    </rPh>
    <rPh sb="72" eb="73">
      <t>ガツ</t>
    </rPh>
    <rPh sb="74" eb="75">
      <t>ニチ</t>
    </rPh>
    <rPh sb="76" eb="78">
      <t>レイワ</t>
    </rPh>
    <rPh sb="79" eb="80">
      <t>ネン</t>
    </rPh>
    <rPh sb="81" eb="82">
      <t>ガツ</t>
    </rPh>
    <rPh sb="83" eb="84">
      <t>ニチ</t>
    </rPh>
    <rPh sb="88" eb="90">
      <t>ケンシュウ</t>
    </rPh>
    <rPh sb="90" eb="92">
      <t>ジュコウ</t>
    </rPh>
    <rPh sb="92" eb="94">
      <t>キカン</t>
    </rPh>
    <rPh sb="95" eb="97">
      <t>コウザ</t>
    </rPh>
    <rPh sb="97" eb="98">
      <t>メイ</t>
    </rPh>
    <phoneticPr fontId="1"/>
  </si>
  <si>
    <t>受講者生年月日</t>
    <rPh sb="0" eb="3">
      <t>ジュコウシャ</t>
    </rPh>
    <rPh sb="3" eb="5">
      <t>セイネン</t>
    </rPh>
    <rPh sb="5" eb="7">
      <t>ガッピ</t>
    </rPh>
    <phoneticPr fontId="15"/>
  </si>
  <si>
    <t>は自動で転記・計算されます。</t>
    <rPh sb="1" eb="3">
      <t>ジドウ</t>
    </rPh>
    <rPh sb="4" eb="6">
      <t>テンキ</t>
    </rPh>
    <rPh sb="7" eb="9">
      <t>ケイサン</t>
    </rPh>
    <phoneticPr fontId="1"/>
  </si>
  <si>
    <t>　令和８年度地域医療介護総合確保基金事業　（</t>
    <phoneticPr fontId="1"/>
  </si>
  <si>
    <t>※　本申請書を提出する際は、口座名義等が確認できる部分の通帳の写しを添付してください。</t>
    <rPh sb="2" eb="3">
      <t>ホン</t>
    </rPh>
    <rPh sb="3" eb="6">
      <t>シンセイショ</t>
    </rPh>
    <rPh sb="7" eb="9">
      <t>テイシュツ</t>
    </rPh>
    <rPh sb="11" eb="12">
      <t>サイ</t>
    </rPh>
    <rPh sb="14" eb="16">
      <t>コウザ</t>
    </rPh>
    <rPh sb="16" eb="19">
      <t>メイギトウ</t>
    </rPh>
    <rPh sb="20" eb="22">
      <t>カクニン</t>
    </rPh>
    <rPh sb="25" eb="27">
      <t>ブブン</t>
    </rPh>
    <rPh sb="28" eb="30">
      <t>ツウチョウ</t>
    </rPh>
    <rPh sb="31" eb="32">
      <t>ウツ</t>
    </rPh>
    <rPh sb="34" eb="36">
      <t>テンプ</t>
    </rPh>
    <phoneticPr fontId="13"/>
  </si>
  <si>
    <t>※　やむを得ず預金口座を変更・取消する場合は、あらかじめ県の担当者に相談してください。</t>
    <rPh sb="5" eb="6">
      <t>エ</t>
    </rPh>
    <rPh sb="7" eb="9">
      <t>ヨキン</t>
    </rPh>
    <rPh sb="9" eb="11">
      <t>コウザ</t>
    </rPh>
    <rPh sb="12" eb="14">
      <t>ヘンコウ</t>
    </rPh>
    <rPh sb="15" eb="17">
      <t>トリケシ</t>
    </rPh>
    <rPh sb="19" eb="21">
      <t>バアイ</t>
    </rPh>
    <rPh sb="28" eb="29">
      <t>ケン</t>
    </rPh>
    <rPh sb="30" eb="33">
      <t>タントウシャ</t>
    </rPh>
    <rPh sb="34" eb="36">
      <t>ソウダン</t>
    </rPh>
    <phoneticPr fontId="13"/>
  </si>
  <si>
    <t>振替先の指定は県内、県外を問わずできますが、外国銀行及び漁業協同組合の一部はできません。</t>
    <rPh sb="0" eb="2">
      <t>フリカエ</t>
    </rPh>
    <rPh sb="2" eb="3">
      <t>サキ</t>
    </rPh>
    <rPh sb="4" eb="6">
      <t>シテイ</t>
    </rPh>
    <rPh sb="7" eb="9">
      <t>ケンナイ</t>
    </rPh>
    <rPh sb="10" eb="12">
      <t>ケンガイ</t>
    </rPh>
    <rPh sb="13" eb="14">
      <t>ト</t>
    </rPh>
    <rPh sb="22" eb="24">
      <t>ガイコク</t>
    </rPh>
    <rPh sb="24" eb="26">
      <t>ギンコウ</t>
    </rPh>
    <rPh sb="26" eb="27">
      <t>オヨ</t>
    </rPh>
    <rPh sb="28" eb="30">
      <t>ギョギョウ</t>
    </rPh>
    <rPh sb="30" eb="32">
      <t>キョウドウ</t>
    </rPh>
    <rPh sb="32" eb="34">
      <t>クミアイ</t>
    </rPh>
    <rPh sb="35" eb="37">
      <t>イチブ</t>
    </rPh>
    <phoneticPr fontId="13"/>
  </si>
  <si>
    <t>※　この預金口座は、補助金の支払いが完了するまで解約しないでください。</t>
    <rPh sb="4" eb="6">
      <t>ヨキン</t>
    </rPh>
    <rPh sb="6" eb="8">
      <t>コウザ</t>
    </rPh>
    <rPh sb="10" eb="13">
      <t>ホジョキン</t>
    </rPh>
    <rPh sb="14" eb="16">
      <t>シハラ</t>
    </rPh>
    <rPh sb="18" eb="20">
      <t>カンリョウ</t>
    </rPh>
    <rPh sb="24" eb="26">
      <t>カイヤク</t>
    </rPh>
    <phoneticPr fontId="13"/>
  </si>
  <si>
    <t>　補助金交付申請書</t>
    <phoneticPr fontId="1"/>
  </si>
  <si>
    <t>　令和８年度地域医療介護総合確保基金事業</t>
    <phoneticPr fontId="1"/>
  </si>
  <si>
    <t>在職証明書</t>
    <rPh sb="0" eb="2">
      <t>ザイショク</t>
    </rPh>
    <rPh sb="2" eb="5">
      <t>ショウメイショ</t>
    </rPh>
    <phoneticPr fontId="13"/>
  </si>
  <si>
    <t>鹿児島県知事　殿</t>
    <rPh sb="0" eb="4">
      <t>カゴシマケン</t>
    </rPh>
    <rPh sb="4" eb="6">
      <t>チジ</t>
    </rPh>
    <rPh sb="7" eb="8">
      <t>トノ</t>
    </rPh>
    <phoneticPr fontId="13"/>
  </si>
  <si>
    <t>氏　名</t>
  </si>
  <si>
    <t>男 ・ 女</t>
  </si>
  <si>
    <t>生年月日</t>
  </si>
  <si>
    <t>所属する施設・事業所名</t>
    <phoneticPr fontId="13"/>
  </si>
  <si>
    <t>事業所の
所在市町村</t>
    <rPh sb="7" eb="10">
      <t>シチョウソン</t>
    </rPh>
    <phoneticPr fontId="13"/>
  </si>
  <si>
    <t>在職期間</t>
  </si>
  <si>
    <t>　年　　ヶ月</t>
    <phoneticPr fontId="33"/>
  </si>
  <si>
    <t>上記の者は、証明日時点において当事業所に在職し、また継続して在職予定であることを証明します。</t>
    <phoneticPr fontId="13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</si>
  <si>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33"/>
  </si>
  <si>
    <t>住所</t>
    <phoneticPr fontId="13"/>
  </si>
  <si>
    <t>法人名</t>
    <phoneticPr fontId="13"/>
  </si>
  <si>
    <t>印</t>
    <rPh sb="0" eb="1">
      <t>イン</t>
    </rPh>
    <phoneticPr fontId="33"/>
  </si>
  <si>
    <t>代表者職・氏名</t>
    <phoneticPr fontId="13"/>
  </si>
  <si>
    <t xml:space="preserve"> </t>
    <phoneticPr fontId="13"/>
  </si>
  <si>
    <t>年　　　ヶ月</t>
  </si>
  <si>
    <t>印</t>
    <rPh sb="0" eb="1">
      <t>イン</t>
    </rPh>
    <phoneticPr fontId="13"/>
  </si>
  <si>
    <t>代表者職・氏名　</t>
    <phoneticPr fontId="13"/>
  </si>
  <si>
    <t>第２号様式（第４条、第７条関係）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10" eb="11">
      <t>ダイ</t>
    </rPh>
    <rPh sb="12" eb="13">
      <t>ジョウ</t>
    </rPh>
    <rPh sb="13" eb="15">
      <t>カンケイ</t>
    </rPh>
    <phoneticPr fontId="1"/>
  </si>
  <si>
    <t>（注）　１　「選定額」（F）欄は、（C）、（D）、（E）を比較して最も少ない額を記入すること。ただし、看護師特定行為研修受講支援事業、介護サービス
　　　　　事業所ＩＣＴ導入支援事業、病院内保育所運営費補助事業、医師勤務環境改善等事業、介護職員キャリアアップ支援事業、介護事業所内保育所運営
　　　　　費補助事業、介護ロボット導入支援事業、介護職員人材確保対策事業及び離島・中山間地域等における介護人材確保支援事業については、（D)と
　　　　   （E）を比較して少ない方の額を記入すること。
　　　　２　該当なしの欄は「０」を記入すること。
　　　　３　「補助金所要額」は千円未満の端数は切り捨てること。
　　　　４　変更の場合は２段書きとし、上段に変更前の金額を（　　　　）書きで記入すること。</t>
    <rPh sb="1" eb="2">
      <t>チュウ</t>
    </rPh>
    <rPh sb="67" eb="69">
      <t>カイゴ</t>
    </rPh>
    <rPh sb="79" eb="81">
      <t>ジギョウ</t>
    </rPh>
    <rPh sb="81" eb="82">
      <t>ショ</t>
    </rPh>
    <rPh sb="85" eb="87">
      <t>ドウニュウ</t>
    </rPh>
    <rPh sb="87" eb="89">
      <t>シエン</t>
    </rPh>
    <rPh sb="89" eb="91">
      <t>ジギョウ</t>
    </rPh>
    <rPh sb="92" eb="95">
      <t>ビョウインナイ</t>
    </rPh>
    <rPh sb="95" eb="97">
      <t>ホイク</t>
    </rPh>
    <rPh sb="97" eb="98">
      <t>ジョ</t>
    </rPh>
    <rPh sb="98" eb="101">
      <t>ウンエイヒ</t>
    </rPh>
    <rPh sb="101" eb="103">
      <t>ホジョ</t>
    </rPh>
    <rPh sb="103" eb="105">
      <t>ジギョウ</t>
    </rPh>
    <rPh sb="106" eb="108">
      <t>イシ</t>
    </rPh>
    <rPh sb="108" eb="110">
      <t>キンム</t>
    </rPh>
    <rPh sb="110" eb="112">
      <t>カンキョウ</t>
    </rPh>
    <rPh sb="112" eb="114">
      <t>カイゼン</t>
    </rPh>
    <rPh sb="114" eb="115">
      <t>トウ</t>
    </rPh>
    <rPh sb="182" eb="183">
      <t>オヨ</t>
    </rPh>
    <rPh sb="184" eb="186">
      <t>リトウ</t>
    </rPh>
    <rPh sb="187" eb="189">
      <t>ナカヤマ</t>
    </rPh>
    <rPh sb="189" eb="190">
      <t>カン</t>
    </rPh>
    <rPh sb="190" eb="192">
      <t>チイキ</t>
    </rPh>
    <rPh sb="192" eb="193">
      <t>トウ</t>
    </rPh>
    <rPh sb="197" eb="199">
      <t>カイゴ</t>
    </rPh>
    <rPh sb="199" eb="201">
      <t>ジンザイ</t>
    </rPh>
    <rPh sb="201" eb="203">
      <t>カクホ</t>
    </rPh>
    <rPh sb="203" eb="205">
      <t>シエン</t>
    </rPh>
    <rPh sb="205" eb="207">
      <t>ジギョウ</t>
    </rPh>
    <rPh sb="254" eb="256">
      <t>ガイトウ</t>
    </rPh>
    <rPh sb="259" eb="260">
      <t>ラン</t>
    </rPh>
    <rPh sb="265" eb="267">
      <t>キニュウ</t>
    </rPh>
    <rPh sb="280" eb="283">
      <t>ホジョキン</t>
    </rPh>
    <rPh sb="283" eb="286">
      <t>ショヨウガク</t>
    </rPh>
    <rPh sb="288" eb="290">
      <t>センエン</t>
    </rPh>
    <rPh sb="290" eb="292">
      <t>ミマン</t>
    </rPh>
    <rPh sb="293" eb="295">
      <t>ハスウ</t>
    </rPh>
    <rPh sb="296" eb="297">
      <t>キ</t>
    </rPh>
    <rPh sb="298" eb="299">
      <t>ス</t>
    </rPh>
    <rPh sb="311" eb="313">
      <t>ヘンコウ</t>
    </rPh>
    <rPh sb="314" eb="316">
      <t>バアイ</t>
    </rPh>
    <rPh sb="318" eb="319">
      <t>ダン</t>
    </rPh>
    <rPh sb="319" eb="320">
      <t>ガ</t>
    </rPh>
    <rPh sb="324" eb="326">
      <t>ジョウダン</t>
    </rPh>
    <rPh sb="327" eb="330">
      <t>ヘンコウマエ</t>
    </rPh>
    <rPh sb="331" eb="333">
      <t>キンガク</t>
    </rPh>
    <rPh sb="340" eb="341">
      <t>ガ</t>
    </rPh>
    <rPh sb="343" eb="345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</si>
</sst>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(#,##0\)"/>
    <numFmt numFmtId="177" formatCode="#,##0_ "/>
  </numFmts>
  <fonts count="3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2"/>
      <color rgb="FFFF0000"/>
      <name val="HG丸ｺﾞｼｯｸM-PRO"/>
      <family val="3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color theme="1"/>
      <name val="ＭＳ ゴシック"/>
      <family val="3"/>
      <charset val="128"/>
    </font>
    <font>
      <sz val="6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ajor"/>
    </font>
    <font>
      <b/>
      <u/>
      <sz val="12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b/>
      <u/>
      <sz val="12"/>
      <name val="ＭＳ ゴシック"/>
      <family val="3"/>
      <charset val="128"/>
    </font>
    <font>
      <sz val="16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2"/>
      <color indexed="81"/>
      <name val="MS P ゴシック"/>
      <family val="3"/>
      <charset val="128"/>
    </font>
    <font>
      <b/>
      <sz val="12"/>
      <color indexed="81"/>
      <name val="MS P ゴシック"/>
      <family val="3"/>
      <charset val="128"/>
    </font>
    <font>
      <sz val="12"/>
      <color theme="1"/>
      <name val="HGｺﾞｼｯｸM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6" fillId="0" borderId="0"/>
    <xf numFmtId="0" fontId="16" fillId="0" borderId="0">
      <alignment vertical="center"/>
    </xf>
  </cellStyleXfs>
  <cellXfs count="23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38" fontId="6" fillId="0" borderId="0" xfId="1" applyFont="1">
      <alignment vertical="center"/>
    </xf>
    <xf numFmtId="38" fontId="6" fillId="0" borderId="0" xfId="1" applyFont="1" applyAlignment="1">
      <alignment horizontal="center" vertical="center"/>
    </xf>
    <xf numFmtId="38" fontId="6" fillId="0" borderId="1" xfId="1" applyFont="1" applyBorder="1">
      <alignment vertical="center"/>
    </xf>
    <xf numFmtId="38" fontId="6" fillId="0" borderId="5" xfId="1" applyFont="1" applyBorder="1">
      <alignment vertical="center"/>
    </xf>
    <xf numFmtId="38" fontId="6" fillId="0" borderId="2" xfId="1" applyFont="1" applyBorder="1" applyAlignment="1">
      <alignment horizontal="center" vertical="center"/>
    </xf>
    <xf numFmtId="38" fontId="6" fillId="0" borderId="2" xfId="1" applyFont="1" applyBorder="1">
      <alignment vertical="center"/>
    </xf>
    <xf numFmtId="38" fontId="6" fillId="0" borderId="6" xfId="1" applyFont="1" applyBorder="1">
      <alignment vertical="center"/>
    </xf>
    <xf numFmtId="38" fontId="6" fillId="0" borderId="6" xfId="1" applyFont="1" applyBorder="1" applyAlignment="1">
      <alignment horizontal="center" vertical="center"/>
    </xf>
    <xf numFmtId="38" fontId="6" fillId="0" borderId="3" xfId="1" applyFont="1" applyBorder="1" applyAlignment="1">
      <alignment horizontal="right" vertical="center"/>
    </xf>
    <xf numFmtId="38" fontId="6" fillId="0" borderId="7" xfId="1" applyFont="1" applyBorder="1" applyAlignment="1">
      <alignment horizontal="right" vertical="center"/>
    </xf>
    <xf numFmtId="38" fontId="6" fillId="0" borderId="0" xfId="1" applyFont="1" applyAlignment="1">
      <alignment vertical="center"/>
    </xf>
    <xf numFmtId="38" fontId="6" fillId="0" borderId="0" xfId="1" applyFont="1" applyAlignment="1">
      <alignment horizontal="right" vertical="center"/>
    </xf>
    <xf numFmtId="38" fontId="6" fillId="0" borderId="8" xfId="1" applyFont="1" applyBorder="1" applyAlignment="1">
      <alignment horizontal="right" vertical="center"/>
    </xf>
    <xf numFmtId="176" fontId="6" fillId="0" borderId="1" xfId="1" applyNumberFormat="1" applyFont="1" applyBorder="1" applyAlignment="1">
      <alignment horizontal="right" vertical="center"/>
    </xf>
    <xf numFmtId="176" fontId="6" fillId="0" borderId="5" xfId="1" applyNumberFormat="1" applyFont="1" applyBorder="1" applyAlignment="1">
      <alignment horizontal="right" vertical="center"/>
    </xf>
    <xf numFmtId="0" fontId="3" fillId="2" borderId="0" xfId="0" applyFont="1" applyFill="1">
      <alignment vertical="center"/>
    </xf>
    <xf numFmtId="0" fontId="3" fillId="2" borderId="0" xfId="0" applyFont="1" applyFill="1" applyAlignment="1">
      <alignment horizontal="right" vertical="center"/>
    </xf>
    <xf numFmtId="0" fontId="5" fillId="2" borderId="0" xfId="0" applyFont="1" applyFill="1">
      <alignment vertical="center"/>
    </xf>
    <xf numFmtId="38" fontId="3" fillId="0" borderId="0" xfId="1" applyFont="1" applyFill="1" applyAlignment="1">
      <alignment horizontal="center" vertical="center"/>
    </xf>
    <xf numFmtId="38" fontId="6" fillId="2" borderId="7" xfId="1" quotePrefix="1" applyFont="1" applyFill="1" applyBorder="1">
      <alignment vertical="center"/>
    </xf>
    <xf numFmtId="0" fontId="3" fillId="2" borderId="2" xfId="0" applyFont="1" applyFill="1" applyBorder="1">
      <alignment vertical="center"/>
    </xf>
    <xf numFmtId="0" fontId="3" fillId="2" borderId="10" xfId="0" applyFont="1" applyFill="1" applyBorder="1">
      <alignment vertical="center"/>
    </xf>
    <xf numFmtId="0" fontId="3" fillId="2" borderId="3" xfId="0" applyFont="1" applyFill="1" applyBorder="1">
      <alignment vertical="center"/>
    </xf>
    <xf numFmtId="0" fontId="3" fillId="2" borderId="8" xfId="0" applyFont="1" applyFill="1" applyBorder="1">
      <alignment vertical="center"/>
    </xf>
    <xf numFmtId="0" fontId="3" fillId="2" borderId="11" xfId="0" applyFont="1" applyFill="1" applyBorder="1">
      <alignment vertical="center"/>
    </xf>
    <xf numFmtId="0" fontId="3" fillId="0" borderId="13" xfId="0" applyFont="1" applyBorder="1">
      <alignment vertical="center"/>
    </xf>
    <xf numFmtId="0" fontId="3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distributed" vertical="center" indent="1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2" borderId="5" xfId="0" applyFont="1" applyFill="1" applyBorder="1" applyAlignment="1">
      <alignment horizontal="distributed" vertical="center" indent="1"/>
    </xf>
    <xf numFmtId="0" fontId="3" fillId="2" borderId="6" xfId="0" applyFont="1" applyFill="1" applyBorder="1" applyAlignment="1">
      <alignment horizontal="distributed" vertical="center" indent="1"/>
    </xf>
    <xf numFmtId="0" fontId="3" fillId="0" borderId="2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5" xfId="0" applyFont="1" applyBorder="1" applyAlignment="1">
      <alignment horizontal="distributed" vertical="center" indent="1"/>
    </xf>
    <xf numFmtId="0" fontId="3" fillId="0" borderId="6" xfId="0" applyFont="1" applyBorder="1" applyAlignment="1">
      <alignment horizontal="distributed" vertical="center" indent="1"/>
    </xf>
    <xf numFmtId="38" fontId="3" fillId="2" borderId="13" xfId="1" applyFont="1" applyFill="1" applyBorder="1">
      <alignment vertical="center"/>
    </xf>
    <xf numFmtId="38" fontId="3" fillId="0" borderId="13" xfId="1" applyFont="1" applyBorder="1">
      <alignment vertical="center"/>
    </xf>
    <xf numFmtId="38" fontId="3" fillId="2" borderId="5" xfId="1" applyFont="1" applyFill="1" applyBorder="1">
      <alignment vertical="center"/>
    </xf>
    <xf numFmtId="38" fontId="3" fillId="0" borderId="5" xfId="1" applyFont="1" applyBorder="1">
      <alignment vertical="center"/>
    </xf>
    <xf numFmtId="38" fontId="3" fillId="2" borderId="6" xfId="1" applyFont="1" applyFill="1" applyBorder="1">
      <alignment vertical="center"/>
    </xf>
    <xf numFmtId="38" fontId="3" fillId="0" borderId="6" xfId="1" applyFont="1" applyBorder="1">
      <alignment vertical="center"/>
    </xf>
    <xf numFmtId="38" fontId="3" fillId="0" borderId="5" xfId="1" applyFont="1" applyFill="1" applyBorder="1">
      <alignment vertical="center"/>
    </xf>
    <xf numFmtId="38" fontId="3" fillId="0" borderId="6" xfId="1" applyFont="1" applyFill="1" applyBorder="1">
      <alignment vertical="center"/>
    </xf>
    <xf numFmtId="38" fontId="5" fillId="0" borderId="0" xfId="1" applyFont="1" applyAlignment="1">
      <alignment horizontal="center" vertical="center"/>
    </xf>
    <xf numFmtId="38" fontId="5" fillId="0" borderId="0" xfId="1" applyFont="1">
      <alignment vertical="center"/>
    </xf>
    <xf numFmtId="0" fontId="3" fillId="2" borderId="1" xfId="0" applyFont="1" applyFill="1" applyBorder="1">
      <alignment vertical="center"/>
    </xf>
    <xf numFmtId="0" fontId="3" fillId="2" borderId="14" xfId="0" applyFont="1" applyFill="1" applyBorder="1">
      <alignment vertical="center"/>
    </xf>
    <xf numFmtId="0" fontId="10" fillId="0" borderId="0" xfId="2" applyFont="1">
      <alignment vertical="center"/>
    </xf>
    <xf numFmtId="0" fontId="11" fillId="0" borderId="0" xfId="2" applyFont="1">
      <alignment vertical="center"/>
    </xf>
    <xf numFmtId="0" fontId="8" fillId="0" borderId="0" xfId="2" applyFont="1">
      <alignment vertical="center"/>
    </xf>
    <xf numFmtId="0" fontId="12" fillId="0" borderId="0" xfId="2" applyFont="1" applyAlignment="1">
      <alignment horizontal="right" vertical="center"/>
    </xf>
    <xf numFmtId="0" fontId="14" fillId="0" borderId="0" xfId="2" applyFont="1" applyAlignment="1">
      <alignment vertical="center" wrapText="1"/>
    </xf>
    <xf numFmtId="0" fontId="14" fillId="0" borderId="0" xfId="3" applyFont="1" applyAlignment="1">
      <alignment vertical="center"/>
    </xf>
    <xf numFmtId="0" fontId="11" fillId="0" borderId="0" xfId="2" applyFont="1" applyAlignment="1">
      <alignment horizontal="right" vertical="center"/>
    </xf>
    <xf numFmtId="0" fontId="16" fillId="0" borderId="0" xfId="3" applyAlignment="1">
      <alignment vertical="center"/>
    </xf>
    <xf numFmtId="0" fontId="11" fillId="0" borderId="0" xfId="2" applyFont="1" applyAlignment="1">
      <alignment horizontal="center" vertical="center"/>
    </xf>
    <xf numFmtId="0" fontId="16" fillId="0" borderId="8" xfId="3" applyBorder="1" applyAlignment="1">
      <alignment vertical="center"/>
    </xf>
    <xf numFmtId="0" fontId="11" fillId="0" borderId="8" xfId="2" applyFont="1" applyBorder="1" applyAlignment="1">
      <alignment horizontal="center" vertical="center"/>
    </xf>
    <xf numFmtId="0" fontId="10" fillId="0" borderId="13" xfId="2" applyFont="1" applyBorder="1">
      <alignment vertical="center"/>
    </xf>
    <xf numFmtId="0" fontId="10" fillId="0" borderId="13" xfId="2" applyFont="1" applyBorder="1" applyAlignment="1">
      <alignment horizontal="center" vertical="center" wrapText="1"/>
    </xf>
    <xf numFmtId="0" fontId="10" fillId="0" borderId="13" xfId="2" applyFont="1" applyBorder="1" applyAlignment="1">
      <alignment horizontal="center" vertical="center"/>
    </xf>
    <xf numFmtId="0" fontId="10" fillId="0" borderId="0" xfId="2" applyFont="1" applyAlignment="1">
      <alignment horizontal="center" vertical="center"/>
    </xf>
    <xf numFmtId="0" fontId="10" fillId="0" borderId="15" xfId="2" applyFont="1" applyBorder="1" applyAlignment="1">
      <alignment horizontal="center" vertical="center" wrapText="1"/>
    </xf>
    <xf numFmtId="0" fontId="10" fillId="0" borderId="15" xfId="2" applyFont="1" applyBorder="1" applyAlignment="1">
      <alignment horizontal="center" vertical="center"/>
    </xf>
    <xf numFmtId="0" fontId="8" fillId="0" borderId="0" xfId="2" applyFont="1" applyAlignment="1">
      <alignment horizontal="center" vertical="center"/>
    </xf>
    <xf numFmtId="177" fontId="10" fillId="0" borderId="0" xfId="2" applyNumberFormat="1" applyFont="1">
      <alignment vertical="center"/>
    </xf>
    <xf numFmtId="0" fontId="10" fillId="0" borderId="18" xfId="2" applyFont="1" applyBorder="1" applyAlignment="1">
      <alignment vertical="center" wrapText="1"/>
    </xf>
    <xf numFmtId="0" fontId="10" fillId="0" borderId="16" xfId="2" applyFont="1" applyBorder="1" applyAlignment="1">
      <alignment vertical="center" wrapText="1"/>
    </xf>
    <xf numFmtId="0" fontId="10" fillId="0" borderId="0" xfId="2" applyFont="1" applyAlignment="1">
      <alignment horizontal="left" vertical="center"/>
    </xf>
    <xf numFmtId="0" fontId="10" fillId="0" borderId="17" xfId="2" applyFont="1" applyBorder="1" applyAlignment="1">
      <alignment vertical="center" wrapText="1"/>
    </xf>
    <xf numFmtId="0" fontId="10" fillId="0" borderId="6" xfId="2" applyFont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/>
    </xf>
    <xf numFmtId="0" fontId="10" fillId="2" borderId="6" xfId="2" applyFont="1" applyFill="1" applyBorder="1" applyAlignment="1">
      <alignment horizontal="center" vertical="center" wrapText="1"/>
    </xf>
    <xf numFmtId="0" fontId="10" fillId="2" borderId="6" xfId="2" applyFont="1" applyFill="1" applyBorder="1" applyAlignment="1">
      <alignment horizontal="center" vertical="center"/>
    </xf>
    <xf numFmtId="58" fontId="10" fillId="2" borderId="7" xfId="2" applyNumberFormat="1" applyFont="1" applyFill="1" applyBorder="1" applyAlignment="1">
      <alignment horizontal="center" vertical="center" shrinkToFit="1"/>
    </xf>
    <xf numFmtId="0" fontId="10" fillId="2" borderId="7" xfId="2" applyFont="1" applyFill="1" applyBorder="1" applyAlignment="1">
      <alignment vertical="center" wrapText="1"/>
    </xf>
    <xf numFmtId="0" fontId="10" fillId="2" borderId="13" xfId="2" applyFont="1" applyFill="1" applyBorder="1" applyAlignment="1">
      <alignment horizontal="center" vertical="center" wrapText="1"/>
    </xf>
    <xf numFmtId="0" fontId="14" fillId="0" borderId="0" xfId="2" applyFont="1" applyAlignment="1">
      <alignment horizontal="center" vertical="center" wrapText="1"/>
    </xf>
    <xf numFmtId="0" fontId="17" fillId="0" borderId="0" xfId="2" applyFont="1">
      <alignment vertical="center"/>
    </xf>
    <xf numFmtId="0" fontId="10" fillId="2" borderId="7" xfId="2" applyFont="1" applyFill="1" applyBorder="1" applyAlignment="1">
      <alignment horizontal="center" vertical="center" wrapText="1"/>
    </xf>
    <xf numFmtId="0" fontId="22" fillId="0" borderId="0" xfId="4" applyFont="1">
      <alignment vertical="center"/>
    </xf>
    <xf numFmtId="0" fontId="22" fillId="0" borderId="1" xfId="4" applyFont="1" applyBorder="1">
      <alignment vertical="center"/>
    </xf>
    <xf numFmtId="0" fontId="22" fillId="0" borderId="26" xfId="4" applyFont="1" applyBorder="1">
      <alignment vertical="center"/>
    </xf>
    <xf numFmtId="0" fontId="22" fillId="0" borderId="14" xfId="4" applyFont="1" applyBorder="1">
      <alignment vertical="center"/>
    </xf>
    <xf numFmtId="0" fontId="22" fillId="0" borderId="2" xfId="4" applyFont="1" applyBorder="1">
      <alignment vertical="center"/>
    </xf>
    <xf numFmtId="0" fontId="22" fillId="0" borderId="10" xfId="4" applyFont="1" applyBorder="1">
      <alignment vertical="center"/>
    </xf>
    <xf numFmtId="0" fontId="22" fillId="0" borderId="3" xfId="4" applyFont="1" applyBorder="1">
      <alignment vertical="center"/>
    </xf>
    <xf numFmtId="0" fontId="22" fillId="0" borderId="8" xfId="4" applyFont="1" applyBorder="1">
      <alignment vertical="center"/>
    </xf>
    <xf numFmtId="0" fontId="22" fillId="0" borderId="11" xfId="4" applyFont="1" applyBorder="1">
      <alignment vertical="center"/>
    </xf>
    <xf numFmtId="0" fontId="23" fillId="0" borderId="0" xfId="4" applyFont="1">
      <alignment vertical="center"/>
    </xf>
    <xf numFmtId="0" fontId="22" fillId="0" borderId="27" xfId="4" applyFont="1" applyBorder="1">
      <alignment vertical="center"/>
    </xf>
    <xf numFmtId="0" fontId="22" fillId="0" borderId="28" xfId="4" applyFont="1" applyBorder="1">
      <alignment vertical="center"/>
    </xf>
    <xf numFmtId="0" fontId="22" fillId="0" borderId="29" xfId="4" applyFont="1" applyBorder="1">
      <alignment vertical="center"/>
    </xf>
    <xf numFmtId="0" fontId="22" fillId="0" borderId="30" xfId="4" applyFont="1" applyBorder="1">
      <alignment vertical="center"/>
    </xf>
    <xf numFmtId="0" fontId="22" fillId="0" borderId="31" xfId="4" applyFont="1" applyBorder="1">
      <alignment vertical="center"/>
    </xf>
    <xf numFmtId="0" fontId="22" fillId="0" borderId="32" xfId="4" applyFont="1" applyBorder="1">
      <alignment vertical="center"/>
    </xf>
    <xf numFmtId="0" fontId="22" fillId="0" borderId="33" xfId="4" applyFont="1" applyBorder="1">
      <alignment vertical="center"/>
    </xf>
    <xf numFmtId="0" fontId="22" fillId="0" borderId="34" xfId="4" applyFont="1" applyBorder="1">
      <alignment vertical="center"/>
    </xf>
    <xf numFmtId="0" fontId="22" fillId="0" borderId="35" xfId="4" applyFont="1" applyBorder="1">
      <alignment vertical="center"/>
    </xf>
    <xf numFmtId="0" fontId="22" fillId="0" borderId="36" xfId="4" applyFont="1" applyBorder="1">
      <alignment vertical="center"/>
    </xf>
    <xf numFmtId="0" fontId="22" fillId="0" borderId="37" xfId="4" applyFont="1" applyBorder="1">
      <alignment vertical="center"/>
    </xf>
    <xf numFmtId="0" fontId="22" fillId="0" borderId="38" xfId="4" applyFont="1" applyBorder="1">
      <alignment vertical="center"/>
    </xf>
    <xf numFmtId="0" fontId="22" fillId="0" borderId="39" xfId="4" applyFont="1" applyBorder="1">
      <alignment vertical="center"/>
    </xf>
    <xf numFmtId="0" fontId="22" fillId="0" borderId="40" xfId="4" applyFont="1" applyBorder="1">
      <alignment vertical="center"/>
    </xf>
    <xf numFmtId="0" fontId="22" fillId="0" borderId="41" xfId="4" applyFont="1" applyBorder="1">
      <alignment vertical="center"/>
    </xf>
    <xf numFmtId="0" fontId="27" fillId="0" borderId="0" xfId="4" applyFont="1">
      <alignment vertical="center"/>
    </xf>
    <xf numFmtId="0" fontId="25" fillId="0" borderId="0" xfId="4" applyFont="1" applyAlignment="1">
      <alignment horizontal="center" vertical="center" wrapText="1"/>
    </xf>
    <xf numFmtId="0" fontId="10" fillId="0" borderId="0" xfId="2" applyFont="1" applyAlignment="1">
      <alignment vertical="top"/>
    </xf>
    <xf numFmtId="177" fontId="10" fillId="0" borderId="0" xfId="2" applyNumberFormat="1" applyFont="1" applyAlignment="1">
      <alignment vertical="top"/>
    </xf>
    <xf numFmtId="0" fontId="8" fillId="0" borderId="0" xfId="2" applyFont="1" applyAlignment="1">
      <alignment vertical="top"/>
    </xf>
    <xf numFmtId="0" fontId="8" fillId="0" borderId="0" xfId="2" applyFont="1" applyAlignment="1">
      <alignment horizontal="center" vertical="top"/>
    </xf>
    <xf numFmtId="0" fontId="5" fillId="0" borderId="0" xfId="4" applyFont="1">
      <alignment vertical="center"/>
    </xf>
    <xf numFmtId="38" fontId="6" fillId="0" borderId="7" xfId="1" quotePrefix="1" applyFont="1" applyBorder="1">
      <alignment vertical="center"/>
    </xf>
    <xf numFmtId="0" fontId="31" fillId="0" borderId="0" xfId="0" applyFont="1">
      <alignment vertical="center"/>
    </xf>
    <xf numFmtId="0" fontId="31" fillId="0" borderId="0" xfId="0" applyFont="1" applyAlignment="1">
      <alignment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77" fontId="10" fillId="3" borderId="19" xfId="2" applyNumberFormat="1" applyFont="1" applyFill="1" applyBorder="1">
      <alignment vertical="center"/>
    </xf>
    <xf numFmtId="177" fontId="10" fillId="3" borderId="20" xfId="2" applyNumberFormat="1" applyFont="1" applyFill="1" applyBorder="1">
      <alignment vertical="center"/>
    </xf>
    <xf numFmtId="177" fontId="10" fillId="3" borderId="21" xfId="2" applyNumberFormat="1" applyFont="1" applyFill="1" applyBorder="1">
      <alignment vertical="center"/>
    </xf>
    <xf numFmtId="0" fontId="8" fillId="3" borderId="0" xfId="2" applyFont="1" applyFill="1">
      <alignment vertical="center"/>
    </xf>
    <xf numFmtId="0" fontId="20" fillId="3" borderId="8" xfId="2" applyFont="1" applyFill="1" applyBorder="1" applyAlignment="1">
      <alignment horizontal="left" vertical="center"/>
    </xf>
    <xf numFmtId="0" fontId="16" fillId="3" borderId="8" xfId="3" applyFill="1" applyBorder="1" applyAlignment="1">
      <alignment vertical="center"/>
    </xf>
    <xf numFmtId="0" fontId="18" fillId="3" borderId="8" xfId="2" applyFont="1" applyFill="1" applyBorder="1" applyAlignment="1">
      <alignment horizontal="left" vertical="center"/>
    </xf>
    <xf numFmtId="0" fontId="16" fillId="0" borderId="0" xfId="3"/>
    <xf numFmtId="0" fontId="12" fillId="0" borderId="0" xfId="3" applyFont="1" applyAlignment="1">
      <alignment horizontal="left" vertical="center"/>
    </xf>
    <xf numFmtId="0" fontId="32" fillId="0" borderId="0" xfId="3" applyFont="1"/>
    <xf numFmtId="0" fontId="11" fillId="0" borderId="13" xfId="3" applyFont="1" applyBorder="1" applyAlignment="1">
      <alignment horizontal="center" vertical="center" wrapText="1"/>
    </xf>
    <xf numFmtId="0" fontId="11" fillId="0" borderId="13" xfId="3" applyFont="1" applyBorder="1" applyAlignment="1">
      <alignment horizontal="left" vertical="center" wrapText="1" indent="1"/>
    </xf>
    <xf numFmtId="0" fontId="11" fillId="0" borderId="5" xfId="3" applyFont="1" applyBorder="1" applyAlignment="1">
      <alignment horizontal="center" vertical="center" wrapText="1"/>
    </xf>
    <xf numFmtId="0" fontId="12" fillId="0" borderId="0" xfId="3" applyFont="1" applyAlignment="1">
      <alignment vertical="center"/>
    </xf>
    <xf numFmtId="0" fontId="12" fillId="0" borderId="0" xfId="3" applyFont="1" applyAlignment="1">
      <alignment horizontal="right" vertical="center"/>
    </xf>
    <xf numFmtId="0" fontId="12" fillId="0" borderId="0" xfId="3" applyFont="1" applyAlignment="1">
      <alignment horizontal="center" vertical="center"/>
    </xf>
    <xf numFmtId="0" fontId="11" fillId="0" borderId="13" xfId="3" applyFont="1" applyBorder="1" applyAlignment="1">
      <alignment horizontal="justify" vertical="center" wrapText="1"/>
    </xf>
    <xf numFmtId="0" fontId="14" fillId="0" borderId="13" xfId="3" applyFont="1" applyBorder="1" applyAlignment="1">
      <alignment horizontal="justify" vertical="center" wrapText="1"/>
    </xf>
    <xf numFmtId="0" fontId="14" fillId="0" borderId="5" xfId="3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38" fontId="3" fillId="3" borderId="0" xfId="1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 shrinkToFit="1"/>
    </xf>
    <xf numFmtId="38" fontId="6" fillId="0" borderId="0" xfId="1" applyFont="1" applyAlignment="1">
      <alignment horizontal="center" vertical="center"/>
    </xf>
    <xf numFmtId="38" fontId="6" fillId="3" borderId="8" xfId="1" applyFont="1" applyFill="1" applyBorder="1" applyAlignment="1">
      <alignment horizontal="center" vertical="center"/>
    </xf>
    <xf numFmtId="38" fontId="7" fillId="0" borderId="0" xfId="1" applyFont="1" applyAlignment="1">
      <alignment horizontal="left" vertical="center" wrapText="1"/>
    </xf>
    <xf numFmtId="38" fontId="6" fillId="0" borderId="1" xfId="1" applyFont="1" applyBorder="1" applyAlignment="1">
      <alignment horizontal="center" vertical="center" wrapText="1"/>
    </xf>
    <xf numFmtId="38" fontId="6" fillId="0" borderId="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38" fontId="6" fillId="0" borderId="6" xfId="1" applyFont="1" applyBorder="1" applyAlignment="1">
      <alignment horizontal="center" vertical="center" wrapText="1"/>
    </xf>
    <xf numFmtId="38" fontId="6" fillId="0" borderId="6" xfId="1" applyFont="1" applyBorder="1" applyAlignment="1">
      <alignment horizontal="center" vertical="center"/>
    </xf>
    <xf numFmtId="0" fontId="31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57" fontId="10" fillId="0" borderId="23" xfId="2" applyNumberFormat="1" applyFont="1" applyBorder="1" applyAlignment="1">
      <alignment horizontal="center" vertical="center"/>
    </xf>
    <xf numFmtId="57" fontId="10" fillId="0" borderId="24" xfId="2" applyNumberFormat="1" applyFont="1" applyBorder="1" applyAlignment="1">
      <alignment horizontal="center" vertical="center"/>
    </xf>
    <xf numFmtId="57" fontId="10" fillId="0" borderId="22" xfId="2" applyNumberFormat="1" applyFont="1" applyBorder="1" applyAlignment="1">
      <alignment horizontal="center" vertical="center"/>
    </xf>
    <xf numFmtId="0" fontId="10" fillId="0" borderId="5" xfId="2" applyFont="1" applyBorder="1" applyAlignment="1">
      <alignment horizontal="center" vertical="center"/>
    </xf>
    <xf numFmtId="0" fontId="10" fillId="0" borderId="6" xfId="2" applyFont="1" applyBorder="1" applyAlignment="1">
      <alignment horizontal="center" vertical="center"/>
    </xf>
    <xf numFmtId="0" fontId="10" fillId="0" borderId="7" xfId="2" applyFont="1" applyBorder="1" applyAlignment="1">
      <alignment horizontal="center" vertical="center"/>
    </xf>
    <xf numFmtId="0" fontId="10" fillId="2" borderId="5" xfId="2" applyFont="1" applyFill="1" applyBorder="1" applyAlignment="1">
      <alignment horizontal="center" vertical="center" wrapText="1"/>
    </xf>
    <xf numFmtId="0" fontId="10" fillId="2" borderId="6" xfId="2" applyFont="1" applyFill="1" applyBorder="1" applyAlignment="1">
      <alignment horizontal="center" vertical="center" wrapText="1"/>
    </xf>
    <xf numFmtId="0" fontId="10" fillId="2" borderId="7" xfId="2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/>
    </xf>
    <xf numFmtId="0" fontId="10" fillId="2" borderId="6" xfId="2" applyFont="1" applyFill="1" applyBorder="1" applyAlignment="1">
      <alignment horizontal="center" vertical="center"/>
    </xf>
    <xf numFmtId="0" fontId="10" fillId="2" borderId="7" xfId="2" applyFont="1" applyFill="1" applyBorder="1" applyAlignment="1">
      <alignment horizontal="center" vertical="center"/>
    </xf>
    <xf numFmtId="57" fontId="10" fillId="0" borderId="25" xfId="2" applyNumberFormat="1" applyFont="1" applyBorder="1" applyAlignment="1">
      <alignment horizontal="center" vertical="center"/>
    </xf>
    <xf numFmtId="0" fontId="19" fillId="0" borderId="0" xfId="2" applyFont="1" applyAlignment="1">
      <alignment horizontal="center" vertical="center" wrapText="1"/>
    </xf>
    <xf numFmtId="0" fontId="14" fillId="3" borderId="8" xfId="3" applyFont="1" applyFill="1" applyBorder="1" applyAlignment="1">
      <alignment horizontal="left" vertical="center"/>
    </xf>
    <xf numFmtId="0" fontId="22" fillId="0" borderId="13" xfId="4" applyFont="1" applyBorder="1" applyAlignment="1">
      <alignment horizontal="distributed" vertical="center" justifyLastLine="1"/>
    </xf>
    <xf numFmtId="0" fontId="16" fillId="0" borderId="13" xfId="4" applyBorder="1" applyAlignment="1">
      <alignment horizontal="distributed" vertical="center" justifyLastLine="1"/>
    </xf>
    <xf numFmtId="0" fontId="22" fillId="0" borderId="4" xfId="4" applyFont="1" applyBorder="1">
      <alignment vertical="center"/>
    </xf>
    <xf numFmtId="0" fontId="16" fillId="0" borderId="12" xfId="4" applyBorder="1">
      <alignment vertical="center"/>
    </xf>
    <xf numFmtId="0" fontId="16" fillId="0" borderId="9" xfId="4" applyBorder="1">
      <alignment vertical="center"/>
    </xf>
    <xf numFmtId="0" fontId="22" fillId="2" borderId="0" xfId="4" applyFont="1" applyFill="1" applyAlignment="1">
      <alignment horizontal="center" vertical="center"/>
    </xf>
    <xf numFmtId="0" fontId="23" fillId="0" borderId="4" xfId="4" applyFont="1" applyBorder="1" applyAlignment="1">
      <alignment horizontal="center" vertical="center"/>
    </xf>
    <xf numFmtId="0" fontId="26" fillId="0" borderId="12" xfId="4" applyFont="1" applyBorder="1" applyAlignment="1">
      <alignment horizontal="center" vertical="center"/>
    </xf>
    <xf numFmtId="0" fontId="26" fillId="0" borderId="9" xfId="4" applyFont="1" applyBorder="1" applyAlignment="1">
      <alignment horizontal="center" vertical="center"/>
    </xf>
    <xf numFmtId="0" fontId="28" fillId="0" borderId="0" xfId="4" applyFont="1" applyAlignment="1">
      <alignment horizontal="center" vertical="center"/>
    </xf>
    <xf numFmtId="0" fontId="21" fillId="0" borderId="0" xfId="4" applyFont="1" applyAlignment="1">
      <alignment horizontal="center" vertical="center"/>
    </xf>
    <xf numFmtId="0" fontId="22" fillId="0" borderId="0" xfId="4" applyFont="1">
      <alignment vertical="center"/>
    </xf>
    <xf numFmtId="0" fontId="16" fillId="0" borderId="0" xfId="4">
      <alignment vertical="center"/>
    </xf>
    <xf numFmtId="0" fontId="16" fillId="0" borderId="10" xfId="4" applyBorder="1">
      <alignment vertical="center"/>
    </xf>
    <xf numFmtId="0" fontId="22" fillId="0" borderId="0" xfId="4" applyFont="1" applyAlignment="1">
      <alignment horizontal="center" vertical="center"/>
    </xf>
    <xf numFmtId="0" fontId="22" fillId="0" borderId="5" xfId="4" applyFont="1" applyBorder="1">
      <alignment vertical="center"/>
    </xf>
    <xf numFmtId="0" fontId="8" fillId="0" borderId="6" xfId="4" applyFont="1" applyBorder="1">
      <alignment vertical="center"/>
    </xf>
    <xf numFmtId="0" fontId="8" fillId="0" borderId="7" xfId="4" applyFont="1" applyBorder="1">
      <alignment vertical="center"/>
    </xf>
    <xf numFmtId="0" fontId="24" fillId="0" borderId="1" xfId="4" applyFont="1" applyBorder="1" applyAlignment="1">
      <alignment horizontal="center" vertical="center" wrapText="1"/>
    </xf>
    <xf numFmtId="0" fontId="25" fillId="0" borderId="26" xfId="4" applyFont="1" applyBorder="1" applyAlignment="1">
      <alignment horizontal="center" vertical="center" wrapText="1"/>
    </xf>
    <xf numFmtId="0" fontId="25" fillId="0" borderId="14" xfId="4" applyFont="1" applyBorder="1" applyAlignment="1">
      <alignment horizontal="center" vertical="center" wrapText="1"/>
    </xf>
    <xf numFmtId="0" fontId="25" fillId="0" borderId="3" xfId="4" applyFont="1" applyBorder="1" applyAlignment="1">
      <alignment horizontal="center" vertical="center" wrapText="1"/>
    </xf>
    <xf numFmtId="0" fontId="25" fillId="0" borderId="8" xfId="4" applyFont="1" applyBorder="1" applyAlignment="1">
      <alignment horizontal="center" vertical="center" wrapText="1"/>
    </xf>
    <xf numFmtId="0" fontId="25" fillId="0" borderId="11" xfId="4" applyFont="1" applyBorder="1" applyAlignment="1">
      <alignment horizontal="center" vertical="center" wrapText="1"/>
    </xf>
    <xf numFmtId="0" fontId="22" fillId="0" borderId="1" xfId="4" applyFont="1" applyBorder="1" applyAlignment="1">
      <alignment horizontal="center" vertical="center"/>
    </xf>
    <xf numFmtId="0" fontId="16" fillId="0" borderId="26" xfId="4" applyBorder="1" applyAlignment="1">
      <alignment horizontal="center" vertical="center"/>
    </xf>
    <xf numFmtId="0" fontId="16" fillId="0" borderId="14" xfId="4" applyBorder="1" applyAlignment="1">
      <alignment horizontal="center" vertical="center"/>
    </xf>
    <xf numFmtId="0" fontId="23" fillId="0" borderId="4" xfId="4" applyFont="1" applyBorder="1" applyAlignment="1">
      <alignment horizontal="center" vertical="center" shrinkToFit="1"/>
    </xf>
    <xf numFmtId="0" fontId="26" fillId="0" borderId="12" xfId="4" applyFont="1" applyBorder="1" applyAlignment="1">
      <alignment horizontal="center" vertical="center" shrinkToFit="1"/>
    </xf>
    <xf numFmtId="0" fontId="26" fillId="0" borderId="9" xfId="4" applyFont="1" applyBorder="1" applyAlignment="1">
      <alignment horizontal="center" vertical="center" shrinkToFit="1"/>
    </xf>
    <xf numFmtId="0" fontId="22" fillId="0" borderId="3" xfId="4" applyFont="1" applyBorder="1" applyAlignment="1">
      <alignment horizontal="center" vertical="center"/>
    </xf>
    <xf numFmtId="0" fontId="16" fillId="0" borderId="8" xfId="4" applyBorder="1" applyAlignment="1">
      <alignment horizontal="center" vertical="center"/>
    </xf>
    <xf numFmtId="0" fontId="16" fillId="0" borderId="11" xfId="4" applyBorder="1" applyAlignment="1">
      <alignment horizontal="center" vertical="center"/>
    </xf>
    <xf numFmtId="0" fontId="32" fillId="0" borderId="0" xfId="3" applyFont="1" applyAlignment="1">
      <alignment horizontal="center" vertical="center"/>
    </xf>
    <xf numFmtId="0" fontId="11" fillId="0" borderId="13" xfId="3" applyFont="1" applyBorder="1" applyAlignment="1">
      <alignment horizontal="left" vertical="center" wrapText="1" indent="1"/>
    </xf>
    <xf numFmtId="0" fontId="11" fillId="0" borderId="1" xfId="3" applyFont="1" applyBorder="1" applyAlignment="1">
      <alignment horizontal="left" vertical="center" wrapText="1" indent="1"/>
    </xf>
    <xf numFmtId="0" fontId="11" fillId="0" borderId="14" xfId="3" applyFont="1" applyBorder="1" applyAlignment="1">
      <alignment horizontal="left" vertical="center" wrapText="1" indent="1"/>
    </xf>
    <xf numFmtId="0" fontId="11" fillId="0" borderId="4" xfId="3" applyFont="1" applyBorder="1" applyAlignment="1">
      <alignment horizontal="left" vertical="center" wrapText="1" indent="1"/>
    </xf>
    <xf numFmtId="0" fontId="11" fillId="0" borderId="9" xfId="3" applyFont="1" applyBorder="1" applyAlignment="1">
      <alignment horizontal="left" vertical="center" wrapText="1" indent="1"/>
    </xf>
    <xf numFmtId="0" fontId="11" fillId="0" borderId="13" xfId="3" applyFont="1" applyBorder="1" applyAlignment="1">
      <alignment horizontal="center" vertical="center" wrapText="1"/>
    </xf>
    <xf numFmtId="0" fontId="11" fillId="0" borderId="0" xfId="3" applyFont="1" applyAlignment="1">
      <alignment horizontal="left" vertical="center" wrapText="1"/>
    </xf>
    <xf numFmtId="0" fontId="11" fillId="0" borderId="13" xfId="3" applyFont="1" applyBorder="1" applyAlignment="1">
      <alignment horizontal="justify" vertical="center" wrapText="1"/>
    </xf>
    <xf numFmtId="0" fontId="11" fillId="0" borderId="1" xfId="3" applyFont="1" applyBorder="1" applyAlignment="1">
      <alignment horizontal="left" vertical="center" wrapText="1"/>
    </xf>
    <xf numFmtId="0" fontId="11" fillId="0" borderId="14" xfId="3" applyFont="1" applyBorder="1" applyAlignment="1">
      <alignment horizontal="left" vertical="center" wrapText="1"/>
    </xf>
    <xf numFmtId="0" fontId="11" fillId="0" borderId="4" xfId="3" applyFont="1" applyBorder="1" applyAlignment="1">
      <alignment horizontal="justify" vertical="center" wrapText="1"/>
    </xf>
    <xf numFmtId="0" fontId="11" fillId="0" borderId="9" xfId="3" applyFont="1" applyBorder="1" applyAlignment="1">
      <alignment horizontal="justify" vertical="center" wrapText="1"/>
    </xf>
    <xf numFmtId="0" fontId="14" fillId="0" borderId="13" xfId="3" applyFont="1" applyBorder="1" applyAlignment="1">
      <alignment horizontal="justify" vertical="center" wrapText="1"/>
    </xf>
    <xf numFmtId="0" fontId="14" fillId="0" borderId="1" xfId="3" applyFont="1" applyBorder="1" applyAlignment="1">
      <alignment horizontal="left" vertical="center" wrapText="1"/>
    </xf>
    <xf numFmtId="0" fontId="14" fillId="0" borderId="14" xfId="3" applyFont="1" applyBorder="1" applyAlignment="1">
      <alignment horizontal="left" vertical="center" wrapText="1"/>
    </xf>
    <xf numFmtId="0" fontId="14" fillId="0" borderId="4" xfId="3" applyFont="1" applyBorder="1" applyAlignment="1">
      <alignment horizontal="justify" vertical="center" wrapText="1"/>
    </xf>
    <xf numFmtId="0" fontId="14" fillId="0" borderId="9" xfId="3" applyFont="1" applyBorder="1" applyAlignment="1">
      <alignment horizontal="justify" vertical="center" wrapText="1"/>
    </xf>
    <xf numFmtId="0" fontId="14" fillId="0" borderId="13" xfId="3" applyFont="1" applyBorder="1" applyAlignment="1">
      <alignment horizontal="center" vertical="center" wrapText="1"/>
    </xf>
    <xf numFmtId="38" fontId="6" fillId="2" borderId="5" xfId="1" applyFont="1" applyFill="1" applyBorder="1" applyAlignment="1">
      <alignment horizontal="left" vertical="center" wrapText="1"/>
    </xf>
    <xf numFmtId="38" fontId="6" fillId="2" borderId="7" xfId="1" applyFont="1" applyFill="1" applyBorder="1" applyAlignment="1">
      <alignment horizontal="left" vertical="center" wrapText="1"/>
    </xf>
  </cellXfs>
  <cellStyles count="5">
    <cellStyle name="桁区切り" xfId="1" builtinId="6"/>
    <cellStyle name="標準" xfId="0" builtinId="0"/>
    <cellStyle name="標準 2" xfId="2" xr:uid="{749F1B34-9F74-43FA-9C96-8283A823654C}"/>
    <cellStyle name="標準 3" xfId="3" xr:uid="{E87F78F7-BCEB-47ED-8800-1859085F8C27}"/>
    <cellStyle name="標準 4" xfId="4" xr:uid="{4E20D504-E65C-4B96-AA01-5F4CFC3F10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180975</xdr:colOff>
      <xdr:row>0</xdr:row>
      <xdr:rowOff>28576</xdr:rowOff>
    </xdr:from>
    <xdr:to>
      <xdr:col>21</xdr:col>
      <xdr:colOff>247650</xdr:colOff>
      <xdr:row>10</xdr:row>
      <xdr:rowOff>171451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0229850" y="28576"/>
          <a:ext cx="5934075" cy="2838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3200"/>
            <a:t>青色の部分（下段）にのみ，数字を記入してください。</a:t>
          </a:r>
          <a:r>
            <a:rPr kumimoji="1" lang="en-US" altLang="ja-JP" sz="3200"/>
            <a:t>(C,D,F,G,H</a:t>
          </a:r>
          <a:r>
            <a:rPr kumimoji="1" lang="ja-JP" altLang="en-US" sz="3200"/>
            <a:t>には数式が入力されています）</a:t>
          </a:r>
          <a:endParaRPr kumimoji="1" lang="en-US" altLang="ja-JP" sz="3200"/>
        </a:p>
        <a:p>
          <a:endParaRPr kumimoji="1" lang="en-US" altLang="ja-JP" sz="3200"/>
        </a:p>
        <a:p>
          <a:r>
            <a:rPr kumimoji="1" lang="en-US" altLang="ja-JP" sz="3200"/>
            <a:t>※</a:t>
          </a:r>
          <a:r>
            <a:rPr kumimoji="1" lang="ja-JP" altLang="en-US" sz="3200"/>
            <a:t>上段は変更申請の時に使用</a:t>
          </a:r>
          <a:endParaRPr kumimoji="1" lang="en-US" altLang="ja-JP" sz="3200"/>
        </a:p>
        <a:p>
          <a:endParaRPr kumimoji="1" lang="en-US" altLang="ja-JP" sz="32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DEAF4-FCC5-49BF-998F-E5314C11C2D3}">
  <dimension ref="A1:R30"/>
  <sheetViews>
    <sheetView tabSelected="1" workbookViewId="0">
      <selection activeCell="G14" sqref="G14:M14"/>
    </sheetView>
  </sheetViews>
  <sheetFormatPr defaultRowHeight="22.5" customHeight="1"/>
  <cols>
    <col min="1" max="5" width="9" style="1"/>
    <col min="6" max="6" width="3" style="1" customWidth="1"/>
    <col min="7" max="8" width="4.875" style="1" customWidth="1"/>
    <col min="9" max="14" width="4.5" style="1" customWidth="1"/>
    <col min="15" max="18" width="9" style="5"/>
    <col min="19" max="16384" width="9" style="1"/>
  </cols>
  <sheetData>
    <row r="1" spans="1:16" ht="22.5" customHeight="1">
      <c r="A1" s="1" t="s">
        <v>22</v>
      </c>
      <c r="O1" s="5" t="s">
        <v>39</v>
      </c>
    </row>
    <row r="2" spans="1:16" ht="22.5" customHeight="1">
      <c r="A2" s="1" t="s">
        <v>23</v>
      </c>
      <c r="O2" s="23"/>
      <c r="P2" s="5" t="s">
        <v>61</v>
      </c>
    </row>
    <row r="4" spans="1:16" ht="22.5" customHeight="1">
      <c r="H4" s="2" t="s">
        <v>58</v>
      </c>
      <c r="I4" s="147"/>
      <c r="J4" s="147"/>
      <c r="K4" s="147"/>
      <c r="L4" s="147"/>
      <c r="M4" s="147"/>
      <c r="N4" s="1" t="s">
        <v>30</v>
      </c>
      <c r="O4" s="5" t="s">
        <v>153</v>
      </c>
    </row>
    <row r="5" spans="1:16" ht="22.5" customHeight="1">
      <c r="H5" s="2" t="s">
        <v>33</v>
      </c>
      <c r="I5" s="21"/>
      <c r="J5" s="1" t="s">
        <v>32</v>
      </c>
      <c r="K5" s="22"/>
      <c r="L5" s="1" t="s">
        <v>20</v>
      </c>
      <c r="M5" s="21"/>
      <c r="N5" s="1" t="s">
        <v>31</v>
      </c>
    </row>
    <row r="6" spans="1:16" ht="22.5" customHeight="1">
      <c r="J6" s="2"/>
    </row>
    <row r="7" spans="1:16" ht="22.5" customHeight="1">
      <c r="A7" s="1" t="s">
        <v>24</v>
      </c>
    </row>
    <row r="9" spans="1:16" ht="60.75" customHeight="1">
      <c r="A9" s="1" t="s">
        <v>34</v>
      </c>
      <c r="D9" s="1" t="s">
        <v>60</v>
      </c>
      <c r="G9" s="149"/>
      <c r="H9" s="149"/>
      <c r="I9" s="149"/>
      <c r="J9" s="149"/>
      <c r="K9" s="149"/>
      <c r="L9" s="149"/>
      <c r="M9" s="149"/>
    </row>
    <row r="10" spans="1:16" ht="30.75" customHeight="1">
      <c r="D10" s="150" t="s">
        <v>59</v>
      </c>
      <c r="E10" s="150"/>
      <c r="G10" s="147"/>
      <c r="H10" s="147"/>
      <c r="I10" s="147"/>
      <c r="J10" s="147"/>
      <c r="K10" s="147"/>
      <c r="L10" s="147"/>
      <c r="M10" s="147"/>
      <c r="O10" s="5" t="s">
        <v>65</v>
      </c>
    </row>
    <row r="11" spans="1:16" ht="30.75" customHeight="1">
      <c r="D11" s="150"/>
      <c r="E11" s="150"/>
      <c r="G11" s="147"/>
      <c r="H11" s="147"/>
      <c r="I11" s="147"/>
      <c r="J11" s="147"/>
      <c r="K11" s="147"/>
      <c r="L11" s="147"/>
      <c r="M11" s="147"/>
      <c r="O11" s="5" t="s">
        <v>66</v>
      </c>
    </row>
    <row r="12" spans="1:16" ht="12" customHeight="1">
      <c r="H12" s="3"/>
      <c r="I12" s="3"/>
      <c r="J12" s="3"/>
      <c r="K12" s="3"/>
      <c r="L12" s="3"/>
      <c r="M12" s="3"/>
    </row>
    <row r="13" spans="1:16" ht="22.5" customHeight="1">
      <c r="O13" s="5" t="s">
        <v>69</v>
      </c>
    </row>
    <row r="14" spans="1:16" ht="22.5" customHeight="1">
      <c r="A14" s="1" t="s">
        <v>173</v>
      </c>
      <c r="F14" s="3" t="s">
        <v>35</v>
      </c>
      <c r="G14" s="151"/>
      <c r="H14" s="151"/>
      <c r="I14" s="151"/>
      <c r="J14" s="151"/>
      <c r="K14" s="151"/>
      <c r="L14" s="151"/>
      <c r="M14" s="151"/>
      <c r="N14" s="3" t="s">
        <v>36</v>
      </c>
      <c r="O14" s="5" t="s">
        <v>21</v>
      </c>
    </row>
    <row r="15" spans="1:16" ht="22.5" customHeight="1">
      <c r="A15" s="1" t="s">
        <v>172</v>
      </c>
      <c r="O15" s="5" t="s">
        <v>37</v>
      </c>
    </row>
    <row r="16" spans="1:16" ht="22.5" customHeight="1">
      <c r="O16" s="5" t="s">
        <v>38</v>
      </c>
    </row>
    <row r="17" spans="1:15" ht="22.5" customHeight="1">
      <c r="A17" s="1" t="s">
        <v>167</v>
      </c>
      <c r="F17" s="147"/>
      <c r="G17" s="147"/>
      <c r="H17" s="147"/>
      <c r="I17" s="147"/>
      <c r="J17" s="147"/>
      <c r="K17" s="147"/>
      <c r="L17" s="147"/>
      <c r="M17" s="1" t="s">
        <v>40</v>
      </c>
    </row>
    <row r="18" spans="1:15" ht="22.5" customHeight="1">
      <c r="A18" s="1" t="s">
        <v>43</v>
      </c>
    </row>
    <row r="19" spans="1:15" ht="22.5" customHeight="1">
      <c r="A19" s="1" t="s">
        <v>44</v>
      </c>
    </row>
    <row r="20" spans="1:15" ht="22.5" customHeight="1">
      <c r="A20" s="1" t="s">
        <v>41</v>
      </c>
    </row>
    <row r="22" spans="1:15" ht="22.5" customHeight="1">
      <c r="A22" s="150" t="s">
        <v>42</v>
      </c>
      <c r="B22" s="150"/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150"/>
      <c r="N22" s="150"/>
    </row>
    <row r="24" spans="1:15" ht="22.5" customHeight="1">
      <c r="A24" s="1" t="s">
        <v>62</v>
      </c>
      <c r="D24" s="24" t="s">
        <v>63</v>
      </c>
      <c r="E24" s="148">
        <f>+'第２号様式 '!H14</f>
        <v>0</v>
      </c>
      <c r="F24" s="148"/>
      <c r="G24" s="148"/>
      <c r="H24" s="3" t="s">
        <v>2</v>
      </c>
      <c r="O24" s="5" t="s">
        <v>64</v>
      </c>
    </row>
    <row r="26" spans="1:15" ht="22.5" customHeight="1">
      <c r="A26" s="1" t="s">
        <v>25</v>
      </c>
    </row>
    <row r="27" spans="1:15" ht="22.5" customHeight="1">
      <c r="A27" s="1" t="s">
        <v>29</v>
      </c>
    </row>
    <row r="28" spans="1:15" ht="22.5" customHeight="1">
      <c r="A28" s="1" t="s">
        <v>26</v>
      </c>
    </row>
    <row r="29" spans="1:15" ht="22.5" customHeight="1">
      <c r="A29" s="1" t="s">
        <v>27</v>
      </c>
    </row>
    <row r="30" spans="1:15" ht="22.5" customHeight="1">
      <c r="A30" s="1" t="s">
        <v>28</v>
      </c>
    </row>
  </sheetData>
  <mergeCells count="9">
    <mergeCell ref="I4:M4"/>
    <mergeCell ref="E24:G24"/>
    <mergeCell ref="G9:M9"/>
    <mergeCell ref="G10:M10"/>
    <mergeCell ref="G11:M11"/>
    <mergeCell ref="F17:L17"/>
    <mergeCell ref="A22:N22"/>
    <mergeCell ref="G14:M14"/>
    <mergeCell ref="D10:E11"/>
  </mergeCells>
  <phoneticPr fontId="1"/>
  <dataValidations count="1">
    <dataValidation type="list" allowBlank="1" showInputMessage="1" showErrorMessage="1" sqref="F17:L17 G14" xr:uid="{5BE9E271-4B3B-4CDE-9BAD-07BE12024EE8}">
      <formula1>$O$14:$O$16</formula1>
    </dataValidation>
  </dataValidations>
  <printOptions horizontalCentered="1"/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0A59A-044D-4BB2-9E28-38321E1A5EB7}">
  <dimension ref="A1:C15"/>
  <sheetViews>
    <sheetView showZeros="0" zoomScaleNormal="100" workbookViewId="0">
      <selection activeCell="B14" sqref="B14"/>
    </sheetView>
  </sheetViews>
  <sheetFormatPr defaultRowHeight="13.5"/>
  <cols>
    <col min="1" max="1" width="15.5" style="135" customWidth="1"/>
    <col min="2" max="2" width="35.375" style="135" customWidth="1"/>
    <col min="3" max="3" width="18.75" style="135" customWidth="1"/>
    <col min="4" max="16384" width="9" style="135"/>
  </cols>
  <sheetData>
    <row r="1" spans="1:3" ht="58.5" customHeight="1">
      <c r="A1" s="217" t="s">
        <v>174</v>
      </c>
      <c r="B1" s="217"/>
      <c r="C1" s="217"/>
    </row>
    <row r="2" spans="1:3" ht="42.75" customHeight="1">
      <c r="A2" s="136" t="s">
        <v>175</v>
      </c>
      <c r="B2" s="137"/>
      <c r="C2" s="137"/>
    </row>
    <row r="3" spans="1:3" ht="15" customHeight="1">
      <c r="A3" s="137"/>
      <c r="B3" s="137"/>
      <c r="C3" s="137"/>
    </row>
    <row r="4" spans="1:3" ht="54" customHeight="1">
      <c r="A4" s="138" t="s">
        <v>176</v>
      </c>
      <c r="B4" s="145" t="s">
        <v>189</v>
      </c>
      <c r="C4" s="146" t="s">
        <v>177</v>
      </c>
    </row>
    <row r="5" spans="1:3" ht="42.75" customHeight="1">
      <c r="A5" s="138" t="s">
        <v>178</v>
      </c>
      <c r="B5" s="230" t="s">
        <v>189</v>
      </c>
      <c r="C5" s="230"/>
    </row>
    <row r="6" spans="1:3" ht="47.25" customHeight="1">
      <c r="A6" s="138" t="s">
        <v>179</v>
      </c>
      <c r="B6" s="231"/>
      <c r="C6" s="232"/>
    </row>
    <row r="7" spans="1:3" ht="41.25" customHeight="1">
      <c r="A7" s="138" t="s">
        <v>180</v>
      </c>
      <c r="B7" s="233"/>
      <c r="C7" s="234"/>
    </row>
    <row r="8" spans="1:3" ht="35.25" customHeight="1">
      <c r="A8" s="138" t="s">
        <v>181</v>
      </c>
      <c r="B8" s="235" t="s">
        <v>190</v>
      </c>
      <c r="C8" s="235"/>
    </row>
    <row r="10" spans="1:3" ht="43.5" customHeight="1">
      <c r="A10" s="224" t="s">
        <v>183</v>
      </c>
      <c r="B10" s="224"/>
      <c r="C10" s="224"/>
    </row>
    <row r="11" spans="1:3" ht="39.950000000000003" customHeight="1">
      <c r="A11" s="141"/>
      <c r="B11" s="141" t="str">
        <f>'1人目'!B11</f>
        <v>令和　　年　　月　　日</v>
      </c>
      <c r="C11" s="141"/>
    </row>
    <row r="12" spans="1:3" ht="39.950000000000003" customHeight="1">
      <c r="A12" s="142" t="s">
        <v>185</v>
      </c>
      <c r="B12" s="141">
        <f>'1人目'!B12</f>
        <v>0</v>
      </c>
      <c r="C12" s="141"/>
    </row>
    <row r="13" spans="1:3" ht="39.950000000000003" customHeight="1">
      <c r="A13" s="142" t="s">
        <v>186</v>
      </c>
      <c r="B13" s="141">
        <f>'1人目'!B13</f>
        <v>0</v>
      </c>
      <c r="C13" s="143" t="s">
        <v>191</v>
      </c>
    </row>
    <row r="14" spans="1:3" ht="39.950000000000003" customHeight="1">
      <c r="A14" s="141" t="s">
        <v>192</v>
      </c>
      <c r="B14" s="141">
        <f>'1人目'!B14</f>
        <v>0</v>
      </c>
      <c r="C14" s="141"/>
    </row>
    <row r="15" spans="1:3">
      <c r="A15" s="63"/>
      <c r="B15" s="63"/>
      <c r="C15" s="63"/>
    </row>
  </sheetData>
  <mergeCells count="6">
    <mergeCell ref="A10:C10"/>
    <mergeCell ref="A1:C1"/>
    <mergeCell ref="B5:C5"/>
    <mergeCell ref="B6:C6"/>
    <mergeCell ref="B7:C7"/>
    <mergeCell ref="B8:C8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FEDB8-0A69-40BE-8B3A-C8A4DF569FEE}">
  <dimension ref="A1:C15"/>
  <sheetViews>
    <sheetView showZeros="0" topLeftCell="A10" zoomScaleNormal="100" workbookViewId="0">
      <selection activeCell="B14" sqref="B14"/>
    </sheetView>
  </sheetViews>
  <sheetFormatPr defaultRowHeight="13.5"/>
  <cols>
    <col min="1" max="1" width="15.5" style="135" customWidth="1"/>
    <col min="2" max="2" width="35.375" style="135" customWidth="1"/>
    <col min="3" max="3" width="18.75" style="135" customWidth="1"/>
    <col min="4" max="16384" width="9" style="135"/>
  </cols>
  <sheetData>
    <row r="1" spans="1:3" ht="58.5" customHeight="1">
      <c r="A1" s="217" t="s">
        <v>174</v>
      </c>
      <c r="B1" s="217"/>
      <c r="C1" s="217"/>
    </row>
    <row r="2" spans="1:3" ht="42.75" customHeight="1">
      <c r="A2" s="136" t="s">
        <v>175</v>
      </c>
      <c r="B2" s="137"/>
      <c r="C2" s="137"/>
    </row>
    <row r="3" spans="1:3" ht="15" customHeight="1">
      <c r="A3" s="137"/>
      <c r="B3" s="137"/>
      <c r="C3" s="137"/>
    </row>
    <row r="4" spans="1:3" ht="54" customHeight="1">
      <c r="A4" s="138" t="s">
        <v>176</v>
      </c>
      <c r="B4" s="145" t="s">
        <v>189</v>
      </c>
      <c r="C4" s="146" t="s">
        <v>177</v>
      </c>
    </row>
    <row r="5" spans="1:3" ht="42.75" customHeight="1">
      <c r="A5" s="138" t="s">
        <v>178</v>
      </c>
      <c r="B5" s="230" t="s">
        <v>189</v>
      </c>
      <c r="C5" s="230"/>
    </row>
    <row r="6" spans="1:3" ht="47.25" customHeight="1">
      <c r="A6" s="138" t="s">
        <v>179</v>
      </c>
      <c r="B6" s="231" t="s">
        <v>189</v>
      </c>
      <c r="C6" s="232"/>
    </row>
    <row r="7" spans="1:3" ht="41.25" customHeight="1">
      <c r="A7" s="138" t="s">
        <v>180</v>
      </c>
      <c r="B7" s="233"/>
      <c r="C7" s="234"/>
    </row>
    <row r="8" spans="1:3" ht="35.25" customHeight="1">
      <c r="A8" s="138" t="s">
        <v>181</v>
      </c>
      <c r="B8" s="235" t="s">
        <v>190</v>
      </c>
      <c r="C8" s="235"/>
    </row>
    <row r="10" spans="1:3" ht="43.5" customHeight="1">
      <c r="A10" s="224" t="s">
        <v>183</v>
      </c>
      <c r="B10" s="224"/>
      <c r="C10" s="224"/>
    </row>
    <row r="11" spans="1:3" ht="39.950000000000003" customHeight="1">
      <c r="A11" s="141"/>
      <c r="B11" s="141" t="str">
        <f>'1人目'!B11</f>
        <v>令和　　年　　月　　日</v>
      </c>
      <c r="C11" s="141"/>
    </row>
    <row r="12" spans="1:3" ht="39.950000000000003" customHeight="1">
      <c r="A12" s="142" t="s">
        <v>185</v>
      </c>
      <c r="B12" s="141">
        <f>'1人目'!B12</f>
        <v>0</v>
      </c>
      <c r="C12" s="141"/>
    </row>
    <row r="13" spans="1:3" ht="39.950000000000003" customHeight="1">
      <c r="A13" s="142" t="s">
        <v>186</v>
      </c>
      <c r="B13" s="141">
        <f>'1人目'!B13</f>
        <v>0</v>
      </c>
      <c r="C13" s="143" t="s">
        <v>191</v>
      </c>
    </row>
    <row r="14" spans="1:3" ht="39.950000000000003" customHeight="1">
      <c r="A14" s="141" t="s">
        <v>192</v>
      </c>
      <c r="B14" s="141">
        <f>'1人目'!B14</f>
        <v>0</v>
      </c>
      <c r="C14" s="141"/>
    </row>
    <row r="15" spans="1:3">
      <c r="A15" s="63"/>
      <c r="B15" s="63"/>
      <c r="C15" s="63"/>
    </row>
  </sheetData>
  <mergeCells count="6">
    <mergeCell ref="A10:C10"/>
    <mergeCell ref="A1:C1"/>
    <mergeCell ref="B5:C5"/>
    <mergeCell ref="B6:C6"/>
    <mergeCell ref="B7:C7"/>
    <mergeCell ref="B8:C8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view="pageBreakPreview" zoomScaleNormal="100" zoomScaleSheetLayoutView="100" workbookViewId="0">
      <selection activeCell="G19" sqref="G19"/>
    </sheetView>
  </sheetViews>
  <sheetFormatPr defaultColWidth="9" defaultRowHeight="14.25"/>
  <cols>
    <col min="1" max="1" width="16.75" style="6" customWidth="1"/>
    <col min="2" max="9" width="14.375" style="6" customWidth="1"/>
    <col min="10" max="10" width="2.5" style="6" customWidth="1"/>
    <col min="11" max="18" width="6.25" style="6" customWidth="1"/>
    <col min="19" max="16384" width="9" style="6"/>
  </cols>
  <sheetData>
    <row r="1" spans="1:10" ht="22.5" customHeight="1">
      <c r="A1" s="6" t="s">
        <v>193</v>
      </c>
    </row>
    <row r="2" spans="1:10" ht="30" customHeight="1">
      <c r="A2" s="6" t="s">
        <v>19</v>
      </c>
    </row>
    <row r="3" spans="1:10" ht="30" customHeight="1">
      <c r="B3" s="16"/>
      <c r="C3" s="17" t="s">
        <v>46</v>
      </c>
      <c r="D3" s="152" t="s">
        <v>45</v>
      </c>
      <c r="E3" s="152"/>
      <c r="F3" s="152"/>
      <c r="G3" s="16"/>
      <c r="H3" s="16"/>
      <c r="I3" s="16"/>
    </row>
    <row r="4" spans="1:10" ht="30" customHeight="1">
      <c r="B4" s="16"/>
      <c r="C4" s="17"/>
      <c r="D4" s="7"/>
      <c r="E4" s="7"/>
      <c r="F4" s="7"/>
      <c r="G4" s="16"/>
      <c r="H4" s="16"/>
      <c r="I4" s="16"/>
    </row>
    <row r="5" spans="1:10" ht="30" customHeight="1">
      <c r="F5" s="18" t="s">
        <v>47</v>
      </c>
      <c r="G5" s="153">
        <f>+第１号様式!G10</f>
        <v>0</v>
      </c>
      <c r="H5" s="153"/>
      <c r="I5" s="153"/>
      <c r="J5" s="6" t="s">
        <v>36</v>
      </c>
    </row>
    <row r="6" spans="1:10">
      <c r="A6" s="155" t="s">
        <v>12</v>
      </c>
      <c r="B6" s="8"/>
      <c r="C6" s="8"/>
      <c r="D6" s="8"/>
      <c r="E6" s="8"/>
      <c r="F6" s="8"/>
      <c r="G6" s="8"/>
      <c r="H6" s="9"/>
      <c r="I6" s="9"/>
    </row>
    <row r="7" spans="1:10" ht="13.5" customHeight="1">
      <c r="A7" s="156"/>
      <c r="B7" s="11"/>
      <c r="C7" s="158" t="s">
        <v>11</v>
      </c>
      <c r="D7" s="158" t="s">
        <v>13</v>
      </c>
      <c r="E7" s="158" t="s">
        <v>14</v>
      </c>
      <c r="F7" s="158" t="s">
        <v>15</v>
      </c>
      <c r="G7" s="158" t="s">
        <v>16</v>
      </c>
      <c r="H7" s="158" t="s">
        <v>17</v>
      </c>
      <c r="I7" s="12"/>
    </row>
    <row r="8" spans="1:10" ht="13.5" customHeight="1">
      <c r="A8" s="156"/>
      <c r="B8" s="10" t="s">
        <v>0</v>
      </c>
      <c r="C8" s="158"/>
      <c r="D8" s="158"/>
      <c r="E8" s="158"/>
      <c r="F8" s="158"/>
      <c r="G8" s="159"/>
      <c r="H8" s="158"/>
      <c r="I8" s="13" t="s">
        <v>3</v>
      </c>
    </row>
    <row r="9" spans="1:10">
      <c r="A9" s="156"/>
      <c r="B9" s="11"/>
      <c r="C9" s="158"/>
      <c r="D9" s="158"/>
      <c r="E9" s="158"/>
      <c r="F9" s="158"/>
      <c r="G9" s="159"/>
      <c r="H9" s="158"/>
      <c r="I9" s="13" t="s">
        <v>18</v>
      </c>
    </row>
    <row r="10" spans="1:10">
      <c r="A10" s="156"/>
      <c r="B10" s="11"/>
      <c r="C10" s="10"/>
      <c r="D10" s="10"/>
      <c r="E10" s="11"/>
      <c r="F10" s="11"/>
      <c r="G10" s="11"/>
      <c r="H10" s="158"/>
      <c r="I10" s="12"/>
    </row>
    <row r="11" spans="1:10">
      <c r="A11" s="156"/>
      <c r="B11" s="10" t="s">
        <v>1</v>
      </c>
      <c r="C11" s="10" t="s">
        <v>4</v>
      </c>
      <c r="D11" s="10" t="s">
        <v>5</v>
      </c>
      <c r="E11" s="10" t="s">
        <v>6</v>
      </c>
      <c r="F11" s="10" t="s">
        <v>7</v>
      </c>
      <c r="G11" s="10" t="s">
        <v>8</v>
      </c>
      <c r="H11" s="13" t="s">
        <v>9</v>
      </c>
      <c r="I11" s="13" t="s">
        <v>10</v>
      </c>
    </row>
    <row r="12" spans="1:10">
      <c r="A12" s="157"/>
      <c r="B12" s="14" t="s">
        <v>2</v>
      </c>
      <c r="C12" s="14" t="s">
        <v>2</v>
      </c>
      <c r="D12" s="14" t="s">
        <v>2</v>
      </c>
      <c r="E12" s="14" t="s">
        <v>2</v>
      </c>
      <c r="F12" s="14" t="s">
        <v>2</v>
      </c>
      <c r="G12" s="14" t="s">
        <v>2</v>
      </c>
      <c r="H12" s="15" t="s">
        <v>2</v>
      </c>
      <c r="I12" s="15" t="s">
        <v>2</v>
      </c>
    </row>
    <row r="13" spans="1:10" ht="33" customHeight="1">
      <c r="A13" s="236"/>
      <c r="B13" s="19"/>
      <c r="C13" s="19"/>
      <c r="D13" s="19">
        <f>B13-C13</f>
        <v>0</v>
      </c>
      <c r="E13" s="19"/>
      <c r="F13" s="19"/>
      <c r="G13" s="19">
        <f>MINA(E13:F13)</f>
        <v>0</v>
      </c>
      <c r="H13" s="19">
        <f>ROUNDDOWN(G13/2,-3)</f>
        <v>0</v>
      </c>
      <c r="I13" s="20">
        <f>D13-H13</f>
        <v>0</v>
      </c>
    </row>
    <row r="14" spans="1:10" ht="33" customHeight="1">
      <c r="A14" s="237"/>
      <c r="B14" s="25"/>
      <c r="C14" s="25">
        <v>0</v>
      </c>
      <c r="D14" s="122">
        <f>B14-C14</f>
        <v>0</v>
      </c>
      <c r="E14" s="122">
        <f>D14</f>
        <v>0</v>
      </c>
      <c r="F14" s="25"/>
      <c r="G14" s="122">
        <f>MINA(E14:F14)</f>
        <v>0</v>
      </c>
      <c r="H14" s="122">
        <f>ROUNDDOWN(G14/2,-3)</f>
        <v>0</v>
      </c>
      <c r="I14" s="122">
        <f>D14-H14</f>
        <v>0</v>
      </c>
    </row>
    <row r="16" spans="1:10" ht="114" customHeight="1">
      <c r="A16" s="154" t="s">
        <v>194</v>
      </c>
      <c r="B16" s="154"/>
      <c r="C16" s="154"/>
      <c r="D16" s="154"/>
      <c r="E16" s="154"/>
      <c r="F16" s="154"/>
      <c r="G16" s="154"/>
      <c r="H16" s="154"/>
      <c r="I16" s="154"/>
    </row>
    <row r="17" spans="2:2" s="53" customFormat="1">
      <c r="B17" s="52"/>
    </row>
    <row r="18" spans="2:2" s="53" customFormat="1"/>
    <row r="19" spans="2:2" s="53" customFormat="1"/>
    <row r="20" spans="2:2" s="53" customFormat="1"/>
    <row r="21" spans="2:2" s="53" customFormat="1"/>
    <row r="22" spans="2:2" s="53" customFormat="1"/>
    <row r="23" spans="2:2" s="53" customFormat="1"/>
  </sheetData>
  <mergeCells count="11">
    <mergeCell ref="D3:F3"/>
    <mergeCell ref="A13:A14"/>
    <mergeCell ref="G5:I5"/>
    <mergeCell ref="A16:I16"/>
    <mergeCell ref="A6:A12"/>
    <mergeCell ref="C7:C9"/>
    <mergeCell ref="D7:D9"/>
    <mergeCell ref="E7:E9"/>
    <mergeCell ref="F7:F9"/>
    <mergeCell ref="G7:G9"/>
    <mergeCell ref="H7:H10"/>
  </mergeCells>
  <phoneticPr fontId="1"/>
  <pageMargins left="0.70866141732283472" right="0.51181102362204722" top="0.74803149606299213" bottom="0.27559055118110237" header="0.31496062992125984" footer="0.31496062992125984"/>
  <pageSetup paperSize="9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CA96540-E5F6-44C7-BF49-4E8B0E033790}">
          <x14:formula1>
            <xm:f>第１号様式!$O$14:$O$16</xm:f>
          </x14:formula1>
          <xm:sqref>A13:A14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568D4-C351-4DCA-9CB7-5C425CA00483}">
  <dimension ref="A1:AH32"/>
  <sheetViews>
    <sheetView view="pageBreakPreview" zoomScale="115" zoomScaleNormal="100" zoomScaleSheetLayoutView="115" workbookViewId="0">
      <selection activeCell="B6" sqref="B6:I6"/>
    </sheetView>
  </sheetViews>
  <sheetFormatPr defaultColWidth="4.625" defaultRowHeight="24" customHeight="1"/>
  <cols>
    <col min="1" max="18" width="4.625" style="1"/>
    <col min="19" max="19" width="4.625" style="5"/>
    <col min="20" max="23" width="4.625" style="4"/>
    <col min="24" max="16384" width="4.625" style="1"/>
  </cols>
  <sheetData>
    <row r="1" spans="1:22" ht="24" customHeight="1">
      <c r="A1" s="1" t="s">
        <v>48</v>
      </c>
      <c r="S1" s="5" t="s">
        <v>39</v>
      </c>
      <c r="T1" s="5"/>
      <c r="U1" s="5"/>
      <c r="V1" s="5"/>
    </row>
    <row r="2" spans="1:22" ht="24" customHeight="1">
      <c r="S2" s="23"/>
      <c r="T2" s="5" t="s">
        <v>61</v>
      </c>
      <c r="U2" s="5"/>
      <c r="V2" s="5"/>
    </row>
    <row r="3" spans="1:22" ht="24" customHeight="1">
      <c r="A3" s="150" t="s">
        <v>49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</row>
    <row r="5" spans="1:22" ht="24" customHeight="1">
      <c r="A5" s="1" t="s">
        <v>50</v>
      </c>
      <c r="S5" s="5" t="s">
        <v>70</v>
      </c>
    </row>
    <row r="6" spans="1:22" ht="24" customHeight="1">
      <c r="B6" s="165"/>
      <c r="C6" s="165"/>
      <c r="D6" s="165"/>
      <c r="E6" s="165"/>
      <c r="F6" s="165"/>
      <c r="G6" s="165"/>
      <c r="H6" s="165"/>
      <c r="I6" s="165"/>
      <c r="J6" s="2" t="s">
        <v>35</v>
      </c>
      <c r="K6" s="147"/>
      <c r="L6" s="147"/>
      <c r="M6" s="147"/>
      <c r="N6" s="147"/>
      <c r="O6" s="147"/>
      <c r="P6" s="147"/>
      <c r="Q6" s="147"/>
      <c r="R6" s="1" t="s">
        <v>36</v>
      </c>
      <c r="S6" s="5" t="s">
        <v>71</v>
      </c>
    </row>
    <row r="7" spans="1:22" ht="24" customHeight="1">
      <c r="S7" s="5" t="s">
        <v>67</v>
      </c>
    </row>
    <row r="8" spans="1:22" ht="24" customHeight="1">
      <c r="A8" s="1" t="s">
        <v>51</v>
      </c>
      <c r="S8" s="5" t="s">
        <v>68</v>
      </c>
    </row>
    <row r="9" spans="1:22" ht="24" customHeight="1">
      <c r="B9" s="1">
        <f>+第１号様式!G10</f>
        <v>0</v>
      </c>
      <c r="S9" s="5" t="s">
        <v>72</v>
      </c>
    </row>
    <row r="10" spans="1:22" ht="24" customHeight="1">
      <c r="B10" s="2" t="s">
        <v>35</v>
      </c>
      <c r="C10" s="147"/>
      <c r="D10" s="147"/>
      <c r="E10" s="147"/>
      <c r="F10" s="147"/>
      <c r="G10" s="147"/>
      <c r="H10" s="147"/>
      <c r="I10" s="147"/>
      <c r="J10" s="1" t="s">
        <v>36</v>
      </c>
      <c r="S10" s="5" t="s">
        <v>154</v>
      </c>
    </row>
    <row r="12" spans="1:22" ht="24" customHeight="1">
      <c r="A12" s="1" t="s">
        <v>52</v>
      </c>
    </row>
    <row r="13" spans="1:22" ht="24" customHeight="1">
      <c r="A13" s="1" t="s">
        <v>54</v>
      </c>
      <c r="C13" s="21"/>
      <c r="D13" s="3" t="s">
        <v>32</v>
      </c>
      <c r="E13" s="21"/>
      <c r="F13" s="3" t="s">
        <v>55</v>
      </c>
      <c r="G13" s="21"/>
      <c r="H13" s="1" t="s">
        <v>57</v>
      </c>
      <c r="J13" s="21"/>
      <c r="K13" s="3" t="s">
        <v>32</v>
      </c>
      <c r="L13" s="21"/>
      <c r="M13" s="3" t="s">
        <v>55</v>
      </c>
      <c r="N13" s="21"/>
      <c r="O13" s="3" t="s">
        <v>56</v>
      </c>
      <c r="S13" s="5" t="s">
        <v>155</v>
      </c>
    </row>
    <row r="15" spans="1:22" ht="24" customHeight="1">
      <c r="A15" s="1" t="s">
        <v>53</v>
      </c>
    </row>
    <row r="16" spans="1:22" ht="24" customHeight="1">
      <c r="B16" s="164"/>
      <c r="C16" s="164"/>
      <c r="D16" s="164"/>
      <c r="E16" s="164"/>
      <c r="F16" s="164"/>
      <c r="G16" s="164"/>
      <c r="H16" s="164"/>
      <c r="I16" s="164"/>
      <c r="J16" s="164"/>
      <c r="K16" s="164"/>
      <c r="L16" s="164"/>
      <c r="M16" s="164"/>
      <c r="N16" s="164"/>
      <c r="O16" s="164"/>
      <c r="P16" s="164"/>
      <c r="Q16" s="164"/>
      <c r="S16" s="5" t="s">
        <v>156</v>
      </c>
    </row>
    <row r="17" spans="2:34" ht="24" customHeight="1"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164"/>
      <c r="Q17" s="164"/>
      <c r="S17" s="123" t="s">
        <v>157</v>
      </c>
    </row>
    <row r="19" spans="2:34" ht="24" customHeight="1">
      <c r="B19" s="161" t="s">
        <v>73</v>
      </c>
      <c r="C19" s="162"/>
      <c r="D19" s="162"/>
      <c r="E19" s="162"/>
      <c r="F19" s="162"/>
      <c r="G19" s="162"/>
      <c r="H19" s="162"/>
      <c r="I19" s="162"/>
      <c r="J19" s="162"/>
      <c r="K19" s="162"/>
      <c r="L19" s="162"/>
      <c r="M19" s="162"/>
      <c r="N19" s="162"/>
      <c r="O19" s="162"/>
      <c r="P19" s="162"/>
      <c r="Q19" s="163"/>
    </row>
    <row r="20" spans="2:34" ht="24" customHeight="1">
      <c r="B20" s="26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7"/>
      <c r="S20" s="5" t="s">
        <v>156</v>
      </c>
    </row>
    <row r="21" spans="2:34" ht="24" customHeight="1">
      <c r="B21" s="26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7"/>
      <c r="S21" s="160" t="s">
        <v>164</v>
      </c>
      <c r="T21" s="160"/>
      <c r="U21" s="160"/>
      <c r="V21" s="160"/>
      <c r="W21" s="160"/>
      <c r="X21" s="160"/>
      <c r="Y21" s="160"/>
      <c r="Z21" s="160"/>
      <c r="AA21" s="160"/>
      <c r="AB21" s="160"/>
      <c r="AC21" s="160"/>
      <c r="AD21" s="160"/>
      <c r="AE21" s="160"/>
      <c r="AF21" s="160"/>
      <c r="AG21" s="160"/>
      <c r="AH21" s="160"/>
    </row>
    <row r="22" spans="2:34" ht="24" customHeight="1">
      <c r="B22" s="26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7"/>
      <c r="S22" s="160"/>
      <c r="T22" s="160"/>
      <c r="U22" s="160"/>
      <c r="V22" s="160"/>
      <c r="W22" s="160"/>
      <c r="X22" s="160"/>
      <c r="Y22" s="160"/>
      <c r="Z22" s="160"/>
      <c r="AA22" s="160"/>
      <c r="AB22" s="160"/>
      <c r="AC22" s="160"/>
      <c r="AD22" s="160"/>
      <c r="AE22" s="160"/>
      <c r="AF22" s="160"/>
      <c r="AG22" s="160"/>
      <c r="AH22" s="160"/>
    </row>
    <row r="23" spans="2:34" ht="24" customHeight="1">
      <c r="B23" s="26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7"/>
      <c r="S23" s="160"/>
      <c r="T23" s="160"/>
      <c r="U23" s="160"/>
      <c r="V23" s="160"/>
      <c r="W23" s="160"/>
      <c r="X23" s="160"/>
      <c r="Y23" s="160"/>
      <c r="Z23" s="160"/>
      <c r="AA23" s="160"/>
      <c r="AB23" s="160"/>
      <c r="AC23" s="160"/>
      <c r="AD23" s="160"/>
      <c r="AE23" s="160"/>
      <c r="AF23" s="160"/>
      <c r="AG23" s="160"/>
      <c r="AH23" s="160"/>
    </row>
    <row r="24" spans="2:34" ht="24" customHeight="1">
      <c r="B24" s="26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7"/>
      <c r="S24" s="160"/>
      <c r="T24" s="160"/>
      <c r="U24" s="160"/>
      <c r="V24" s="160"/>
      <c r="W24" s="160"/>
      <c r="X24" s="160"/>
      <c r="Y24" s="160"/>
      <c r="Z24" s="160"/>
      <c r="AA24" s="160"/>
      <c r="AB24" s="160"/>
      <c r="AC24" s="160"/>
      <c r="AD24" s="160"/>
      <c r="AE24" s="160"/>
      <c r="AF24" s="160"/>
      <c r="AG24" s="160"/>
      <c r="AH24" s="160"/>
    </row>
    <row r="25" spans="2:34" ht="24" customHeight="1">
      <c r="B25" s="26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7"/>
      <c r="S25" s="160"/>
      <c r="T25" s="160"/>
      <c r="U25" s="160"/>
      <c r="V25" s="160"/>
      <c r="W25" s="160"/>
      <c r="X25" s="160"/>
      <c r="Y25" s="160"/>
      <c r="Z25" s="160"/>
      <c r="AA25" s="160"/>
      <c r="AB25" s="160"/>
      <c r="AC25" s="160"/>
      <c r="AD25" s="160"/>
      <c r="AE25" s="160"/>
      <c r="AF25" s="160"/>
      <c r="AG25" s="160"/>
      <c r="AH25" s="160"/>
    </row>
    <row r="26" spans="2:34" ht="24" customHeight="1">
      <c r="B26" s="26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7"/>
      <c r="S26" s="160"/>
      <c r="T26" s="160"/>
      <c r="U26" s="160"/>
      <c r="V26" s="160"/>
      <c r="W26" s="160"/>
      <c r="X26" s="160"/>
      <c r="Y26" s="160"/>
      <c r="Z26" s="160"/>
      <c r="AA26" s="160"/>
      <c r="AB26" s="160"/>
      <c r="AC26" s="160"/>
      <c r="AD26" s="160"/>
      <c r="AE26" s="160"/>
      <c r="AF26" s="160"/>
      <c r="AG26" s="160"/>
      <c r="AH26" s="160"/>
    </row>
    <row r="27" spans="2:34" ht="24" customHeight="1">
      <c r="B27" s="26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7"/>
      <c r="S27" s="160"/>
      <c r="T27" s="160"/>
      <c r="U27" s="160"/>
      <c r="V27" s="160"/>
      <c r="W27" s="160"/>
      <c r="X27" s="160"/>
      <c r="Y27" s="160"/>
      <c r="Z27" s="160"/>
      <c r="AA27" s="160"/>
      <c r="AB27" s="160"/>
      <c r="AC27" s="160"/>
      <c r="AD27" s="160"/>
      <c r="AE27" s="160"/>
      <c r="AF27" s="160"/>
      <c r="AG27" s="160"/>
      <c r="AH27" s="160"/>
    </row>
    <row r="28" spans="2:34" ht="24" customHeight="1">
      <c r="B28" s="26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7"/>
      <c r="S28" s="124"/>
      <c r="T28" s="124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  <c r="AH28" s="124"/>
    </row>
    <row r="29" spans="2:34" ht="24" customHeight="1">
      <c r="B29" s="26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7"/>
    </row>
    <row r="30" spans="2:34" ht="24" customHeight="1">
      <c r="B30" s="26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7"/>
    </row>
    <row r="31" spans="2:34" ht="24" customHeight="1">
      <c r="B31" s="26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7"/>
    </row>
    <row r="32" spans="2:34" ht="24" customHeight="1">
      <c r="B32" s="28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30"/>
    </row>
  </sheetData>
  <mergeCells count="7">
    <mergeCell ref="S21:AH27"/>
    <mergeCell ref="B19:Q19"/>
    <mergeCell ref="B16:Q17"/>
    <mergeCell ref="A3:R3"/>
    <mergeCell ref="B6:I6"/>
    <mergeCell ref="K6:Q6"/>
    <mergeCell ref="C10:I10"/>
  </mergeCells>
  <phoneticPr fontId="1"/>
  <dataValidations count="1">
    <dataValidation type="list" allowBlank="1" showInputMessage="1" showErrorMessage="1" sqref="K6:Q6" xr:uid="{308F47D4-1D30-4011-AE7C-EA6514D37C90}">
      <formula1>$S$7:$S$8</formula1>
    </dataValidation>
  </dataValidations>
  <printOptions horizontalCentered="1"/>
  <pageMargins left="0.78740157480314965" right="0.78740157480314965" top="0.78740157480314965" bottom="0.78740157480314965" header="0.31496062992125984" footer="0.31496062992125984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FAC9F3-92C6-407B-89E4-DD37E94F5DD8}">
          <x14:formula1>
            <xm:f>第１号様式!$O$14:$O$16</xm:f>
          </x14:formula1>
          <xm:sqref>B6:I6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2711B-C9C0-48E5-908A-3CFBD53E8C2C}">
  <dimension ref="A1:I48"/>
  <sheetViews>
    <sheetView view="pageBreakPreview" topLeftCell="B8" zoomScale="60" zoomScaleNormal="100" workbookViewId="0">
      <selection activeCell="Y8" sqref="Y8"/>
    </sheetView>
  </sheetViews>
  <sheetFormatPr defaultColWidth="15.625" defaultRowHeight="21" customHeight="1"/>
  <cols>
    <col min="1" max="4" width="15.625" style="1"/>
    <col min="5" max="5" width="23.875" style="1" customWidth="1"/>
    <col min="6" max="6" width="15.625" style="5"/>
    <col min="7" max="16384" width="15.625" style="1"/>
  </cols>
  <sheetData>
    <row r="1" spans="1:7" ht="21" customHeight="1">
      <c r="A1" s="1" t="s">
        <v>74</v>
      </c>
      <c r="F1" s="5" t="s">
        <v>39</v>
      </c>
    </row>
    <row r="2" spans="1:7" ht="21" customHeight="1">
      <c r="F2" s="23"/>
      <c r="G2" s="5" t="s">
        <v>61</v>
      </c>
    </row>
    <row r="3" spans="1:7" ht="21" customHeight="1">
      <c r="A3" s="168" t="s">
        <v>76</v>
      </c>
      <c r="B3" s="168"/>
      <c r="C3" s="168"/>
      <c r="D3" s="168"/>
      <c r="E3" s="168"/>
    </row>
    <row r="5" spans="1:7" ht="21" customHeight="1">
      <c r="A5" s="2" t="s">
        <v>75</v>
      </c>
      <c r="B5" s="147"/>
      <c r="C5" s="147"/>
      <c r="D5" s="1" t="s">
        <v>36</v>
      </c>
      <c r="F5" s="5" t="s">
        <v>69</v>
      </c>
    </row>
    <row r="7" spans="1:7" ht="27" customHeight="1">
      <c r="A7" s="1" t="s">
        <v>77</v>
      </c>
      <c r="E7" s="2" t="s">
        <v>78</v>
      </c>
    </row>
    <row r="8" spans="1:7" ht="41.25" customHeight="1">
      <c r="A8" s="32" t="s">
        <v>88</v>
      </c>
      <c r="B8" s="32" t="s">
        <v>79</v>
      </c>
      <c r="C8" s="32" t="s">
        <v>85</v>
      </c>
      <c r="D8" s="32" t="s">
        <v>84</v>
      </c>
      <c r="E8" s="32" t="s">
        <v>86</v>
      </c>
    </row>
    <row r="9" spans="1:7" ht="41.25" customHeight="1">
      <c r="A9" s="33" t="s">
        <v>80</v>
      </c>
      <c r="B9" s="44"/>
      <c r="C9" s="44"/>
      <c r="D9" s="45">
        <f>+B9-C9</f>
        <v>0</v>
      </c>
      <c r="E9" s="31"/>
    </row>
    <row r="10" spans="1:7" ht="41.25" customHeight="1">
      <c r="A10" s="33" t="s">
        <v>81</v>
      </c>
      <c r="B10" s="44"/>
      <c r="C10" s="44"/>
      <c r="D10" s="45">
        <f t="shared" ref="D10:D12" si="0">+B10-C10</f>
        <v>0</v>
      </c>
      <c r="E10" s="31"/>
    </row>
    <row r="11" spans="1:7" ht="41.25" customHeight="1">
      <c r="A11" s="33" t="s">
        <v>82</v>
      </c>
      <c r="B11" s="44"/>
      <c r="C11" s="44"/>
      <c r="D11" s="45">
        <f t="shared" si="0"/>
        <v>0</v>
      </c>
      <c r="E11" s="31"/>
    </row>
    <row r="12" spans="1:7" ht="41.25" customHeight="1">
      <c r="A12" s="32" t="s">
        <v>83</v>
      </c>
      <c r="B12" s="45">
        <f>SUM(B9:B11)</f>
        <v>0</v>
      </c>
      <c r="C12" s="45">
        <f>SUM(B12)</f>
        <v>0</v>
      </c>
      <c r="D12" s="45">
        <f t="shared" si="0"/>
        <v>0</v>
      </c>
      <c r="E12" s="31"/>
      <c r="F12" s="5" t="s">
        <v>91</v>
      </c>
    </row>
    <row r="13" spans="1:7" ht="24" customHeight="1"/>
    <row r="14" spans="1:7" ht="27" customHeight="1">
      <c r="A14" s="1" t="s">
        <v>87</v>
      </c>
      <c r="E14" s="2" t="s">
        <v>78</v>
      </c>
    </row>
    <row r="15" spans="1:7" ht="41.25" customHeight="1">
      <c r="A15" s="32" t="s">
        <v>88</v>
      </c>
      <c r="B15" s="32" t="s">
        <v>79</v>
      </c>
      <c r="C15" s="32" t="s">
        <v>85</v>
      </c>
      <c r="D15" s="32" t="s">
        <v>84</v>
      </c>
      <c r="E15" s="32" t="s">
        <v>86</v>
      </c>
    </row>
    <row r="16" spans="1:7" ht="35.25" customHeight="1">
      <c r="A16" s="36" t="s">
        <v>160</v>
      </c>
      <c r="B16" s="46"/>
      <c r="C16" s="46"/>
      <c r="D16" s="47">
        <f t="shared" ref="D16:D23" si="1">+B16-C16</f>
        <v>0</v>
      </c>
      <c r="E16" s="34"/>
    </row>
    <row r="17" spans="1:9" ht="35.25" customHeight="1">
      <c r="A17" s="37"/>
      <c r="B17" s="48"/>
      <c r="C17" s="48"/>
      <c r="D17" s="49">
        <f t="shared" si="1"/>
        <v>0</v>
      </c>
      <c r="E17" s="35"/>
    </row>
    <row r="18" spans="1:9" ht="35.25" customHeight="1">
      <c r="A18" s="37"/>
      <c r="B18" s="48"/>
      <c r="C18" s="48"/>
      <c r="D18" s="49">
        <f t="shared" si="1"/>
        <v>0</v>
      </c>
      <c r="E18" s="35"/>
    </row>
    <row r="19" spans="1:9" ht="35.25" customHeight="1">
      <c r="A19" s="37"/>
      <c r="B19" s="48"/>
      <c r="C19" s="48"/>
      <c r="D19" s="49">
        <f t="shared" si="1"/>
        <v>0</v>
      </c>
      <c r="E19" s="35"/>
    </row>
    <row r="20" spans="1:9" ht="35.25" customHeight="1">
      <c r="A20" s="37"/>
      <c r="B20" s="48"/>
      <c r="C20" s="48"/>
      <c r="D20" s="49">
        <f t="shared" si="1"/>
        <v>0</v>
      </c>
      <c r="E20" s="35"/>
    </row>
    <row r="21" spans="1:9" ht="35.25" customHeight="1">
      <c r="A21" s="37"/>
      <c r="B21" s="48"/>
      <c r="C21" s="48"/>
      <c r="D21" s="49">
        <f t="shared" si="1"/>
        <v>0</v>
      </c>
      <c r="E21" s="35"/>
    </row>
    <row r="22" spans="1:9" ht="35.25" customHeight="1">
      <c r="A22" s="37"/>
      <c r="B22" s="48"/>
      <c r="C22" s="48"/>
      <c r="D22" s="49">
        <f t="shared" si="1"/>
        <v>0</v>
      </c>
      <c r="E22" s="35"/>
    </row>
    <row r="23" spans="1:9" ht="41.25" customHeight="1">
      <c r="A23" s="32" t="s">
        <v>83</v>
      </c>
      <c r="B23" s="45">
        <f>SUM(B16:B22)</f>
        <v>0</v>
      </c>
      <c r="C23" s="45">
        <f>SUM(C16:C22)</f>
        <v>0</v>
      </c>
      <c r="D23" s="45">
        <f t="shared" si="1"/>
        <v>0</v>
      </c>
      <c r="E23" s="31"/>
      <c r="F23" s="166" t="s">
        <v>158</v>
      </c>
      <c r="G23" s="167"/>
      <c r="H23" s="167"/>
      <c r="I23" s="167"/>
    </row>
    <row r="24" spans="1:9" ht="41.25" customHeight="1">
      <c r="A24" s="1" t="s">
        <v>159</v>
      </c>
    </row>
    <row r="25" spans="1:9" ht="27" customHeight="1"/>
    <row r="26" spans="1:9" ht="27" customHeight="1">
      <c r="A26" s="1" t="s">
        <v>89</v>
      </c>
      <c r="E26" s="2" t="s">
        <v>78</v>
      </c>
    </row>
    <row r="27" spans="1:9" ht="41.25" customHeight="1">
      <c r="A27" s="32" t="s">
        <v>88</v>
      </c>
      <c r="B27" s="32" t="s">
        <v>90</v>
      </c>
      <c r="C27" s="32" t="s">
        <v>79</v>
      </c>
      <c r="D27" s="161" t="s">
        <v>92</v>
      </c>
      <c r="E27" s="163"/>
    </row>
    <row r="28" spans="1:9" ht="35.25" customHeight="1">
      <c r="A28" s="42" t="str">
        <f>+A16</f>
        <v>研修経費</v>
      </c>
      <c r="B28" s="125" t="s">
        <v>162</v>
      </c>
      <c r="C28" s="50">
        <f>+B16</f>
        <v>0</v>
      </c>
      <c r="D28" s="54"/>
      <c r="E28" s="55"/>
      <c r="F28" s="5" t="s">
        <v>94</v>
      </c>
    </row>
    <row r="29" spans="1:9" ht="35.25" customHeight="1">
      <c r="A29" s="43">
        <f t="shared" ref="A29:A34" si="2">+A17</f>
        <v>0</v>
      </c>
      <c r="B29" s="126"/>
      <c r="C29" s="51">
        <f t="shared" ref="C29:C34" si="3">+B17</f>
        <v>0</v>
      </c>
      <c r="D29" s="26"/>
      <c r="E29" s="27"/>
      <c r="F29" s="5" t="s">
        <v>95</v>
      </c>
    </row>
    <row r="30" spans="1:9" ht="35.25" customHeight="1">
      <c r="A30" s="43">
        <f t="shared" si="2"/>
        <v>0</v>
      </c>
      <c r="B30" s="126"/>
      <c r="C30" s="51">
        <f t="shared" si="3"/>
        <v>0</v>
      </c>
      <c r="D30" s="26"/>
      <c r="E30" s="27"/>
      <c r="F30" s="123" t="s">
        <v>163</v>
      </c>
    </row>
    <row r="31" spans="1:9" ht="35.25" customHeight="1">
      <c r="A31" s="43">
        <f t="shared" si="2"/>
        <v>0</v>
      </c>
      <c r="B31" s="126"/>
      <c r="C31" s="51">
        <f t="shared" si="3"/>
        <v>0</v>
      </c>
      <c r="D31" s="26"/>
      <c r="E31" s="27"/>
    </row>
    <row r="32" spans="1:9" ht="35.25" customHeight="1">
      <c r="A32" s="43">
        <f t="shared" si="2"/>
        <v>0</v>
      </c>
      <c r="B32" s="126"/>
      <c r="C32" s="51">
        <f t="shared" si="3"/>
        <v>0</v>
      </c>
      <c r="D32" s="26"/>
      <c r="E32" s="27"/>
    </row>
    <row r="33" spans="1:5" ht="35.25" customHeight="1">
      <c r="A33" s="43">
        <f t="shared" si="2"/>
        <v>0</v>
      </c>
      <c r="B33" s="126"/>
      <c r="C33" s="51">
        <f t="shared" si="3"/>
        <v>0</v>
      </c>
      <c r="D33" s="26"/>
      <c r="E33" s="27"/>
    </row>
    <row r="34" spans="1:5" ht="35.25" customHeight="1">
      <c r="A34" s="43">
        <f t="shared" si="2"/>
        <v>0</v>
      </c>
      <c r="B34" s="126"/>
      <c r="C34" s="51">
        <f t="shared" si="3"/>
        <v>0</v>
      </c>
      <c r="D34" s="26"/>
      <c r="E34" s="27"/>
    </row>
    <row r="35" spans="1:5" ht="35.25" customHeight="1">
      <c r="A35" s="43"/>
      <c r="B35" s="127"/>
      <c r="C35" s="51"/>
      <c r="D35" s="38"/>
      <c r="E35" s="40"/>
    </row>
    <row r="36" spans="1:5" ht="35.25" customHeight="1">
      <c r="A36" s="43"/>
      <c r="B36" s="127"/>
      <c r="C36" s="51"/>
      <c r="D36" s="38"/>
      <c r="E36" s="40"/>
    </row>
    <row r="37" spans="1:5" ht="35.25" customHeight="1">
      <c r="A37" s="43"/>
      <c r="B37" s="127"/>
      <c r="C37" s="51"/>
      <c r="D37" s="38"/>
      <c r="E37" s="40"/>
    </row>
    <row r="38" spans="1:5" ht="35.25" customHeight="1">
      <c r="A38" s="43"/>
      <c r="B38" s="127"/>
      <c r="C38" s="51"/>
      <c r="D38" s="38"/>
      <c r="E38" s="40"/>
    </row>
    <row r="39" spans="1:5" ht="35.25" customHeight="1">
      <c r="A39" s="43"/>
      <c r="B39" s="127"/>
      <c r="C39" s="51"/>
      <c r="D39" s="38"/>
      <c r="E39" s="40"/>
    </row>
    <row r="40" spans="1:5" ht="35.25" customHeight="1">
      <c r="A40" s="43"/>
      <c r="B40" s="127"/>
      <c r="C40" s="51"/>
      <c r="D40" s="38"/>
      <c r="E40" s="40"/>
    </row>
    <row r="41" spans="1:5" ht="35.25" customHeight="1">
      <c r="A41" s="43"/>
      <c r="B41" s="127"/>
      <c r="C41" s="51"/>
      <c r="D41" s="38"/>
      <c r="E41" s="40"/>
    </row>
    <row r="42" spans="1:5" ht="35.25" customHeight="1">
      <c r="A42" s="43"/>
      <c r="B42" s="127"/>
      <c r="C42" s="51"/>
      <c r="D42" s="38"/>
      <c r="E42" s="40"/>
    </row>
    <row r="43" spans="1:5" ht="35.25" customHeight="1">
      <c r="A43" s="43"/>
      <c r="B43" s="127"/>
      <c r="C43" s="51"/>
      <c r="D43" s="38"/>
      <c r="E43" s="40"/>
    </row>
    <row r="44" spans="1:5" ht="35.25" customHeight="1">
      <c r="A44" s="43"/>
      <c r="B44" s="127"/>
      <c r="C44" s="51"/>
      <c r="D44" s="38"/>
      <c r="E44" s="40"/>
    </row>
    <row r="45" spans="1:5" ht="41.25" customHeight="1">
      <c r="A45" s="161" t="s">
        <v>83</v>
      </c>
      <c r="B45" s="163"/>
      <c r="C45" s="45">
        <f>SUM(C28:C44)</f>
        <v>0</v>
      </c>
      <c r="D45" s="39"/>
      <c r="E45" s="41"/>
    </row>
    <row r="46" spans="1:5" ht="30" customHeight="1">
      <c r="A46" s="1" t="s">
        <v>93</v>
      </c>
    </row>
    <row r="47" spans="1:5" ht="27" customHeight="1">
      <c r="A47" s="1" t="s">
        <v>161</v>
      </c>
    </row>
    <row r="48" spans="1:5" ht="27" customHeight="1"/>
  </sheetData>
  <mergeCells count="5">
    <mergeCell ref="B5:C5"/>
    <mergeCell ref="D27:E27"/>
    <mergeCell ref="F23:I23"/>
    <mergeCell ref="A3:E3"/>
    <mergeCell ref="A45:B45"/>
  </mergeCells>
  <phoneticPr fontId="1"/>
  <printOptions horizontalCentered="1"/>
  <pageMargins left="0.78740157480314965" right="0.78740157480314965" top="0.78740157480314965" bottom="0.78740157480314965" header="0.31496062992125984" footer="0.31496062992125984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AB4D08F-04F0-45CD-8A2E-DEB0D6FBF514}">
          <x14:formula1>
            <xm:f>第１号様式!$O$14:$O$16</xm:f>
          </x14:formula1>
          <xm:sqref>B5:C5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8D4A3-C884-486D-AA9F-BD8705B3C0A4}">
  <dimension ref="A1:L84"/>
  <sheetViews>
    <sheetView showGridLines="0" topLeftCell="A59" zoomScaleNormal="100" zoomScaleSheetLayoutView="100" workbookViewId="0">
      <selection activeCell="Y8" sqref="Y8"/>
    </sheetView>
  </sheetViews>
  <sheetFormatPr defaultRowHeight="13.5"/>
  <cols>
    <col min="1" max="1" width="3.125" style="58" customWidth="1"/>
    <col min="2" max="2" width="16.375" style="58" customWidth="1"/>
    <col min="3" max="3" width="19" style="58" customWidth="1"/>
    <col min="4" max="4" width="16.625" style="58" customWidth="1"/>
    <col min="5" max="5" width="18.75" style="58" customWidth="1"/>
    <col min="6" max="6" width="16.25" style="58" customWidth="1"/>
    <col min="7" max="7" width="12.75" style="58" bestFit="1" customWidth="1"/>
    <col min="8" max="8" width="4.5" style="58" customWidth="1"/>
    <col min="9" max="10" width="13" style="58" customWidth="1"/>
    <col min="11" max="16384" width="9" style="58"/>
  </cols>
  <sheetData>
    <row r="1" spans="1:12" ht="18" customHeight="1">
      <c r="A1" s="56"/>
      <c r="B1" s="57"/>
      <c r="C1" s="57"/>
      <c r="D1" s="57"/>
      <c r="E1" s="57"/>
      <c r="F1" s="57"/>
      <c r="G1" s="57"/>
      <c r="J1" s="59" t="s">
        <v>109</v>
      </c>
      <c r="K1" s="5" t="s">
        <v>39</v>
      </c>
      <c r="L1" s="1"/>
    </row>
    <row r="2" spans="1:12" ht="28.5" customHeight="1">
      <c r="A2" s="182" t="s">
        <v>96</v>
      </c>
      <c r="B2" s="182"/>
      <c r="C2" s="182"/>
      <c r="D2" s="182"/>
      <c r="E2" s="182"/>
      <c r="F2" s="182"/>
      <c r="G2" s="182"/>
      <c r="H2" s="182"/>
      <c r="I2" s="182"/>
      <c r="J2" s="182"/>
      <c r="K2" s="5" t="s">
        <v>142</v>
      </c>
      <c r="L2" s="1"/>
    </row>
    <row r="3" spans="1:12" ht="20.25" customHeight="1">
      <c r="A3" s="87"/>
      <c r="B3" s="87"/>
      <c r="C3" s="87"/>
      <c r="D3" s="87"/>
      <c r="E3" s="87"/>
      <c r="F3" s="87"/>
      <c r="G3" s="87"/>
      <c r="H3" s="87"/>
      <c r="I3" s="87"/>
      <c r="J3" s="87"/>
      <c r="K3" s="5" t="s">
        <v>143</v>
      </c>
      <c r="L3" s="1"/>
    </row>
    <row r="4" spans="1:12" ht="21.75" customHeight="1">
      <c r="C4" s="61"/>
      <c r="D4" s="61"/>
      <c r="E4" s="61"/>
      <c r="F4" s="62" t="s">
        <v>97</v>
      </c>
      <c r="G4" s="183">
        <f>+第１号様式!G10</f>
        <v>0</v>
      </c>
      <c r="H4" s="183"/>
      <c r="I4" s="183"/>
      <c r="J4" s="183"/>
      <c r="K4" s="23"/>
      <c r="L4" s="5" t="s">
        <v>61</v>
      </c>
    </row>
    <row r="5" spans="1:12" ht="21.75" customHeight="1">
      <c r="B5" s="57"/>
      <c r="C5" s="63"/>
      <c r="D5" s="63"/>
      <c r="E5" s="63"/>
      <c r="F5" s="56"/>
      <c r="G5" s="64"/>
      <c r="K5" s="131"/>
      <c r="L5" s="5" t="s">
        <v>166</v>
      </c>
    </row>
    <row r="6" spans="1:12" ht="28.5" customHeight="1" thickBot="1">
      <c r="A6" s="134" t="s">
        <v>110</v>
      </c>
      <c r="B6" s="131"/>
      <c r="C6" s="133"/>
      <c r="D6" s="65"/>
      <c r="E6" s="65"/>
      <c r="F6" s="56"/>
      <c r="G6" s="66"/>
      <c r="I6" s="88" t="s">
        <v>149</v>
      </c>
      <c r="K6" s="60"/>
      <c r="L6" s="60"/>
    </row>
    <row r="7" spans="1:12" ht="33" customHeight="1">
      <c r="A7" s="67"/>
      <c r="B7" s="68" t="s">
        <v>112</v>
      </c>
      <c r="C7" s="68" t="s">
        <v>113</v>
      </c>
      <c r="D7" s="69" t="s">
        <v>165</v>
      </c>
      <c r="E7" s="68" t="s">
        <v>99</v>
      </c>
      <c r="F7" s="68" t="s">
        <v>100</v>
      </c>
      <c r="G7" s="69" t="s">
        <v>101</v>
      </c>
      <c r="H7" s="70"/>
      <c r="I7" s="71" t="s">
        <v>116</v>
      </c>
      <c r="J7" s="72" t="s">
        <v>102</v>
      </c>
    </row>
    <row r="8" spans="1:12" ht="18" customHeight="1">
      <c r="A8" s="172">
        <v>1</v>
      </c>
      <c r="B8" s="175"/>
      <c r="C8" s="175"/>
      <c r="D8" s="81"/>
      <c r="E8" s="80"/>
      <c r="F8" s="80" t="s">
        <v>115</v>
      </c>
      <c r="G8" s="178"/>
      <c r="H8" s="70"/>
      <c r="I8" s="169" t="s">
        <v>103</v>
      </c>
      <c r="J8" s="169" t="s">
        <v>103</v>
      </c>
    </row>
    <row r="9" spans="1:12" ht="18" customHeight="1">
      <c r="A9" s="173"/>
      <c r="B9" s="176"/>
      <c r="C9" s="176"/>
      <c r="D9" s="83"/>
      <c r="E9" s="82"/>
      <c r="F9" s="79" t="s">
        <v>114</v>
      </c>
      <c r="G9" s="179"/>
      <c r="H9" s="70"/>
      <c r="I9" s="170"/>
      <c r="J9" s="170"/>
    </row>
    <row r="10" spans="1:12" ht="18" customHeight="1">
      <c r="A10" s="174"/>
      <c r="B10" s="177"/>
      <c r="C10" s="177"/>
      <c r="D10" s="84"/>
      <c r="E10" s="85"/>
      <c r="F10" s="89" t="s">
        <v>115</v>
      </c>
      <c r="G10" s="180"/>
      <c r="H10" s="74"/>
      <c r="I10" s="171"/>
      <c r="J10" s="171"/>
      <c r="K10" s="73"/>
    </row>
    <row r="11" spans="1:12" ht="18" customHeight="1">
      <c r="A11" s="172">
        <v>2</v>
      </c>
      <c r="B11" s="175"/>
      <c r="C11" s="175"/>
      <c r="D11" s="81"/>
      <c r="E11" s="80"/>
      <c r="F11" s="80" t="s">
        <v>115</v>
      </c>
      <c r="G11" s="178"/>
      <c r="H11" s="70"/>
      <c r="I11" s="169" t="s">
        <v>103</v>
      </c>
      <c r="J11" s="169" t="s">
        <v>103</v>
      </c>
      <c r="K11" s="73"/>
    </row>
    <row r="12" spans="1:12" ht="18" customHeight="1">
      <c r="A12" s="173"/>
      <c r="B12" s="176"/>
      <c r="C12" s="176"/>
      <c r="D12" s="83"/>
      <c r="E12" s="82"/>
      <c r="F12" s="79" t="s">
        <v>114</v>
      </c>
      <c r="G12" s="179"/>
      <c r="H12" s="70"/>
      <c r="I12" s="170"/>
      <c r="J12" s="170"/>
      <c r="K12" s="73"/>
    </row>
    <row r="13" spans="1:12" ht="18" customHeight="1">
      <c r="A13" s="174"/>
      <c r="B13" s="177"/>
      <c r="C13" s="177"/>
      <c r="D13" s="84"/>
      <c r="E13" s="85"/>
      <c r="F13" s="89" t="s">
        <v>115</v>
      </c>
      <c r="G13" s="180"/>
      <c r="H13" s="74"/>
      <c r="I13" s="171"/>
      <c r="J13" s="171"/>
    </row>
    <row r="14" spans="1:12" ht="18" customHeight="1">
      <c r="A14" s="172">
        <v>3</v>
      </c>
      <c r="B14" s="175"/>
      <c r="C14" s="175"/>
      <c r="D14" s="81"/>
      <c r="E14" s="80"/>
      <c r="F14" s="80" t="s">
        <v>115</v>
      </c>
      <c r="G14" s="178"/>
      <c r="H14" s="70"/>
      <c r="I14" s="169" t="s">
        <v>103</v>
      </c>
      <c r="J14" s="169" t="s">
        <v>103</v>
      </c>
      <c r="K14" s="73"/>
    </row>
    <row r="15" spans="1:12" ht="18" customHeight="1">
      <c r="A15" s="173"/>
      <c r="B15" s="176"/>
      <c r="C15" s="176"/>
      <c r="D15" s="83"/>
      <c r="E15" s="82"/>
      <c r="F15" s="79" t="s">
        <v>114</v>
      </c>
      <c r="G15" s="179"/>
      <c r="H15" s="70"/>
      <c r="I15" s="170"/>
      <c r="J15" s="170"/>
      <c r="K15" s="73"/>
    </row>
    <row r="16" spans="1:12" ht="18" customHeight="1">
      <c r="A16" s="174"/>
      <c r="B16" s="177"/>
      <c r="C16" s="177"/>
      <c r="D16" s="84"/>
      <c r="E16" s="85"/>
      <c r="F16" s="89" t="s">
        <v>115</v>
      </c>
      <c r="G16" s="180"/>
      <c r="H16" s="74"/>
      <c r="I16" s="171"/>
      <c r="J16" s="171"/>
    </row>
    <row r="17" spans="1:12" ht="18" customHeight="1">
      <c r="A17" s="172">
        <v>4</v>
      </c>
      <c r="B17" s="175"/>
      <c r="C17" s="175"/>
      <c r="D17" s="81"/>
      <c r="E17" s="80"/>
      <c r="F17" s="80" t="s">
        <v>115</v>
      </c>
      <c r="G17" s="178"/>
      <c r="H17" s="70"/>
      <c r="I17" s="169" t="s">
        <v>103</v>
      </c>
      <c r="J17" s="169" t="s">
        <v>103</v>
      </c>
      <c r="K17" s="73"/>
    </row>
    <row r="18" spans="1:12" ht="18" customHeight="1">
      <c r="A18" s="173"/>
      <c r="B18" s="176"/>
      <c r="C18" s="176"/>
      <c r="D18" s="83"/>
      <c r="E18" s="82"/>
      <c r="F18" s="79" t="s">
        <v>114</v>
      </c>
      <c r="G18" s="179"/>
      <c r="H18" s="70"/>
      <c r="I18" s="170"/>
      <c r="J18" s="170"/>
      <c r="K18" s="73"/>
    </row>
    <row r="19" spans="1:12" ht="18" customHeight="1">
      <c r="A19" s="174"/>
      <c r="B19" s="177"/>
      <c r="C19" s="177"/>
      <c r="D19" s="84"/>
      <c r="E19" s="85"/>
      <c r="F19" s="89" t="s">
        <v>115</v>
      </c>
      <c r="G19" s="180"/>
      <c r="H19" s="74"/>
      <c r="I19" s="171"/>
      <c r="J19" s="171"/>
    </row>
    <row r="20" spans="1:12" ht="18" customHeight="1">
      <c r="A20" s="172">
        <v>5</v>
      </c>
      <c r="B20" s="175"/>
      <c r="C20" s="175"/>
      <c r="D20" s="81"/>
      <c r="E20" s="80"/>
      <c r="F20" s="80" t="s">
        <v>115</v>
      </c>
      <c r="G20" s="178"/>
      <c r="H20" s="70"/>
      <c r="I20" s="169" t="s">
        <v>103</v>
      </c>
      <c r="J20" s="169" t="s">
        <v>103</v>
      </c>
      <c r="K20" s="73"/>
    </row>
    <row r="21" spans="1:12" ht="18" customHeight="1">
      <c r="A21" s="173"/>
      <c r="B21" s="176"/>
      <c r="C21" s="176"/>
      <c r="D21" s="83"/>
      <c r="E21" s="82"/>
      <c r="F21" s="79" t="s">
        <v>114</v>
      </c>
      <c r="G21" s="179"/>
      <c r="H21" s="70"/>
      <c r="I21" s="170"/>
      <c r="J21" s="170"/>
      <c r="K21" s="73"/>
    </row>
    <row r="22" spans="1:12" ht="18" customHeight="1" thickBot="1">
      <c r="A22" s="174"/>
      <c r="B22" s="177"/>
      <c r="C22" s="177"/>
      <c r="D22" s="84"/>
      <c r="E22" s="85"/>
      <c r="F22" s="89" t="s">
        <v>115</v>
      </c>
      <c r="G22" s="180"/>
      <c r="H22" s="74"/>
      <c r="I22" s="181"/>
      <c r="J22" s="181"/>
    </row>
    <row r="23" spans="1:12" s="119" customFormat="1" ht="16.5" customHeight="1">
      <c r="A23" s="117" t="s">
        <v>146</v>
      </c>
      <c r="B23" s="117"/>
      <c r="C23" s="117"/>
      <c r="D23" s="117"/>
      <c r="E23" s="117"/>
      <c r="F23" s="117"/>
      <c r="G23" s="118"/>
      <c r="K23" s="120"/>
    </row>
    <row r="24" spans="1:12" s="119" customFormat="1" ht="16.5" customHeight="1">
      <c r="A24" s="117" t="s">
        <v>144</v>
      </c>
      <c r="B24" s="117"/>
      <c r="C24" s="117"/>
      <c r="D24" s="117"/>
      <c r="E24" s="117"/>
      <c r="F24" s="117"/>
      <c r="G24" s="117"/>
      <c r="K24" s="120"/>
    </row>
    <row r="25" spans="1:12" s="119" customFormat="1" ht="25.5" customHeight="1" thickBot="1">
      <c r="A25" s="117" t="s">
        <v>145</v>
      </c>
      <c r="B25" s="117"/>
      <c r="C25" s="117"/>
      <c r="D25" s="117"/>
      <c r="E25" s="117"/>
      <c r="F25" s="117"/>
      <c r="G25" s="117"/>
    </row>
    <row r="26" spans="1:12" ht="26.25" customHeight="1">
      <c r="A26" s="56"/>
      <c r="B26" s="75" t="s">
        <v>104</v>
      </c>
      <c r="C26" s="128">
        <f>COUNTA(G8:G22)</f>
        <v>0</v>
      </c>
      <c r="D26" s="56"/>
      <c r="E26" s="56"/>
      <c r="F26" s="56"/>
      <c r="G26" s="56"/>
    </row>
    <row r="27" spans="1:12" ht="26.25" customHeight="1">
      <c r="A27" s="56"/>
      <c r="B27" s="76" t="s">
        <v>105</v>
      </c>
      <c r="C27" s="129">
        <f>SUM(G8:G22)</f>
        <v>0</v>
      </c>
      <c r="D27" s="77"/>
      <c r="E27" s="77"/>
      <c r="F27" s="77"/>
      <c r="G27" s="77"/>
    </row>
    <row r="28" spans="1:12" ht="26.25" customHeight="1" thickBot="1">
      <c r="A28" s="56"/>
      <c r="B28" s="78" t="s">
        <v>106</v>
      </c>
      <c r="C28" s="130">
        <f>C26*100000</f>
        <v>0</v>
      </c>
      <c r="D28" s="56" t="s">
        <v>107</v>
      </c>
      <c r="E28" s="56"/>
      <c r="F28" s="56"/>
      <c r="G28" s="56"/>
    </row>
    <row r="29" spans="1:12" ht="18" customHeight="1">
      <c r="A29" s="56"/>
      <c r="B29" s="57"/>
      <c r="C29" s="57"/>
      <c r="D29" s="57"/>
      <c r="E29" s="57"/>
      <c r="F29" s="57"/>
      <c r="G29" s="57"/>
      <c r="J29" s="59" t="s">
        <v>109</v>
      </c>
    </row>
    <row r="30" spans="1:12" ht="28.5" customHeight="1">
      <c r="A30" s="182" t="s">
        <v>96</v>
      </c>
      <c r="B30" s="182"/>
      <c r="C30" s="182"/>
      <c r="D30" s="182"/>
      <c r="E30" s="182"/>
      <c r="F30" s="182"/>
      <c r="G30" s="182"/>
      <c r="H30" s="182"/>
      <c r="I30" s="182"/>
      <c r="J30" s="182"/>
    </row>
    <row r="31" spans="1:12" ht="20.25" customHeight="1">
      <c r="A31" s="87"/>
      <c r="B31" s="87"/>
      <c r="C31" s="87"/>
      <c r="D31" s="87"/>
      <c r="E31" s="87"/>
      <c r="F31" s="87"/>
      <c r="G31" s="87"/>
      <c r="H31" s="87"/>
      <c r="I31" s="87"/>
      <c r="J31" s="87"/>
    </row>
    <row r="32" spans="1:12" ht="21.75" customHeight="1">
      <c r="C32" s="61"/>
      <c r="D32" s="61"/>
      <c r="E32" s="61"/>
      <c r="F32" s="62" t="s">
        <v>97</v>
      </c>
      <c r="G32" s="183">
        <f>+第１号様式!G38</f>
        <v>0</v>
      </c>
      <c r="H32" s="183"/>
      <c r="I32" s="183"/>
      <c r="J32" s="183"/>
      <c r="K32" s="5"/>
      <c r="L32" s="1"/>
    </row>
    <row r="33" spans="1:12" ht="21.75" customHeight="1">
      <c r="B33" s="57"/>
      <c r="C33" s="63"/>
      <c r="D33" s="63"/>
      <c r="E33" s="63"/>
      <c r="F33" s="56"/>
      <c r="G33" s="64"/>
      <c r="K33" s="5"/>
      <c r="L33" s="5"/>
    </row>
    <row r="34" spans="1:12" ht="28.5" customHeight="1" thickBot="1">
      <c r="A34" s="132" t="s">
        <v>111</v>
      </c>
      <c r="B34" s="131"/>
      <c r="C34" s="133"/>
      <c r="D34" s="65"/>
      <c r="E34" s="65"/>
      <c r="F34" s="56"/>
      <c r="G34" s="66"/>
      <c r="I34" s="88" t="s">
        <v>149</v>
      </c>
      <c r="K34" s="60"/>
      <c r="L34" s="60"/>
    </row>
    <row r="35" spans="1:12" ht="33" customHeight="1">
      <c r="A35" s="67"/>
      <c r="B35" s="68" t="s">
        <v>112</v>
      </c>
      <c r="C35" s="68" t="s">
        <v>113</v>
      </c>
      <c r="D35" s="69" t="s">
        <v>98</v>
      </c>
      <c r="E35" s="68" t="s">
        <v>99</v>
      </c>
      <c r="F35" s="68" t="s">
        <v>100</v>
      </c>
      <c r="G35" s="69" t="s">
        <v>101</v>
      </c>
      <c r="H35" s="70"/>
      <c r="I35" s="71" t="s">
        <v>116</v>
      </c>
      <c r="J35" s="72" t="s">
        <v>102</v>
      </c>
    </row>
    <row r="36" spans="1:12" ht="18" customHeight="1">
      <c r="A36" s="172">
        <v>1</v>
      </c>
      <c r="B36" s="175"/>
      <c r="C36" s="175"/>
      <c r="D36" s="81"/>
      <c r="E36" s="80"/>
      <c r="F36" s="80" t="s">
        <v>115</v>
      </c>
      <c r="G36" s="178"/>
      <c r="H36" s="70"/>
      <c r="I36" s="169" t="s">
        <v>103</v>
      </c>
      <c r="J36" s="169" t="s">
        <v>103</v>
      </c>
    </row>
    <row r="37" spans="1:12" ht="18" customHeight="1">
      <c r="A37" s="173"/>
      <c r="B37" s="176"/>
      <c r="C37" s="176"/>
      <c r="D37" s="83"/>
      <c r="E37" s="82"/>
      <c r="F37" s="79" t="s">
        <v>114</v>
      </c>
      <c r="G37" s="179"/>
      <c r="H37" s="70"/>
      <c r="I37" s="170"/>
      <c r="J37" s="170"/>
    </row>
    <row r="38" spans="1:12" ht="18" customHeight="1">
      <c r="A38" s="174"/>
      <c r="B38" s="177"/>
      <c r="C38" s="177"/>
      <c r="D38" s="84"/>
      <c r="E38" s="85"/>
      <c r="F38" s="86" t="s">
        <v>115</v>
      </c>
      <c r="G38" s="180"/>
      <c r="H38" s="74"/>
      <c r="I38" s="171"/>
      <c r="J38" s="171"/>
      <c r="K38" s="73"/>
    </row>
    <row r="39" spans="1:12" ht="18" customHeight="1">
      <c r="A39" s="172">
        <v>2</v>
      </c>
      <c r="B39" s="175"/>
      <c r="C39" s="175"/>
      <c r="D39" s="81"/>
      <c r="E39" s="80"/>
      <c r="F39" s="80" t="s">
        <v>115</v>
      </c>
      <c r="G39" s="178"/>
      <c r="H39" s="70"/>
      <c r="I39" s="169" t="s">
        <v>103</v>
      </c>
      <c r="J39" s="169" t="s">
        <v>103</v>
      </c>
      <c r="K39" s="73"/>
    </row>
    <row r="40" spans="1:12" ht="18" customHeight="1">
      <c r="A40" s="173"/>
      <c r="B40" s="176"/>
      <c r="C40" s="176"/>
      <c r="D40" s="83"/>
      <c r="E40" s="82"/>
      <c r="F40" s="79" t="s">
        <v>114</v>
      </c>
      <c r="G40" s="179"/>
      <c r="H40" s="70"/>
      <c r="I40" s="170"/>
      <c r="J40" s="170"/>
      <c r="K40" s="73"/>
    </row>
    <row r="41" spans="1:12" ht="18" customHeight="1">
      <c r="A41" s="174"/>
      <c r="B41" s="177"/>
      <c r="C41" s="177"/>
      <c r="D41" s="84"/>
      <c r="E41" s="85"/>
      <c r="F41" s="86" t="s">
        <v>115</v>
      </c>
      <c r="G41" s="180"/>
      <c r="H41" s="74"/>
      <c r="I41" s="171"/>
      <c r="J41" s="171"/>
    </row>
    <row r="42" spans="1:12" ht="18" customHeight="1">
      <c r="A42" s="172">
        <v>3</v>
      </c>
      <c r="B42" s="175"/>
      <c r="C42" s="175"/>
      <c r="D42" s="81"/>
      <c r="E42" s="80"/>
      <c r="F42" s="80" t="s">
        <v>115</v>
      </c>
      <c r="G42" s="178"/>
      <c r="H42" s="70"/>
      <c r="I42" s="169" t="s">
        <v>103</v>
      </c>
      <c r="J42" s="169" t="s">
        <v>103</v>
      </c>
      <c r="K42" s="73"/>
    </row>
    <row r="43" spans="1:12" ht="18" customHeight="1">
      <c r="A43" s="173"/>
      <c r="B43" s="176"/>
      <c r="C43" s="176"/>
      <c r="D43" s="83"/>
      <c r="E43" s="82"/>
      <c r="F43" s="79" t="s">
        <v>114</v>
      </c>
      <c r="G43" s="179"/>
      <c r="H43" s="70"/>
      <c r="I43" s="170"/>
      <c r="J43" s="170"/>
      <c r="K43" s="73"/>
    </row>
    <row r="44" spans="1:12" ht="18" customHeight="1">
      <c r="A44" s="174"/>
      <c r="B44" s="177"/>
      <c r="C44" s="177"/>
      <c r="D44" s="84"/>
      <c r="E44" s="85"/>
      <c r="F44" s="86" t="s">
        <v>115</v>
      </c>
      <c r="G44" s="180"/>
      <c r="H44" s="74"/>
      <c r="I44" s="171"/>
      <c r="J44" s="171"/>
    </row>
    <row r="45" spans="1:12" ht="18" customHeight="1">
      <c r="A45" s="172">
        <v>4</v>
      </c>
      <c r="B45" s="175"/>
      <c r="C45" s="175"/>
      <c r="D45" s="81"/>
      <c r="E45" s="80"/>
      <c r="F45" s="80" t="s">
        <v>115</v>
      </c>
      <c r="G45" s="178"/>
      <c r="H45" s="70"/>
      <c r="I45" s="169" t="s">
        <v>103</v>
      </c>
      <c r="J45" s="169" t="s">
        <v>103</v>
      </c>
      <c r="K45" s="73"/>
    </row>
    <row r="46" spans="1:12" ht="18" customHeight="1">
      <c r="A46" s="173"/>
      <c r="B46" s="176"/>
      <c r="C46" s="176"/>
      <c r="D46" s="83"/>
      <c r="E46" s="82"/>
      <c r="F46" s="79" t="s">
        <v>114</v>
      </c>
      <c r="G46" s="179"/>
      <c r="H46" s="70"/>
      <c r="I46" s="170"/>
      <c r="J46" s="170"/>
      <c r="K46" s="73"/>
    </row>
    <row r="47" spans="1:12" ht="18" customHeight="1">
      <c r="A47" s="174"/>
      <c r="B47" s="177"/>
      <c r="C47" s="177"/>
      <c r="D47" s="84"/>
      <c r="E47" s="85"/>
      <c r="F47" s="86" t="s">
        <v>115</v>
      </c>
      <c r="G47" s="180"/>
      <c r="H47" s="74"/>
      <c r="I47" s="171"/>
      <c r="J47" s="171"/>
    </row>
    <row r="48" spans="1:12" ht="18" customHeight="1">
      <c r="A48" s="172">
        <v>5</v>
      </c>
      <c r="B48" s="175"/>
      <c r="C48" s="175"/>
      <c r="D48" s="81"/>
      <c r="E48" s="80"/>
      <c r="F48" s="80" t="s">
        <v>115</v>
      </c>
      <c r="G48" s="178"/>
      <c r="H48" s="70"/>
      <c r="I48" s="169" t="s">
        <v>103</v>
      </c>
      <c r="J48" s="169" t="s">
        <v>103</v>
      </c>
      <c r="K48" s="73"/>
    </row>
    <row r="49" spans="1:12" ht="18" customHeight="1">
      <c r="A49" s="173"/>
      <c r="B49" s="176"/>
      <c r="C49" s="176"/>
      <c r="D49" s="83"/>
      <c r="E49" s="82"/>
      <c r="F49" s="79" t="s">
        <v>114</v>
      </c>
      <c r="G49" s="179"/>
      <c r="H49" s="70"/>
      <c r="I49" s="170"/>
      <c r="J49" s="170"/>
      <c r="K49" s="73"/>
    </row>
    <row r="50" spans="1:12" ht="18" customHeight="1" thickBot="1">
      <c r="A50" s="174"/>
      <c r="B50" s="177"/>
      <c r="C50" s="177"/>
      <c r="D50" s="84"/>
      <c r="E50" s="85"/>
      <c r="F50" s="86" t="s">
        <v>115</v>
      </c>
      <c r="G50" s="180"/>
      <c r="H50" s="74"/>
      <c r="I50" s="181"/>
      <c r="J50" s="181"/>
    </row>
    <row r="51" spans="1:12" s="119" customFormat="1" ht="16.5" customHeight="1">
      <c r="A51" s="117" t="s">
        <v>146</v>
      </c>
      <c r="B51" s="117"/>
      <c r="C51" s="117"/>
      <c r="D51" s="117"/>
      <c r="E51" s="117"/>
      <c r="F51" s="117"/>
      <c r="G51" s="118"/>
      <c r="K51" s="120"/>
    </row>
    <row r="52" spans="1:12" s="119" customFormat="1" ht="16.5" customHeight="1">
      <c r="A52" s="117" t="s">
        <v>144</v>
      </c>
      <c r="B52" s="117"/>
      <c r="C52" s="117"/>
      <c r="D52" s="117"/>
      <c r="E52" s="117"/>
      <c r="F52" s="117"/>
      <c r="G52" s="117"/>
      <c r="K52" s="120"/>
    </row>
    <row r="53" spans="1:12" s="119" customFormat="1" ht="25.5" customHeight="1" thickBot="1">
      <c r="A53" s="117" t="s">
        <v>145</v>
      </c>
      <c r="B53" s="117"/>
      <c r="C53" s="117"/>
      <c r="D53" s="117"/>
      <c r="E53" s="117"/>
      <c r="F53" s="117"/>
      <c r="G53" s="117"/>
    </row>
    <row r="54" spans="1:12" ht="26.25" customHeight="1">
      <c r="A54" s="56"/>
      <c r="B54" s="75" t="s">
        <v>104</v>
      </c>
      <c r="C54" s="128">
        <f>COUNTA(G36:G50)</f>
        <v>0</v>
      </c>
      <c r="D54" s="56"/>
      <c r="E54" s="56"/>
      <c r="F54" s="56"/>
      <c r="G54" s="56"/>
    </row>
    <row r="55" spans="1:12" ht="26.25" customHeight="1">
      <c r="A55" s="56"/>
      <c r="B55" s="76" t="s">
        <v>105</v>
      </c>
      <c r="C55" s="129">
        <f>SUM(G47:G50)</f>
        <v>0</v>
      </c>
      <c r="D55" s="77"/>
      <c r="E55" s="77"/>
      <c r="F55" s="77"/>
      <c r="G55" s="77"/>
    </row>
    <row r="56" spans="1:12" ht="26.25" customHeight="1" thickBot="1">
      <c r="A56" s="56"/>
      <c r="B56" s="78" t="s">
        <v>106</v>
      </c>
      <c r="C56" s="130">
        <f>C54*50000</f>
        <v>0</v>
      </c>
      <c r="D56" s="56" t="s">
        <v>108</v>
      </c>
      <c r="E56" s="56"/>
      <c r="F56" s="56"/>
      <c r="G56" s="56"/>
    </row>
    <row r="57" spans="1:12" ht="18" customHeight="1">
      <c r="A57" s="56"/>
      <c r="B57" s="57"/>
      <c r="C57" s="57"/>
      <c r="D57" s="57"/>
      <c r="E57" s="57"/>
      <c r="F57" s="57"/>
      <c r="G57" s="57"/>
      <c r="J57" s="59" t="s">
        <v>109</v>
      </c>
    </row>
    <row r="58" spans="1:12" ht="28.5" customHeight="1">
      <c r="A58" s="182" t="s">
        <v>147</v>
      </c>
      <c r="B58" s="182"/>
      <c r="C58" s="182"/>
      <c r="D58" s="182"/>
      <c r="E58" s="182"/>
      <c r="F58" s="182"/>
      <c r="G58" s="182"/>
      <c r="H58" s="182"/>
      <c r="I58" s="182"/>
      <c r="J58" s="182"/>
    </row>
    <row r="59" spans="1:12" ht="20.25" customHeight="1">
      <c r="A59" s="87"/>
      <c r="B59" s="87"/>
      <c r="C59" s="87"/>
      <c r="D59" s="87"/>
      <c r="E59" s="87"/>
      <c r="F59" s="87"/>
      <c r="G59" s="87"/>
      <c r="H59" s="87"/>
      <c r="I59" s="87"/>
      <c r="J59" s="87"/>
    </row>
    <row r="60" spans="1:12" ht="21.75" customHeight="1">
      <c r="C60" s="61"/>
      <c r="D60" s="61"/>
      <c r="E60" s="61"/>
      <c r="F60" s="62" t="s">
        <v>97</v>
      </c>
      <c r="G60" s="183">
        <f>+第１号様式!G66</f>
        <v>0</v>
      </c>
      <c r="H60" s="183"/>
      <c r="I60" s="183"/>
      <c r="J60" s="183"/>
      <c r="K60" s="5"/>
      <c r="L60" s="1"/>
    </row>
    <row r="61" spans="1:12" ht="21.75" customHeight="1">
      <c r="B61" s="57"/>
      <c r="C61" s="63"/>
      <c r="D61" s="63"/>
      <c r="E61" s="63"/>
      <c r="F61" s="56"/>
      <c r="G61" s="64"/>
      <c r="K61" s="5"/>
      <c r="L61" s="5"/>
    </row>
    <row r="62" spans="1:12" ht="28.5" customHeight="1" thickBot="1">
      <c r="A62" s="132" t="s">
        <v>148</v>
      </c>
      <c r="B62" s="131"/>
      <c r="C62" s="133"/>
      <c r="D62" s="65"/>
      <c r="E62" s="65"/>
      <c r="F62" s="56"/>
      <c r="G62" s="66"/>
      <c r="I62" s="88" t="s">
        <v>149</v>
      </c>
      <c r="K62" s="60"/>
      <c r="L62" s="60"/>
    </row>
    <row r="63" spans="1:12" ht="33" customHeight="1">
      <c r="A63" s="67"/>
      <c r="B63" s="68" t="s">
        <v>112</v>
      </c>
      <c r="C63" s="68" t="s">
        <v>113</v>
      </c>
      <c r="D63" s="69" t="s">
        <v>98</v>
      </c>
      <c r="E63" s="68" t="s">
        <v>99</v>
      </c>
      <c r="F63" s="68" t="s">
        <v>100</v>
      </c>
      <c r="G63" s="69" t="s">
        <v>101</v>
      </c>
      <c r="H63" s="70"/>
      <c r="I63" s="71" t="s">
        <v>116</v>
      </c>
      <c r="J63" s="72" t="s">
        <v>102</v>
      </c>
    </row>
    <row r="64" spans="1:12" ht="18" customHeight="1">
      <c r="A64" s="172">
        <v>1</v>
      </c>
      <c r="B64" s="175"/>
      <c r="C64" s="175"/>
      <c r="D64" s="81"/>
      <c r="E64" s="80"/>
      <c r="F64" s="80" t="s">
        <v>115</v>
      </c>
      <c r="G64" s="178"/>
      <c r="H64" s="70"/>
      <c r="I64" s="169" t="s">
        <v>103</v>
      </c>
      <c r="J64" s="169" t="s">
        <v>103</v>
      </c>
    </row>
    <row r="65" spans="1:11" ht="18" customHeight="1">
      <c r="A65" s="173"/>
      <c r="B65" s="176"/>
      <c r="C65" s="176"/>
      <c r="D65" s="83"/>
      <c r="E65" s="82"/>
      <c r="F65" s="79" t="s">
        <v>114</v>
      </c>
      <c r="G65" s="179"/>
      <c r="H65" s="70"/>
      <c r="I65" s="170"/>
      <c r="J65" s="170"/>
    </row>
    <row r="66" spans="1:11" ht="18" customHeight="1">
      <c r="A66" s="174"/>
      <c r="B66" s="177"/>
      <c r="C66" s="177"/>
      <c r="D66" s="84"/>
      <c r="E66" s="85"/>
      <c r="F66" s="86" t="s">
        <v>115</v>
      </c>
      <c r="G66" s="180"/>
      <c r="H66" s="74"/>
      <c r="I66" s="171"/>
      <c r="J66" s="171"/>
      <c r="K66" s="73"/>
    </row>
    <row r="67" spans="1:11" ht="18" customHeight="1">
      <c r="A67" s="172">
        <v>2</v>
      </c>
      <c r="B67" s="175"/>
      <c r="C67" s="175"/>
      <c r="D67" s="81"/>
      <c r="E67" s="80"/>
      <c r="F67" s="80" t="s">
        <v>115</v>
      </c>
      <c r="G67" s="178"/>
      <c r="H67" s="70"/>
      <c r="I67" s="169" t="s">
        <v>103</v>
      </c>
      <c r="J67" s="169" t="s">
        <v>103</v>
      </c>
      <c r="K67" s="73"/>
    </row>
    <row r="68" spans="1:11" ht="18" customHeight="1">
      <c r="A68" s="173"/>
      <c r="B68" s="176"/>
      <c r="C68" s="176"/>
      <c r="D68" s="83"/>
      <c r="E68" s="82"/>
      <c r="F68" s="79" t="s">
        <v>114</v>
      </c>
      <c r="G68" s="179"/>
      <c r="H68" s="70"/>
      <c r="I68" s="170"/>
      <c r="J68" s="170"/>
      <c r="K68" s="73"/>
    </row>
    <row r="69" spans="1:11" ht="18" customHeight="1">
      <c r="A69" s="174"/>
      <c r="B69" s="177"/>
      <c r="C69" s="177"/>
      <c r="D69" s="84"/>
      <c r="E69" s="85"/>
      <c r="F69" s="86" t="s">
        <v>115</v>
      </c>
      <c r="G69" s="180"/>
      <c r="H69" s="74"/>
      <c r="I69" s="171"/>
      <c r="J69" s="171"/>
    </row>
    <row r="70" spans="1:11" ht="18" customHeight="1">
      <c r="A70" s="172">
        <v>3</v>
      </c>
      <c r="B70" s="175"/>
      <c r="C70" s="175"/>
      <c r="D70" s="81"/>
      <c r="E70" s="80"/>
      <c r="F70" s="80" t="s">
        <v>115</v>
      </c>
      <c r="G70" s="178"/>
      <c r="H70" s="70"/>
      <c r="I70" s="169" t="s">
        <v>103</v>
      </c>
      <c r="J70" s="169" t="s">
        <v>103</v>
      </c>
      <c r="K70" s="73"/>
    </row>
    <row r="71" spans="1:11" ht="18" customHeight="1">
      <c r="A71" s="173"/>
      <c r="B71" s="176"/>
      <c r="C71" s="176"/>
      <c r="D71" s="83"/>
      <c r="E71" s="82"/>
      <c r="F71" s="79" t="s">
        <v>114</v>
      </c>
      <c r="G71" s="179"/>
      <c r="H71" s="70"/>
      <c r="I71" s="170"/>
      <c r="J71" s="170"/>
      <c r="K71" s="73"/>
    </row>
    <row r="72" spans="1:11" ht="18" customHeight="1">
      <c r="A72" s="174"/>
      <c r="B72" s="177"/>
      <c r="C72" s="177"/>
      <c r="D72" s="84"/>
      <c r="E72" s="85"/>
      <c r="F72" s="86" t="s">
        <v>115</v>
      </c>
      <c r="G72" s="180"/>
      <c r="H72" s="74"/>
      <c r="I72" s="171"/>
      <c r="J72" s="171"/>
    </row>
    <row r="73" spans="1:11" ht="18" customHeight="1">
      <c r="A73" s="172">
        <v>4</v>
      </c>
      <c r="B73" s="175"/>
      <c r="C73" s="175"/>
      <c r="D73" s="81"/>
      <c r="E73" s="80"/>
      <c r="F73" s="80" t="s">
        <v>115</v>
      </c>
      <c r="G73" s="178"/>
      <c r="H73" s="70"/>
      <c r="I73" s="169" t="s">
        <v>103</v>
      </c>
      <c r="J73" s="169" t="s">
        <v>103</v>
      </c>
      <c r="K73" s="73"/>
    </row>
    <row r="74" spans="1:11" ht="18" customHeight="1">
      <c r="A74" s="173"/>
      <c r="B74" s="176"/>
      <c r="C74" s="176"/>
      <c r="D74" s="83"/>
      <c r="E74" s="82"/>
      <c r="F74" s="79" t="s">
        <v>114</v>
      </c>
      <c r="G74" s="179"/>
      <c r="H74" s="70"/>
      <c r="I74" s="170"/>
      <c r="J74" s="170"/>
      <c r="K74" s="73"/>
    </row>
    <row r="75" spans="1:11" ht="18" customHeight="1">
      <c r="A75" s="174"/>
      <c r="B75" s="177"/>
      <c r="C75" s="177"/>
      <c r="D75" s="84"/>
      <c r="E75" s="85"/>
      <c r="F75" s="86" t="s">
        <v>115</v>
      </c>
      <c r="G75" s="180"/>
      <c r="H75" s="74"/>
      <c r="I75" s="171"/>
      <c r="J75" s="171"/>
    </row>
    <row r="76" spans="1:11" ht="18" customHeight="1">
      <c r="A76" s="172">
        <v>5</v>
      </c>
      <c r="B76" s="175"/>
      <c r="C76" s="175"/>
      <c r="D76" s="81"/>
      <c r="E76" s="80"/>
      <c r="F76" s="80" t="s">
        <v>115</v>
      </c>
      <c r="G76" s="178"/>
      <c r="H76" s="70"/>
      <c r="I76" s="169" t="s">
        <v>103</v>
      </c>
      <c r="J76" s="169" t="s">
        <v>103</v>
      </c>
      <c r="K76" s="73"/>
    </row>
    <row r="77" spans="1:11" ht="18" customHeight="1">
      <c r="A77" s="173"/>
      <c r="B77" s="176"/>
      <c r="C77" s="176"/>
      <c r="D77" s="83"/>
      <c r="E77" s="82"/>
      <c r="F77" s="79" t="s">
        <v>114</v>
      </c>
      <c r="G77" s="179"/>
      <c r="H77" s="70"/>
      <c r="I77" s="170"/>
      <c r="J77" s="170"/>
      <c r="K77" s="73"/>
    </row>
    <row r="78" spans="1:11" ht="18" customHeight="1" thickBot="1">
      <c r="A78" s="174"/>
      <c r="B78" s="177"/>
      <c r="C78" s="177"/>
      <c r="D78" s="84"/>
      <c r="E78" s="85"/>
      <c r="F78" s="86" t="s">
        <v>115</v>
      </c>
      <c r="G78" s="180"/>
      <c r="H78" s="74"/>
      <c r="I78" s="181"/>
      <c r="J78" s="181"/>
    </row>
    <row r="79" spans="1:11" s="119" customFormat="1" ht="16.5" customHeight="1">
      <c r="A79" s="117" t="s">
        <v>146</v>
      </c>
      <c r="B79" s="117"/>
      <c r="C79" s="117"/>
      <c r="D79" s="117"/>
      <c r="E79" s="117"/>
      <c r="F79" s="117"/>
      <c r="G79" s="118"/>
      <c r="K79" s="120"/>
    </row>
    <row r="80" spans="1:11" s="119" customFormat="1" ht="16.5" customHeight="1">
      <c r="A80" s="117" t="s">
        <v>144</v>
      </c>
      <c r="B80" s="117"/>
      <c r="C80" s="117"/>
      <c r="D80" s="117"/>
      <c r="E80" s="117"/>
      <c r="F80" s="117"/>
      <c r="G80" s="117"/>
      <c r="K80" s="120"/>
    </row>
    <row r="81" spans="1:7" s="119" customFormat="1" ht="25.5" customHeight="1" thickBot="1">
      <c r="A81" s="117" t="s">
        <v>145</v>
      </c>
      <c r="B81" s="117"/>
      <c r="C81" s="117"/>
      <c r="D81" s="117"/>
      <c r="E81" s="117"/>
      <c r="F81" s="117"/>
      <c r="G81" s="117"/>
    </row>
    <row r="82" spans="1:7" ht="26.25" customHeight="1">
      <c r="A82" s="56"/>
      <c r="B82" s="75" t="s">
        <v>104</v>
      </c>
      <c r="C82" s="128">
        <f>COUNTA(G64:G78)</f>
        <v>0</v>
      </c>
      <c r="D82" s="56"/>
      <c r="E82" s="56"/>
      <c r="F82" s="56"/>
      <c r="G82" s="56"/>
    </row>
    <row r="83" spans="1:7" ht="26.25" customHeight="1">
      <c r="A83" s="56"/>
      <c r="B83" s="76" t="s">
        <v>105</v>
      </c>
      <c r="C83" s="129">
        <f>SUM(G75:G78)</f>
        <v>0</v>
      </c>
      <c r="D83" s="77"/>
      <c r="E83" s="77"/>
      <c r="F83" s="77"/>
      <c r="G83" s="77"/>
    </row>
    <row r="84" spans="1:7" ht="26.25" customHeight="1" thickBot="1">
      <c r="A84" s="56"/>
      <c r="B84" s="78" t="s">
        <v>106</v>
      </c>
      <c r="C84" s="130">
        <f>C82*100000</f>
        <v>0</v>
      </c>
      <c r="D84" s="56" t="s">
        <v>107</v>
      </c>
      <c r="E84" s="56"/>
      <c r="F84" s="56"/>
      <c r="G84" s="56"/>
    </row>
  </sheetData>
  <mergeCells count="96">
    <mergeCell ref="J48:J50"/>
    <mergeCell ref="A45:A47"/>
    <mergeCell ref="B45:B47"/>
    <mergeCell ref="C45:C47"/>
    <mergeCell ref="G45:G47"/>
    <mergeCell ref="I45:I47"/>
    <mergeCell ref="J45:J47"/>
    <mergeCell ref="A48:A50"/>
    <mergeCell ref="B48:B50"/>
    <mergeCell ref="C48:C50"/>
    <mergeCell ref="G48:G50"/>
    <mergeCell ref="I48:I50"/>
    <mergeCell ref="J42:J44"/>
    <mergeCell ref="A39:A41"/>
    <mergeCell ref="B39:B41"/>
    <mergeCell ref="C39:C41"/>
    <mergeCell ref="G39:G41"/>
    <mergeCell ref="I39:I41"/>
    <mergeCell ref="J39:J41"/>
    <mergeCell ref="A42:A44"/>
    <mergeCell ref="B42:B44"/>
    <mergeCell ref="C42:C44"/>
    <mergeCell ref="G42:G44"/>
    <mergeCell ref="I42:I44"/>
    <mergeCell ref="A30:J30"/>
    <mergeCell ref="G32:J32"/>
    <mergeCell ref="A36:A38"/>
    <mergeCell ref="B36:B38"/>
    <mergeCell ref="C36:C38"/>
    <mergeCell ref="G36:G38"/>
    <mergeCell ref="I36:I38"/>
    <mergeCell ref="J36:J38"/>
    <mergeCell ref="J20:J22"/>
    <mergeCell ref="A17:A19"/>
    <mergeCell ref="B17:B19"/>
    <mergeCell ref="C17:C19"/>
    <mergeCell ref="G17:G19"/>
    <mergeCell ref="I17:I19"/>
    <mergeCell ref="J17:J19"/>
    <mergeCell ref="A20:A22"/>
    <mergeCell ref="B20:B22"/>
    <mergeCell ref="C20:C22"/>
    <mergeCell ref="G20:G22"/>
    <mergeCell ref="I20:I22"/>
    <mergeCell ref="J14:J16"/>
    <mergeCell ref="A11:A13"/>
    <mergeCell ref="B11:B13"/>
    <mergeCell ref="C11:C13"/>
    <mergeCell ref="G11:G13"/>
    <mergeCell ref="I11:I13"/>
    <mergeCell ref="J11:J13"/>
    <mergeCell ref="A14:A16"/>
    <mergeCell ref="B14:B16"/>
    <mergeCell ref="C14:C16"/>
    <mergeCell ref="G14:G16"/>
    <mergeCell ref="I14:I16"/>
    <mergeCell ref="A2:J2"/>
    <mergeCell ref="G4:J4"/>
    <mergeCell ref="A8:A10"/>
    <mergeCell ref="B8:B10"/>
    <mergeCell ref="C8:C10"/>
    <mergeCell ref="G8:G10"/>
    <mergeCell ref="I8:I10"/>
    <mergeCell ref="J8:J10"/>
    <mergeCell ref="A58:J58"/>
    <mergeCell ref="G60:J60"/>
    <mergeCell ref="A64:A66"/>
    <mergeCell ref="B64:B66"/>
    <mergeCell ref="C64:C66"/>
    <mergeCell ref="G64:G66"/>
    <mergeCell ref="I64:I66"/>
    <mergeCell ref="J64:J66"/>
    <mergeCell ref="J67:J69"/>
    <mergeCell ref="A70:A72"/>
    <mergeCell ref="B70:B72"/>
    <mergeCell ref="C70:C72"/>
    <mergeCell ref="G70:G72"/>
    <mergeCell ref="I70:I72"/>
    <mergeCell ref="J70:J72"/>
    <mergeCell ref="A67:A69"/>
    <mergeCell ref="B67:B69"/>
    <mergeCell ref="C67:C69"/>
    <mergeCell ref="G67:G69"/>
    <mergeCell ref="I67:I69"/>
    <mergeCell ref="J73:J75"/>
    <mergeCell ref="A76:A78"/>
    <mergeCell ref="B76:B78"/>
    <mergeCell ref="C76:C78"/>
    <mergeCell ref="G76:G78"/>
    <mergeCell ref="I76:I78"/>
    <mergeCell ref="J76:J78"/>
    <mergeCell ref="A73:A75"/>
    <mergeCell ref="B73:B75"/>
    <mergeCell ref="C73:C75"/>
    <mergeCell ref="G73:G75"/>
    <mergeCell ref="I73:I75"/>
  </mergeCells>
  <phoneticPr fontId="1"/>
  <printOptions horizontalCentered="1" verticalCentered="1"/>
  <pageMargins left="0.51181102362204722" right="0.51181102362204722" top="0.55118110236220474" bottom="0.35433070866141736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203AC-613E-44E9-9730-E046A1FA61FD}">
  <dimension ref="A1:AJ42"/>
  <sheetViews>
    <sheetView showGridLines="0" view="pageBreakPreview" zoomScaleNormal="100" zoomScaleSheetLayoutView="100" workbookViewId="0">
      <selection activeCell="Y8" sqref="Y8"/>
    </sheetView>
  </sheetViews>
  <sheetFormatPr defaultColWidth="2.625" defaultRowHeight="14.25" customHeight="1"/>
  <cols>
    <col min="1" max="16384" width="2.625" style="90"/>
  </cols>
  <sheetData>
    <row r="1" spans="1:35" ht="18.75" customHeight="1">
      <c r="A1" s="194" t="s">
        <v>141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  <c r="AA1" s="194"/>
      <c r="AB1" s="194"/>
      <c r="AC1" s="194"/>
      <c r="AD1" s="194"/>
      <c r="AE1" s="194"/>
      <c r="AF1" s="194"/>
      <c r="AG1" s="194"/>
    </row>
    <row r="2" spans="1:35" ht="5.25" customHeight="1"/>
    <row r="3" spans="1:35" ht="17.25" customHeight="1">
      <c r="I3" s="193" t="s">
        <v>150</v>
      </c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  <c r="V3" s="193"/>
      <c r="W3" s="193"/>
      <c r="X3" s="193"/>
      <c r="Y3" s="193"/>
      <c r="Z3" s="193"/>
    </row>
    <row r="4" spans="1:35" ht="20.25" customHeight="1">
      <c r="J4" s="90" t="s">
        <v>35</v>
      </c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90" t="s">
        <v>36</v>
      </c>
      <c r="AI4" s="5" t="s">
        <v>69</v>
      </c>
    </row>
    <row r="5" spans="1:35" ht="14.25" customHeight="1">
      <c r="AI5" s="5" t="s">
        <v>21</v>
      </c>
    </row>
    <row r="6" spans="1:35" ht="14.25" customHeight="1">
      <c r="B6" s="91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3"/>
      <c r="AI6" s="5" t="s">
        <v>37</v>
      </c>
    </row>
    <row r="7" spans="1:35" ht="14.25" customHeight="1">
      <c r="B7" s="94"/>
      <c r="X7" s="195" t="s">
        <v>117</v>
      </c>
      <c r="Y7" s="196"/>
      <c r="Z7" s="196"/>
      <c r="AA7" s="196"/>
      <c r="AB7" s="196"/>
      <c r="AC7" s="196"/>
      <c r="AD7" s="196"/>
      <c r="AE7" s="196"/>
      <c r="AF7" s="197"/>
      <c r="AI7" s="5" t="s">
        <v>38</v>
      </c>
    </row>
    <row r="8" spans="1:35" ht="14.25" customHeight="1">
      <c r="B8" s="94" t="s">
        <v>118</v>
      </c>
      <c r="AF8" s="95"/>
    </row>
    <row r="9" spans="1:35" ht="14.25" customHeight="1">
      <c r="B9" s="94"/>
      <c r="O9" s="198" t="s">
        <v>119</v>
      </c>
      <c r="P9" s="198"/>
      <c r="Q9" s="198"/>
      <c r="AF9" s="95"/>
    </row>
    <row r="10" spans="1:35" ht="14.25" customHeight="1">
      <c r="B10" s="94"/>
      <c r="O10" s="90" t="s">
        <v>120</v>
      </c>
      <c r="AF10" s="95"/>
    </row>
    <row r="11" spans="1:35" ht="14.25" customHeight="1">
      <c r="B11" s="94"/>
      <c r="O11" s="90" t="s">
        <v>121</v>
      </c>
      <c r="AF11" s="95"/>
    </row>
    <row r="12" spans="1:35" ht="15" customHeight="1">
      <c r="B12" s="94"/>
      <c r="O12" s="90" t="s">
        <v>122</v>
      </c>
      <c r="AF12" s="95"/>
    </row>
    <row r="13" spans="1:35" ht="14.25" customHeight="1">
      <c r="B13" s="94"/>
      <c r="AF13" s="95"/>
    </row>
    <row r="14" spans="1:35" ht="14.25" customHeight="1">
      <c r="B14" s="96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8"/>
    </row>
    <row r="16" spans="1:35" s="99" customFormat="1" ht="9" customHeight="1"/>
    <row r="18" spans="2:36" ht="20.25" customHeight="1">
      <c r="B18" s="199">
        <v>1</v>
      </c>
      <c r="C18" s="202" t="s">
        <v>123</v>
      </c>
      <c r="D18" s="203"/>
      <c r="E18" s="204"/>
      <c r="F18" s="208" t="s">
        <v>124</v>
      </c>
      <c r="G18" s="209"/>
      <c r="H18" s="209"/>
      <c r="I18" s="209"/>
      <c r="J18" s="209"/>
      <c r="K18" s="209"/>
      <c r="L18" s="209"/>
      <c r="M18" s="209"/>
      <c r="N18" s="209"/>
      <c r="O18" s="209"/>
      <c r="P18" s="209"/>
      <c r="Q18" s="209"/>
      <c r="R18" s="209"/>
      <c r="S18" s="209"/>
      <c r="T18" s="210"/>
      <c r="U18" s="211" t="s">
        <v>125</v>
      </c>
      <c r="V18" s="212"/>
      <c r="W18" s="212"/>
      <c r="X18" s="213"/>
      <c r="Y18" s="211" t="s">
        <v>126</v>
      </c>
      <c r="Z18" s="212"/>
      <c r="AA18" s="213"/>
      <c r="AI18" s="5" t="s">
        <v>151</v>
      </c>
    </row>
    <row r="19" spans="2:36" ht="24" customHeight="1">
      <c r="B19" s="200"/>
      <c r="C19" s="205"/>
      <c r="D19" s="206"/>
      <c r="E19" s="207"/>
      <c r="F19" s="214" t="s">
        <v>127</v>
      </c>
      <c r="G19" s="215"/>
      <c r="H19" s="215"/>
      <c r="I19" s="215"/>
      <c r="J19" s="215"/>
      <c r="K19" s="215"/>
      <c r="L19" s="215"/>
      <c r="M19" s="215"/>
      <c r="N19" s="215"/>
      <c r="O19" s="215"/>
      <c r="P19" s="215"/>
      <c r="Q19" s="215"/>
      <c r="R19" s="215"/>
      <c r="S19" s="215"/>
      <c r="T19" s="216"/>
      <c r="U19" s="100"/>
      <c r="V19" s="101"/>
      <c r="W19" s="101"/>
      <c r="X19" s="102"/>
      <c r="Y19" s="103"/>
      <c r="Z19" s="104"/>
      <c r="AA19" s="105"/>
      <c r="AJ19" s="121" t="s">
        <v>152</v>
      </c>
    </row>
    <row r="20" spans="2:36" ht="20.25" customHeight="1">
      <c r="B20" s="200"/>
      <c r="C20" s="202" t="s">
        <v>128</v>
      </c>
      <c r="D20" s="203"/>
      <c r="E20" s="204"/>
      <c r="F20" s="91" t="s">
        <v>129</v>
      </c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190" t="s">
        <v>130</v>
      </c>
      <c r="V20" s="191"/>
      <c r="W20" s="191"/>
      <c r="X20" s="191"/>
      <c r="Y20" s="191"/>
      <c r="Z20" s="191"/>
      <c r="AA20" s="192"/>
    </row>
    <row r="21" spans="2:36" ht="20.25" customHeight="1">
      <c r="B21" s="200"/>
      <c r="C21" s="205"/>
      <c r="D21" s="206"/>
      <c r="E21" s="207"/>
      <c r="F21" s="96" t="s">
        <v>131</v>
      </c>
      <c r="G21" s="97"/>
      <c r="H21" s="97"/>
      <c r="I21" s="97"/>
      <c r="J21" s="97"/>
      <c r="K21" s="97"/>
      <c r="L21" s="97"/>
      <c r="M21" s="97"/>
      <c r="N21" s="97" t="s">
        <v>132</v>
      </c>
      <c r="O21" s="97"/>
      <c r="P21" s="97"/>
      <c r="Q21" s="97"/>
      <c r="R21" s="97"/>
      <c r="S21" s="97"/>
      <c r="T21" s="97"/>
      <c r="U21" s="106"/>
      <c r="V21" s="107"/>
      <c r="W21" s="107"/>
      <c r="X21" s="107"/>
      <c r="Y21" s="107"/>
      <c r="Z21" s="107"/>
      <c r="AA21" s="108"/>
    </row>
    <row r="22" spans="2:36" ht="24" customHeight="1">
      <c r="B22" s="200"/>
      <c r="C22" s="202" t="s">
        <v>133</v>
      </c>
      <c r="D22" s="203"/>
      <c r="E22" s="204"/>
      <c r="F22" s="109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0"/>
      <c r="Z22" s="110"/>
      <c r="AA22" s="111"/>
    </row>
    <row r="23" spans="2:36" ht="24" customHeight="1">
      <c r="B23" s="201"/>
      <c r="C23" s="205"/>
      <c r="D23" s="206"/>
      <c r="E23" s="207"/>
      <c r="F23" s="112"/>
      <c r="G23" s="113"/>
      <c r="H23" s="113"/>
      <c r="I23" s="113"/>
      <c r="J23" s="113"/>
      <c r="K23" s="113"/>
      <c r="L23" s="113"/>
      <c r="M23" s="113"/>
      <c r="N23" s="113"/>
      <c r="O23" s="113"/>
      <c r="P23" s="113"/>
      <c r="Q23" s="113"/>
      <c r="R23" s="113"/>
      <c r="S23" s="113"/>
      <c r="T23" s="113"/>
      <c r="U23" s="113"/>
      <c r="V23" s="113"/>
      <c r="W23" s="113"/>
      <c r="X23" s="113"/>
      <c r="Y23" s="113"/>
      <c r="Z23" s="113"/>
      <c r="AA23" s="114"/>
    </row>
    <row r="24" spans="2:36" ht="21" customHeight="1">
      <c r="B24" s="115" t="s">
        <v>168</v>
      </c>
      <c r="C24" s="116"/>
      <c r="D24" s="116"/>
      <c r="E24" s="116"/>
    </row>
    <row r="25" spans="2:36" ht="14.25" customHeight="1">
      <c r="B25" s="99" t="s">
        <v>169</v>
      </c>
    </row>
    <row r="26" spans="2:36" ht="6.75" customHeight="1"/>
    <row r="27" spans="2:36" s="99" customFormat="1" ht="14.25" customHeight="1">
      <c r="B27" s="99" t="s">
        <v>134</v>
      </c>
    </row>
    <row r="28" spans="2:36" s="99" customFormat="1" ht="14.25" customHeight="1">
      <c r="D28" s="99" t="s">
        <v>170</v>
      </c>
    </row>
    <row r="29" spans="2:36" s="99" customFormat="1" ht="9" customHeight="1"/>
    <row r="30" spans="2:36" s="99" customFormat="1" ht="14.25" customHeight="1">
      <c r="B30" s="99" t="s">
        <v>171</v>
      </c>
    </row>
    <row r="31" spans="2:36" ht="9" customHeight="1"/>
    <row r="32" spans="2:36" ht="14.25" customHeight="1">
      <c r="B32" s="91"/>
      <c r="C32" s="92" t="s">
        <v>135</v>
      </c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3"/>
    </row>
    <row r="33" spans="2:33" ht="14.25" customHeight="1">
      <c r="B33" s="94"/>
      <c r="AF33" s="95"/>
    </row>
    <row r="34" spans="2:33" ht="14.25" customHeight="1">
      <c r="B34" s="96"/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8"/>
    </row>
    <row r="38" spans="2:33" ht="14.25" customHeight="1">
      <c r="R38" s="90" t="s">
        <v>136</v>
      </c>
    </row>
    <row r="39" spans="2:33" ht="18.75" customHeight="1">
      <c r="R39" s="184" t="s">
        <v>137</v>
      </c>
      <c r="S39" s="185"/>
      <c r="T39" s="185"/>
      <c r="U39" s="185"/>
      <c r="V39" s="186"/>
      <c r="W39" s="187"/>
      <c r="X39" s="187"/>
      <c r="Y39" s="187"/>
      <c r="Z39" s="187"/>
      <c r="AA39" s="187"/>
      <c r="AB39" s="187"/>
      <c r="AC39" s="187"/>
      <c r="AD39" s="187"/>
      <c r="AE39" s="187"/>
      <c r="AF39" s="187"/>
      <c r="AG39" s="188"/>
    </row>
    <row r="40" spans="2:33" ht="18.75" customHeight="1">
      <c r="R40" s="184" t="s">
        <v>138</v>
      </c>
      <c r="S40" s="185"/>
      <c r="T40" s="185"/>
      <c r="U40" s="185"/>
      <c r="V40" s="186"/>
      <c r="W40" s="187"/>
      <c r="X40" s="187"/>
      <c r="Y40" s="187"/>
      <c r="Z40" s="187"/>
      <c r="AA40" s="187"/>
      <c r="AB40" s="187"/>
      <c r="AC40" s="187"/>
      <c r="AD40" s="187"/>
      <c r="AE40" s="187"/>
      <c r="AF40" s="187"/>
      <c r="AG40" s="188"/>
    </row>
    <row r="41" spans="2:33" ht="18.75" customHeight="1">
      <c r="R41" s="184" t="s">
        <v>139</v>
      </c>
      <c r="S41" s="185"/>
      <c r="T41" s="185"/>
      <c r="U41" s="185"/>
      <c r="V41" s="186"/>
      <c r="W41" s="187"/>
      <c r="X41" s="187"/>
      <c r="Y41" s="187"/>
      <c r="Z41" s="187"/>
      <c r="AA41" s="187"/>
      <c r="AB41" s="187"/>
      <c r="AC41" s="187"/>
      <c r="AD41" s="187"/>
      <c r="AE41" s="187"/>
      <c r="AF41" s="187"/>
      <c r="AG41" s="188"/>
    </row>
    <row r="42" spans="2:33" ht="18.75" customHeight="1">
      <c r="R42" s="184" t="s">
        <v>140</v>
      </c>
      <c r="S42" s="185"/>
      <c r="T42" s="185"/>
      <c r="U42" s="185"/>
      <c r="V42" s="186"/>
      <c r="W42" s="187"/>
      <c r="X42" s="187"/>
      <c r="Y42" s="187"/>
      <c r="Z42" s="187"/>
      <c r="AA42" s="187"/>
      <c r="AB42" s="187"/>
      <c r="AC42" s="187"/>
      <c r="AD42" s="187"/>
      <c r="AE42" s="187"/>
      <c r="AF42" s="187"/>
      <c r="AG42" s="188"/>
    </row>
  </sheetData>
  <mergeCells count="22">
    <mergeCell ref="I3:Z3"/>
    <mergeCell ref="A1:AG1"/>
    <mergeCell ref="X7:AF7"/>
    <mergeCell ref="O9:Q9"/>
    <mergeCell ref="B18:B23"/>
    <mergeCell ref="C18:E19"/>
    <mergeCell ref="F18:T18"/>
    <mergeCell ref="U18:X18"/>
    <mergeCell ref="Y18:AA18"/>
    <mergeCell ref="F19:T19"/>
    <mergeCell ref="C20:E21"/>
    <mergeCell ref="C22:E23"/>
    <mergeCell ref="R41:U41"/>
    <mergeCell ref="V41:AG41"/>
    <mergeCell ref="R42:U42"/>
    <mergeCell ref="V42:AG42"/>
    <mergeCell ref="K4:W4"/>
    <mergeCell ref="U20:AA20"/>
    <mergeCell ref="R39:U39"/>
    <mergeCell ref="V39:AG39"/>
    <mergeCell ref="R40:U40"/>
    <mergeCell ref="V40:AG40"/>
  </mergeCells>
  <phoneticPr fontId="1"/>
  <pageMargins left="0.7" right="0.7" top="0.75" bottom="0.75" header="0.3" footer="0.3"/>
  <pageSetup paperSize="9" scale="99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7AF5261-9995-470D-8ED5-5C7B7612915E}">
          <x14:formula1>
            <xm:f>第１号様式!$O$14:$O$16</xm:f>
          </x14:formula1>
          <xm:sqref>K4:W4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5E7BF-46EC-4779-8A4E-65179B2C2744}">
  <sheetPr>
    <tabColor rgb="FFFFFF00"/>
  </sheetPr>
  <dimension ref="A1"/>
  <sheetViews>
    <sheetView workbookViewId="0">
      <selection activeCell="J38" sqref="J38"/>
    </sheetView>
  </sheetViews>
  <sheetFormatPr defaultRowHeight="13.5"/>
  <sheetData/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5F0B4-01D9-4D77-BCC9-193F16F8E1FE}">
  <dimension ref="A1:C15"/>
  <sheetViews>
    <sheetView showZeros="0" zoomScaleNormal="100" workbookViewId="0">
      <selection activeCell="B14" sqref="B14"/>
    </sheetView>
  </sheetViews>
  <sheetFormatPr defaultRowHeight="13.5"/>
  <cols>
    <col min="1" max="1" width="15.5" style="135" customWidth="1"/>
    <col min="2" max="2" width="35.375" style="135" customWidth="1"/>
    <col min="3" max="3" width="18.75" style="135" customWidth="1"/>
    <col min="4" max="16384" width="9" style="135"/>
  </cols>
  <sheetData>
    <row r="1" spans="1:3" ht="58.5" customHeight="1">
      <c r="A1" s="217" t="s">
        <v>174</v>
      </c>
      <c r="B1" s="217"/>
      <c r="C1" s="217"/>
    </row>
    <row r="2" spans="1:3" ht="42.75" customHeight="1">
      <c r="A2" s="136" t="s">
        <v>175</v>
      </c>
      <c r="B2" s="137"/>
      <c r="C2" s="137"/>
    </row>
    <row r="3" spans="1:3" ht="15" customHeight="1">
      <c r="A3" s="137"/>
      <c r="B3" s="137"/>
      <c r="C3" s="137"/>
    </row>
    <row r="4" spans="1:3" ht="54" customHeight="1">
      <c r="A4" s="138" t="s">
        <v>176</v>
      </c>
      <c r="B4" s="139"/>
      <c r="C4" s="140" t="s">
        <v>177</v>
      </c>
    </row>
    <row r="5" spans="1:3" ht="42.75" customHeight="1">
      <c r="A5" s="138" t="s">
        <v>178</v>
      </c>
      <c r="B5" s="218"/>
      <c r="C5" s="218"/>
    </row>
    <row r="6" spans="1:3" ht="47.25" customHeight="1">
      <c r="A6" s="138" t="s">
        <v>179</v>
      </c>
      <c r="B6" s="219"/>
      <c r="C6" s="220"/>
    </row>
    <row r="7" spans="1:3" ht="41.25" customHeight="1">
      <c r="A7" s="138" t="s">
        <v>180</v>
      </c>
      <c r="B7" s="221"/>
      <c r="C7" s="222"/>
    </row>
    <row r="8" spans="1:3" ht="35.25" customHeight="1">
      <c r="A8" s="138" t="s">
        <v>181</v>
      </c>
      <c r="B8" s="223" t="s">
        <v>182</v>
      </c>
      <c r="C8" s="223"/>
    </row>
    <row r="10" spans="1:3" ht="43.5" customHeight="1">
      <c r="A10" s="224" t="s">
        <v>183</v>
      </c>
      <c r="B10" s="224"/>
      <c r="C10" s="224"/>
    </row>
    <row r="11" spans="1:3" ht="39.950000000000003" customHeight="1">
      <c r="A11" s="141"/>
      <c r="B11" s="141" t="s">
        <v>184</v>
      </c>
      <c r="C11" s="141"/>
    </row>
    <row r="12" spans="1:3" ht="39.950000000000003" customHeight="1">
      <c r="A12" s="142" t="s">
        <v>185</v>
      </c>
      <c r="B12" s="141"/>
      <c r="C12" s="141"/>
    </row>
    <row r="13" spans="1:3" ht="39.950000000000003" customHeight="1">
      <c r="A13" s="142" t="s">
        <v>186</v>
      </c>
      <c r="B13" s="141"/>
      <c r="C13" s="143" t="s">
        <v>187</v>
      </c>
    </row>
    <row r="14" spans="1:3" ht="39.950000000000003" customHeight="1">
      <c r="A14" s="142" t="s">
        <v>188</v>
      </c>
      <c r="B14" s="141"/>
      <c r="C14" s="141"/>
    </row>
    <row r="15" spans="1:3">
      <c r="A15" s="63"/>
      <c r="B15" s="63"/>
      <c r="C15" s="63"/>
    </row>
  </sheetData>
  <mergeCells count="6">
    <mergeCell ref="A10:C10"/>
    <mergeCell ref="A1:C1"/>
    <mergeCell ref="B5:C5"/>
    <mergeCell ref="B6:C6"/>
    <mergeCell ref="B7:C7"/>
    <mergeCell ref="B8:C8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FFB73-A3FA-49F5-8D4D-A2ECD0B360C8}">
  <dimension ref="A1:C15"/>
  <sheetViews>
    <sheetView showZeros="0" topLeftCell="A7" zoomScaleNormal="100" workbookViewId="0">
      <selection activeCell="B14" sqref="B14"/>
    </sheetView>
  </sheetViews>
  <sheetFormatPr defaultRowHeight="13.5"/>
  <cols>
    <col min="1" max="1" width="15.5" style="135" customWidth="1"/>
    <col min="2" max="2" width="35.375" style="135" customWidth="1"/>
    <col min="3" max="3" width="18.75" style="135" customWidth="1"/>
    <col min="4" max="16384" width="9" style="135"/>
  </cols>
  <sheetData>
    <row r="1" spans="1:3" ht="58.5" customHeight="1">
      <c r="A1" s="217" t="s">
        <v>174</v>
      </c>
      <c r="B1" s="217"/>
      <c r="C1" s="217"/>
    </row>
    <row r="2" spans="1:3" ht="42.75" customHeight="1">
      <c r="A2" s="136" t="s">
        <v>175</v>
      </c>
      <c r="B2" s="137"/>
      <c r="C2" s="137"/>
    </row>
    <row r="3" spans="1:3" ht="15" customHeight="1">
      <c r="A3" s="137"/>
      <c r="B3" s="137"/>
      <c r="C3" s="137"/>
    </row>
    <row r="4" spans="1:3" ht="54" customHeight="1">
      <c r="A4" s="138" t="s">
        <v>176</v>
      </c>
      <c r="B4" s="144" t="s">
        <v>189</v>
      </c>
      <c r="C4" s="140" t="s">
        <v>177</v>
      </c>
    </row>
    <row r="5" spans="1:3" ht="42.75" customHeight="1">
      <c r="A5" s="138" t="s">
        <v>178</v>
      </c>
      <c r="B5" s="225" t="s">
        <v>189</v>
      </c>
      <c r="C5" s="225"/>
    </row>
    <row r="6" spans="1:3" ht="47.25" customHeight="1">
      <c r="A6" s="138" t="s">
        <v>179</v>
      </c>
      <c r="B6" s="226" t="s">
        <v>189</v>
      </c>
      <c r="C6" s="227"/>
    </row>
    <row r="7" spans="1:3" ht="41.25" customHeight="1">
      <c r="A7" s="138" t="s">
        <v>180</v>
      </c>
      <c r="B7" s="228"/>
      <c r="C7" s="229"/>
    </row>
    <row r="8" spans="1:3" ht="35.25" customHeight="1">
      <c r="A8" s="138" t="s">
        <v>181</v>
      </c>
      <c r="B8" s="223" t="s">
        <v>190</v>
      </c>
      <c r="C8" s="223"/>
    </row>
    <row r="10" spans="1:3" ht="43.5" customHeight="1">
      <c r="A10" s="224" t="s">
        <v>183</v>
      </c>
      <c r="B10" s="224"/>
      <c r="C10" s="224"/>
    </row>
    <row r="11" spans="1:3" ht="39.950000000000003" customHeight="1">
      <c r="A11" s="141"/>
      <c r="B11" s="141" t="str">
        <f>'1人目'!B11</f>
        <v>令和　　年　　月　　日</v>
      </c>
      <c r="C11" s="141"/>
    </row>
    <row r="12" spans="1:3" ht="39.950000000000003" customHeight="1">
      <c r="A12" s="142" t="s">
        <v>185</v>
      </c>
      <c r="B12" s="141">
        <f>'1人目'!B12</f>
        <v>0</v>
      </c>
      <c r="C12" s="141"/>
    </row>
    <row r="13" spans="1:3" ht="39.950000000000003" customHeight="1">
      <c r="A13" s="142" t="s">
        <v>186</v>
      </c>
      <c r="B13" s="141">
        <f>'1人目'!B13</f>
        <v>0</v>
      </c>
      <c r="C13" s="143" t="s">
        <v>191</v>
      </c>
    </row>
    <row r="14" spans="1:3" ht="39.950000000000003" customHeight="1">
      <c r="A14" s="141" t="s">
        <v>192</v>
      </c>
      <c r="B14" s="141">
        <f>'1人目'!B14</f>
        <v>0</v>
      </c>
      <c r="C14" s="141"/>
    </row>
    <row r="15" spans="1:3">
      <c r="A15" s="63"/>
      <c r="B15" s="63"/>
      <c r="C15" s="63"/>
    </row>
  </sheetData>
  <mergeCells count="6">
    <mergeCell ref="A10:C10"/>
    <mergeCell ref="A1:C1"/>
    <mergeCell ref="B5:C5"/>
    <mergeCell ref="B6:C6"/>
    <mergeCell ref="B7:C7"/>
    <mergeCell ref="B8:C8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10</vt:i4>
      </vt:variant>
    </vt:vector>
  </HeadingPairs>
  <TitlesOfParts>
    <vt:vector size="21" baseType="lpstr">
      <vt:lpstr>第１号様式</vt:lpstr>
      <vt:lpstr>第２号様式 </vt:lpstr>
      <vt:lpstr>第３号様式</vt:lpstr>
      <vt:lpstr>第４号様式</vt:lpstr>
      <vt:lpstr>研修受講予定・実績一覧</vt:lpstr>
      <vt:lpstr>補助金振込 口座登録申出書</vt:lpstr>
      <vt:lpstr>在職証明書→</vt:lpstr>
      <vt:lpstr>1人目</vt:lpstr>
      <vt:lpstr>２人目</vt:lpstr>
      <vt:lpstr>３人目</vt:lpstr>
      <vt:lpstr>４人目</vt:lpstr>
      <vt:lpstr>'1人目'!Print_Area</vt:lpstr>
      <vt:lpstr>'２人目'!Print_Area</vt:lpstr>
      <vt:lpstr>'３人目'!Print_Area</vt:lpstr>
      <vt:lpstr>'４人目'!Print_Area</vt:lpstr>
      <vt:lpstr>研修受講予定・実績一覧!Print_Area</vt:lpstr>
      <vt:lpstr>第１号様式!Print_Area</vt:lpstr>
      <vt:lpstr>'第２号様式 '!Print_Area</vt:lpstr>
      <vt:lpstr>第３号様式!Print_Area</vt:lpstr>
      <vt:lpstr>第４号様式!Print_Area</vt:lpstr>
      <vt:lpstr>'補助金振込 口座登録申出書'!Print_Area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濵島 利百子</cp:lastModifiedBy>
  <cp:lastPrinted>2026-09-03T11:28:35Z</cp:lastPrinted>
  <dcterms:created xsi:type="dcterms:W3CDTF">2014-10-14T11:12:35Z</dcterms:created>
  <dcterms:modified xsi:type="dcterms:W3CDTF">2026-09-03T11:28:59Z</dcterms:modified>
</cp:coreProperties>
</file>