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15" tabRatio="904" activeTab="0"/>
  </bookViews>
  <sheets>
    <sheet name="別２ 勤務体制一覧表（共通）" sheetId="1" r:id="rId1"/>
    <sheet name="別2-2前年度平均利用者数（生活介護，施設入所，療養)" sheetId="2" r:id="rId2"/>
    <sheet name="別２－３前年度平均利用者数（その他加算等）" sheetId="3" r:id="rId3"/>
  </sheets>
  <definedNames>
    <definedName name="_xlnm.Print_Area" localSheetId="0">'別２ 勤務体制一覧表（共通）'!$A$1:$BG$74</definedName>
    <definedName name="_xlnm.Print_Area" localSheetId="1">'別2-2前年度平均利用者数（生活介護，施設入所，療養)'!$A$1:$Q$156</definedName>
    <definedName name="_xlnm.Print_Titles" localSheetId="2">'別２－３前年度平均利用者数（その他加算等）'!$2:$2</definedName>
  </definedNames>
  <calcPr calcMode="manual" fullCalcOnLoad="1"/>
</workbook>
</file>

<file path=xl/comments1.xml><?xml version="1.0" encoding="utf-8"?>
<comments xmlns="http://schemas.openxmlformats.org/spreadsheetml/2006/main">
  <authors>
    <author>鹿児島県</author>
  </authors>
  <commentList>
    <comment ref="B10" authorId="0">
      <text>
        <r>
          <rPr>
            <sz val="9"/>
            <rFont val="ＭＳ Ｐゴシック"/>
            <family val="3"/>
          </rPr>
          <t>直接サービス提供職員のみを記載します。
（ﾎｰﾑﾍﾙﾊﾟｰ・看護職員・理学療法士・作業療法士・生活支援員・指導員・保育士・世話人・地域移行支援員・職業指導員・就労支援員）</t>
        </r>
      </text>
    </comment>
  </commentList>
</comments>
</file>

<file path=xl/comments2.xml><?xml version="1.0" encoding="utf-8"?>
<comments xmlns="http://schemas.openxmlformats.org/spreadsheetml/2006/main">
  <authors>
    <author>NOTE20XXXX</author>
  </authors>
  <commentList>
    <comment ref="O8" authorId="0">
      <text>
        <r>
          <rPr>
            <sz val="9"/>
            <rFont val="ＭＳ Ｐゴシック"/>
            <family val="3"/>
          </rPr>
          <t xml:space="preserve">生活介護の人員配置体制加算算定における前年度平均利用者数は，（別紙１５）の３　前年度の利用者数平均値欄，重度障害者支援加算の場合は，（別紙４）の当該施設の前年度の平均利用者数欄へ転記すること。
また，療養介護の基本報酬算定する場合の前年度の平均利用者数に反映すること。
</t>
        </r>
      </text>
    </comment>
    <comment ref="O10" authorId="0">
      <text>
        <r>
          <rPr>
            <b/>
            <sz val="9"/>
            <rFont val="ＭＳ Ｐゴシック"/>
            <family val="3"/>
          </rPr>
          <t>施設入所支援の夜勤職員配置体制加算の前年度の平均利用者数（別紙２０）の４　前年度の利用者の数の平均値欄に転記すること。</t>
        </r>
        <r>
          <rPr>
            <sz val="9"/>
            <rFont val="ＭＳ Ｐゴシック"/>
            <family val="3"/>
          </rPr>
          <t xml:space="preserve">
</t>
        </r>
      </text>
    </comment>
  </commentList>
</comments>
</file>

<file path=xl/comments3.xml><?xml version="1.0" encoding="utf-8"?>
<comments xmlns="http://schemas.openxmlformats.org/spreadsheetml/2006/main">
  <authors>
    <author>NOTE20XXXX</author>
  </authors>
  <commentList>
    <comment ref="D5" authorId="0">
      <text>
        <r>
          <rPr>
            <sz val="9"/>
            <rFont val="ＭＳ Ｐゴシック"/>
            <family val="3"/>
          </rPr>
          <t xml:space="preserve">施設入所支援、生活介護、自立訓練（機能訓練）、自立訓練（生活訓練）、就労移行支援、就労継続支援Ａ型、就労継続支援Ｂ型のいずれかのサービスの種類を入力してください。
</t>
        </r>
      </text>
    </comment>
  </commentList>
</comments>
</file>

<file path=xl/sharedStrings.xml><?xml version="1.0" encoding="utf-8"?>
<sst xmlns="http://schemas.openxmlformats.org/spreadsheetml/2006/main" count="234" uniqueCount="152">
  <si>
    <t>③</t>
  </si>
  <si>
    <t>１　本表はサービスの種類ごとに作成してください。</t>
  </si>
  <si>
    <t>２　＊欄は、当該月の曜日を記入してください。</t>
  </si>
  <si>
    <t>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</si>
  <si>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</si>
  <si>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５　算出に当たっては、小数第２位を切り捨ててください。</t>
  </si>
  <si>
    <t>６　当該事業所・施設に係る組織体制図を添付してください。</t>
  </si>
  <si>
    <t>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</si>
  <si>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８　勤続年数3年以上の者に○を付けること。</t>
  </si>
  <si>
    <t>【添付書類】</t>
  </si>
  <si>
    <t>１　当該事業所・施設に係る組織体系図を添付してください。</t>
  </si>
  <si>
    <t>２　資格が必要な職種は，資格証等の写し（申請者の原本証明）を添付してください。</t>
  </si>
  <si>
    <t>その２（勤務時間帯）</t>
  </si>
  <si>
    <t>従業者の勤務の体制及び勤務形態一覧表（勤務時間帯）</t>
  </si>
  <si>
    <t>サービス提供時間帯</t>
  </si>
  <si>
    <t>※ 勤務時間（記載要領４を参考に記載してください）</t>
  </si>
  <si>
    <t>①</t>
  </si>
  <si>
    <t>②</t>
  </si>
  <si>
    <t>④</t>
  </si>
  <si>
    <t>※夜勤勤務時間帯（　　：　　～　　：　　）　　　</t>
  </si>
  <si>
    <t>４　「職種」欄は、直接サービス提供職員に係る職種を記載し、「勤務形態」欄は、①常勤・専従、②常勤・兼務、③非常勤・専従、④非常勤・兼務のいずれかを記載
　してください。（加算等に係る職員の加配を区分）</t>
  </si>
  <si>
    <t>５　申請する事業に係る従業者全員（管理者を含む。）について，４週間分の勤務すべき時間数を記載してください。</t>
  </si>
  <si>
    <t>　　（勤務時間帯ごと又はサービス提供時間帯ごとに区分して番号を付し，その番号を記載してください。）</t>
  </si>
  <si>
    <t>　　　例１：勤務時間ごと　①8:30～17:00　②16:30～1:00　③0:30～9:00　④休日</t>
  </si>
  <si>
    <t>　※障害者支援施設（施設入所支援）における夜勤時間帯（午後１０時から翌日の午前５時までの時間を含めた連続する１６時間）の職員配置体制は，昼間実施サービスにおける従業者のローテーションにより確保する場合，従業者の勤務の体制及び勤務形態一覧表に色分けをするか若しくは別途作成するなど内容が明確になるようにしてください。</t>
  </si>
  <si>
    <t>合計</t>
  </si>
  <si>
    <t>第１週</t>
  </si>
  <si>
    <t>第２週</t>
  </si>
  <si>
    <t>第３週</t>
  </si>
  <si>
    <t>第４週</t>
  </si>
  <si>
    <t>サービスの種類</t>
  </si>
  <si>
    <t>定員</t>
  </si>
  <si>
    <t>（体制加算　別紙２）</t>
  </si>
  <si>
    <t>その１（勤務時間）</t>
  </si>
  <si>
    <t>従業者の勤務の体制及び勤務形態一覧表（勤務時間）</t>
  </si>
  <si>
    <t>サービス種類</t>
  </si>
  <si>
    <t>事業所・施設名</t>
  </si>
  <si>
    <t>勤続</t>
  </si>
  <si>
    <t>前年度の平均実利用者数</t>
  </si>
  <si>
    <t>基準上の必要職員数</t>
  </si>
  <si>
    <t>年数</t>
  </si>
  <si>
    <t>人員配置区分</t>
  </si>
  <si>
    <t>該当する体制等</t>
  </si>
  <si>
    <t>3年以上の者</t>
  </si>
  <si>
    <t>勤務形態</t>
  </si>
  <si>
    <t>4週の合計</t>
  </si>
  <si>
    <t>週平均の勤務時間</t>
  </si>
  <si>
    <t>常勤換算後の人数</t>
  </si>
  <si>
    <t>＊</t>
  </si>
  <si>
    <t>（加算分）</t>
  </si>
  <si>
    <t>1週間に当該事業所・施設における常勤職員の勤務すべき時間数</t>
  </si>
  <si>
    <t>サービス提供時間</t>
  </si>
  <si>
    <t>【記載要領】</t>
  </si>
  <si>
    <t>職種</t>
  </si>
  <si>
    <t>氏名</t>
  </si>
  <si>
    <t>備考</t>
  </si>
  <si>
    <t>　平均利用者数に関する届出書</t>
  </si>
  <si>
    <t>別紙２－３</t>
  </si>
  <si>
    <t>事業所名</t>
  </si>
  <si>
    <t>①の前年度平均利用者数</t>
  </si>
  <si>
    <t>利用定員</t>
  </si>
  <si>
    <t>入力者名</t>
  </si>
  <si>
    <t>サービス提供単位ごとの月別の利用日数（本体報酬を算定した日数）</t>
  </si>
  <si>
    <t>利用者</t>
  </si>
  <si>
    <t>受給者証番号</t>
  </si>
  <si>
    <t>４月</t>
  </si>
  <si>
    <t>５月</t>
  </si>
  <si>
    <t>６月</t>
  </si>
  <si>
    <t>７月</t>
  </si>
  <si>
    <t>８月</t>
  </si>
  <si>
    <t>９月</t>
  </si>
  <si>
    <t>１０月</t>
  </si>
  <si>
    <t>１１月</t>
  </si>
  <si>
    <t>１２月</t>
  </si>
  <si>
    <t>１月</t>
  </si>
  <si>
    <t>２月</t>
  </si>
  <si>
    <t>３月</t>
  </si>
  <si>
    <t>延べ利
用者数</t>
  </si>
  <si>
    <t>小計</t>
  </si>
  <si>
    <t>利用者延べ人数</t>
  </si>
  <si>
    <t>月別開所日数</t>
  </si>
  <si>
    <t>平均利用者数</t>
  </si>
  <si>
    <t>①前年度における事業実績が6月以上である場合入力ください。（６月未満の場合は，定員の９０％を利用者数とする。）</t>
  </si>
  <si>
    <t>④視覚・聴覚言語障害者支援体制加算算定する場合，多機能型事業所又は障害者支援施設（昼間実施サービス）（「以下、多機能形事業所等」という。）において実施される複数の障害福祉サービスの利用者全体のうち、視覚障害者等の数が前年度の平均利用者数に３０／１００を乗じて得た数以上であり、従業者の加配が当該多機能形事業所等の利用者の合計数を５０で割って得た数以上なされていればよい。</t>
  </si>
  <si>
    <t>①　報酬算定に伴う前年度平均利用者数算定シート（その１）【生活介護，施設入所支援，療養介護】</t>
  </si>
  <si>
    <t>　　　（施設入所支援施設における重度障害者支援加算で生活介護を受ける場合を含む。）</t>
  </si>
  <si>
    <t>Ⅲ　療養介護の基本報酬算定</t>
  </si>
  <si>
    <t>受給者番号</t>
  </si>
  <si>
    <t>区分６</t>
  </si>
  <si>
    <t>区分５</t>
  </si>
  <si>
    <t>区分４</t>
  </si>
  <si>
    <t>区分３</t>
  </si>
  <si>
    <t>区分２</t>
  </si>
  <si>
    <t>②　報酬算定に伴う前年度平均利用者数算定シート【施設入所支援のみ】（その２）</t>
  </si>
  <si>
    <t>施設入所支援の夜勤職員配置体制加算（前年度の利用者数に２／３を乗じる場合）</t>
  </si>
  <si>
    <t>自立訓練，就労移行支援を受け，かつ，入所させながら訓練等を実施することが必要かつ効果的であると認められる者</t>
  </si>
  <si>
    <t>地域における障害福祉体制の状況その他やむを得ない事情により，通所によって訓練等を受けることが困難な者</t>
  </si>
  <si>
    <t>特定旧法指定施設に入所した者（特定旧法受給者及び平成18年10月以降に新たに入所した者）のうち，指定生活介護を受ける者であって，区分３（50歳以上の者にあっては，区分２）以下に該当する者</t>
  </si>
  <si>
    <t>特定旧法指定施設に入所した者（特定旧法受給者及び平成18年10月以降に新たに入所した者）のうち，区分１から区分６までのいずれにも該当しない者</t>
  </si>
  <si>
    <t>特定旧法指定施設に入所した者（特定旧法受給者及び平成18年10月以降に新たに入所した者）のうち，自立訓練棟，指定就労継続支援A型若しくは指定就労継続支援Ｂ型等を受ける者</t>
  </si>
  <si>
    <t>注）</t>
  </si>
  <si>
    <t>③前年度における事業実績が6月以上である場合入力してください。（6月未満の場合は，定員の９０％を利用者数とする。）</t>
  </si>
  <si>
    <t>④新設，増改築等の場合，前年度における事業実績が6月以上1年未満である場合は直近の6月（10月～3月）までの平均利用者数となります。</t>
  </si>
  <si>
    <t>⑤特定旧法指定施設が指定障害福祉サービス事業者等へ転換した場合、上記③，④に関わらず指定申請の日の前日から概ね過去１月間の特定旧法指定施設等としての実績による平均利用者数となります。</t>
  </si>
  <si>
    <t>⑦療養介護の利用者割合と該当サービス費</t>
  </si>
  <si>
    <t>常勤換算方法による生活支援員の員数が前年度の平均利用者の数を２で割った数以上で利用者数の５０％以上が区分６</t>
  </si>
  <si>
    <t>該当サービス費　Ⅰ</t>
  </si>
  <si>
    <t>常勤換算方法による生活支援員の員数が前年度の平均利用者の数を３で割った数以上</t>
  </si>
  <si>
    <t>該当サービス費　Ⅱ</t>
  </si>
  <si>
    <t>常勤換算方法による生活支援員の員数が前年度の平均利用者の数を４で割った数以上</t>
  </si>
  <si>
    <t>該当サービス費　Ⅲ</t>
  </si>
  <si>
    <t>常勤換算方法による生活支援員の員数が前年度の平均利用者の数を６で割った数以上</t>
  </si>
  <si>
    <t>該当サービス費　Ⅳ</t>
  </si>
  <si>
    <t>　　　　　　　　　　　　　　　　　　　　　　　　　　　　　　（平成２４年３月３１日までの経過措置）</t>
  </si>
  <si>
    <t>療養介護の対象者に該当しない特定旧法受給者等を６で割った数以上</t>
  </si>
  <si>
    <t>該当サービス費　Ⅵ</t>
  </si>
  <si>
    <t>別紙２－２</t>
  </si>
  <si>
    <t>Ⅰ　生活介護の人員配置体制加算（障害支援区分が区分３以上である者，年齢が50歳以上の場合は，区分２以上である者</t>
  </si>
  <si>
    <t>Ⅱ　施設入所支援の夜勤職員配置体制加算（障害支援区分が区分４以上である者（年齢が50歳以上の場合は，区分3以上である者）</t>
  </si>
  <si>
    <t>前年度の平均利用者数（その１）</t>
  </si>
  <si>
    <t>前年度の平均利用者数（その２）</t>
  </si>
  <si>
    <t>前年度の利用者数合計（その１＋その２）</t>
  </si>
  <si>
    <t>Ⅱ</t>
  </si>
  <si>
    <t>Ａ</t>
  </si>
  <si>
    <t>Ｂ</t>
  </si>
  <si>
    <t>Ｃ</t>
  </si>
  <si>
    <t>Ｄ</t>
  </si>
  <si>
    <t>Ｅ</t>
  </si>
  <si>
    <t>平均利用者数</t>
  </si>
  <si>
    <t>平均利用者数×２／３＝</t>
  </si>
  <si>
    <t>Ａ</t>
  </si>
  <si>
    <t>Ｄ</t>
  </si>
  <si>
    <t>Ｅ</t>
  </si>
  <si>
    <t></t>
  </si>
  <si>
    <t>①生活介護の人員配置体制加算を算定する場合について，厚生労働大臣が定める施設基準に基づき「前年度の利用者」の対象者には，障害支援区分が区分3以上である者（年齢が50歳以上の場合は，区分2以上である者）のみを入力してください。</t>
  </si>
  <si>
    <t>②施設入所支援の夜勤職員配置体制加算を算定する場合について，厚生労働大臣が定める施設基準に基づき「前年度の利用者」の対象者には，障害支援区分が区分4以上である者（年齢が50歳以上の場合は，区分3以上である者），介護給付費等単位数表第１０の１の注１の（２）（自立訓練，就労移行支援を受け，かつ，入所させながら訓練等を実施することが必要かる効果的であると認められる者又は地域における障害福祉体制の状況その他やむを得ない事情により，通所によって訓練等を受けることが困難な者）又は（３）（特定旧法施設に入所した者（特定旧法受給者及び平成18年１０月以降に新たに入所した者）のうち，指定生活介護を受けるものであって，区分３（50歳以上の者にあっては，区分２）以下に該当する者若しくは区分１から区分６までのいずれにも該当しない者又は指定自立訓練棟，指定就労継続支援Ａ型若しくは指定就労継続支援Ｂ型等を受ける者）が含まれるが，平均利用者数を算定する場合は，（２）又は（３）に該当するにあっては当該利用者数に２／３を乗じて得た数となります。</t>
  </si>
  <si>
    <t>⑥平成21年4月から前年度利用者の平均障害支援区分及び重度障害者割合に基づく報酬単価が廃止され，利用者個人の障害支援区分に基づく報酬単価へ改訂されたところですが，生活介護及び指定障害者支援施設で昼間実施サービス（生活介護）を行う場合，指定基準における従業者の人員配置については，なお平均障害支援区分に応じて常勤換算方法により必要数を配置する必要があることから，指定障害福祉サービス基準及び指定障害者支援施設基準の人員配置基準を下回る場合（短期入所＜空床・併設＞は，本体施設として必要とされる数以上）は職員欠如減算（正規報酬額の７０％）の対象となります。ついては，加算の対象とならない事業所においては，人員欠如の未然防止を図るようご留意ください。なお，平均障害支援区分の算定にあたっては，別途，お示している算定シートをご利用ください。</t>
  </si>
  <si>
    <t>イ</t>
  </si>
  <si>
    <t>ロ</t>
  </si>
  <si>
    <t>ハ</t>
  </si>
  <si>
    <t>ニ</t>
  </si>
  <si>
    <t>ホ</t>
  </si>
  <si>
    <t>①</t>
  </si>
  <si>
    <t>②</t>
  </si>
  <si>
    <t>①／②</t>
  </si>
  <si>
    <t>②新設、増改築等の場合、前年度における事業実績が6月以上１年未満である場合は直近の6月（１０月～３月）までの平均利用者数となります。</t>
  </si>
  <si>
    <t>③特定旧法指定施設が指定障害福祉サービス事業者等へ転換した場合、上記①，②に関わらず指定申請の日の前日から概ね過去１月間の特定旧法指定施設等としての実績による平均利用者数となります。</t>
  </si>
  <si>
    <t>※利用者数が多いため，ワークシートの行数を増やして入力したい場合は，適宜、行を挿入して利用してください。</t>
  </si>
  <si>
    <t>※利用者数が多いため，ワークシートの行数を増やして入力したい場合は，適宜、行を挿入（延べ利用者数の式のコピーを忘れないこと）して利用してください。</t>
  </si>
  <si>
    <t>※小数点第２位以下切り上げ</t>
  </si>
  <si>
    <t>障害支援区分</t>
  </si>
  <si>
    <t>⑤指定障害福祉サービスにおける従業者の人員配置については，指定障害福祉サービス基準の人員配置基準を下回る場合（短期入所＜空床・併設＞は，本体施設として必要とされる数以上）は職員欠如減算の対象となります。ついては，加算の対象とならない事業所においては，人員欠如の未然防止を図るようご留意ください。</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</si>
</sst>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0_ "/>
    <numFmt numFmtId="180" formatCode="#,##0.0_ "/>
    <numFmt numFmtId="181" formatCode="##########.####&quot;人&quot;"/>
    <numFmt numFmtId="182" formatCode="##############.0&quot;人&quot;"/>
    <numFmt numFmtId="183" formatCode="#############.0&quot;人&quot;"/>
    <numFmt numFmtId="184" formatCode="0.00_ "/>
    <numFmt numFmtId="185" formatCode="#,##0_);[Red]\(#,##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quot;（&quot;_ @_ &quot;）&quot;"/>
    <numFmt numFmtId="192" formatCode="0.000_ "/>
    <numFmt numFmtId="193" formatCode="##########.#&quot;人&quot;"/>
    <numFmt numFmtId="194" formatCode="##########.##&quot;人&quot;"/>
    <numFmt numFmtId="195" formatCode="##########.#####&quot;人&quot;"/>
    <numFmt numFmtId="196" formatCode="##########.######&quot;人&quot;"/>
    <numFmt numFmtId="197" formatCode="##########.#######&quot;人&quot;"/>
    <numFmt numFmtId="198" formatCode="###########.0&quot;人&quot;"/>
    <numFmt numFmtId="199" formatCode="###########.00&quot;人&quot;"/>
    <numFmt numFmtId="200" formatCode="#############&quot;人&quot;"/>
    <numFmt numFmtId="201" formatCode="###########&quot;円&quot;"/>
    <numFmt numFmtId="202" formatCode="#,##0.0;[Red]\-#,##0.0"/>
    <numFmt numFmtId="203" formatCode="##############&quot;人&quot;"/>
    <numFmt numFmtId="204" formatCode="mmm\-yyyy"/>
    <numFmt numFmtId="205" formatCode="yyyy&quot;年&quot;m&quot;月&quot;d&quot;日&quot;;@"/>
    <numFmt numFmtId="206" formatCode="0.0%"/>
    <numFmt numFmtId="207" formatCode="0.0000_ "/>
  </numFmts>
  <fonts count="45">
    <font>
      <sz val="11"/>
      <name val="ＭＳ Ｐゴシック"/>
      <family val="3"/>
    </font>
    <font>
      <sz val="6"/>
      <name val="ＭＳ Ｐゴシック"/>
      <family val="3"/>
    </font>
    <font>
      <sz val="14"/>
      <name val="ＭＳ Ｐゴシック"/>
      <family val="3"/>
    </font>
    <font>
      <sz val="12"/>
      <name val="ＭＳ ゴシック"/>
      <family val="3"/>
    </font>
    <font>
      <sz val="10"/>
      <name val="ＭＳ Ｐゴシック"/>
      <family val="3"/>
    </font>
    <font>
      <sz val="8"/>
      <name val="ＭＳ Ｐゴシック"/>
      <family val="3"/>
    </font>
    <font>
      <sz val="11"/>
      <color indexed="8"/>
      <name val="ＭＳ Ｐゴシック"/>
      <family val="3"/>
    </font>
    <font>
      <sz val="9"/>
      <name val="ＭＳ Ｐゴシック"/>
      <family val="3"/>
    </font>
    <font>
      <sz val="14"/>
      <name val="HGｺﾞｼｯｸM"/>
      <family val="3"/>
    </font>
    <font>
      <sz val="9"/>
      <name val="HGｺﾞｼｯｸM"/>
      <family val="3"/>
    </font>
    <font>
      <sz val="12"/>
      <name val="HGｺﾞｼｯｸM"/>
      <family val="3"/>
    </font>
    <font>
      <sz val="10"/>
      <name val="HGｺﾞｼｯｸM"/>
      <family val="3"/>
    </font>
    <font>
      <sz val="14"/>
      <name val="HG丸ｺﾞｼｯｸM-PRO"/>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HGｺﾞｼｯｸM"/>
      <family val="3"/>
    </font>
    <font>
      <b/>
      <sz val="9"/>
      <name val="HGｺﾞｼｯｸM"/>
      <family val="3"/>
    </font>
    <font>
      <sz val="8"/>
      <color indexed="10"/>
      <name val="ＭＳ Ｐゴシック"/>
      <family val="3"/>
    </font>
    <font>
      <sz val="12"/>
      <name val="ＭＳ Ｐゴシック"/>
      <family val="3"/>
    </font>
    <font>
      <sz val="12"/>
      <color indexed="10"/>
      <name val="ＭＳ Ｐゴシック"/>
      <family val="3"/>
    </font>
    <font>
      <sz val="12"/>
      <color indexed="16"/>
      <name val="ＭＳ Ｐゴシック"/>
      <family val="3"/>
    </font>
    <font>
      <i/>
      <sz val="11"/>
      <color indexed="16"/>
      <name val="ＭＳ Ｐゴシック"/>
      <family val="3"/>
    </font>
    <font>
      <b/>
      <sz val="11"/>
      <color indexed="16"/>
      <name val="ＭＳ Ｐゴシック"/>
      <family val="3"/>
    </font>
    <font>
      <b/>
      <sz val="11"/>
      <name val="ＭＳ Ｐゴシック"/>
      <family val="3"/>
    </font>
    <font>
      <b/>
      <sz val="12"/>
      <name val="ＭＳ Ｐゴシック"/>
      <family val="3"/>
    </font>
    <font>
      <b/>
      <sz val="12"/>
      <color indexed="10"/>
      <name val="ＭＳ Ｐゴシック"/>
      <family val="3"/>
    </font>
    <font>
      <b/>
      <sz val="9"/>
      <name val="ＭＳ Ｐゴシック"/>
      <family val="3"/>
    </font>
    <font>
      <sz val="11"/>
      <color theme="1"/>
      <name val="Calibri"/>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1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color indexed="63"/>
      </top>
      <bottom style="thin"/>
    </border>
    <border>
      <left style="thin"/>
      <right>
        <color indexed="63"/>
      </right>
      <top style="thin"/>
      <bottom style="thin"/>
    </border>
    <border>
      <left style="thick"/>
      <right>
        <color indexed="63"/>
      </right>
      <top style="thick"/>
      <bottom style="thin"/>
    </border>
    <border>
      <left>
        <color indexed="63"/>
      </left>
      <right>
        <color indexed="63"/>
      </right>
      <top style="thick"/>
      <bottom style="thin"/>
    </border>
    <border>
      <left style="thick"/>
      <right>
        <color indexed="63"/>
      </right>
      <top style="thin"/>
      <bottom style="thin"/>
    </border>
    <border>
      <left>
        <color indexed="63"/>
      </left>
      <right>
        <color indexed="63"/>
      </right>
      <top style="thin"/>
      <bottom style="thin"/>
    </border>
    <border>
      <left style="thick"/>
      <right>
        <color indexed="63"/>
      </right>
      <top style="thin"/>
      <bottom style="thick"/>
    </border>
    <border>
      <left>
        <color indexed="63"/>
      </left>
      <right>
        <color indexed="63"/>
      </right>
      <top style="thin"/>
      <bottom style="thick"/>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ck"/>
      <right style="thin"/>
      <top>
        <color indexed="63"/>
      </top>
      <bottom>
        <color indexed="63"/>
      </bottom>
    </border>
    <border>
      <left style="thin"/>
      <right style="thick"/>
      <top style="thin"/>
      <bottom style="thin"/>
    </border>
    <border>
      <left style="thick"/>
      <right style="thin"/>
      <top>
        <color indexed="63"/>
      </top>
      <bottom style="thin"/>
    </border>
    <border>
      <left style="thick"/>
      <right style="thin"/>
      <top style="thin"/>
      <bottom>
        <color indexed="63"/>
      </bottom>
    </border>
    <border>
      <left style="thin"/>
      <right style="thin"/>
      <top style="thin"/>
      <bottom style="thick"/>
    </border>
    <border>
      <left style="thin"/>
      <right style="thick"/>
      <top style="thin"/>
      <bottom style="thick"/>
    </border>
    <border>
      <left style="thick"/>
      <right>
        <color indexed="63"/>
      </right>
      <top style="thick"/>
      <bottom style="medium"/>
    </border>
    <border>
      <left>
        <color indexed="63"/>
      </left>
      <right>
        <color indexed="63"/>
      </right>
      <top style="thick"/>
      <bottom style="medium"/>
    </border>
    <border>
      <left style="thick"/>
      <right>
        <color indexed="63"/>
      </right>
      <top>
        <color indexed="63"/>
      </top>
      <bottom style="thin"/>
    </border>
    <border>
      <left style="thick"/>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color indexed="63"/>
      </left>
      <right style="medium"/>
      <top style="thin"/>
      <bottom style="thin"/>
    </border>
    <border>
      <left>
        <color indexed="63"/>
      </left>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right style="thin"/>
      <top style="medium"/>
      <bottom style="thin"/>
    </border>
    <border>
      <left style="thin"/>
      <right>
        <color indexed="63"/>
      </right>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style="medium"/>
      <right/>
      <top style="medium"/>
      <bottom/>
    </border>
    <border>
      <left/>
      <right style="medium"/>
      <top style="medium"/>
      <bottom/>
    </border>
    <border>
      <left style="medium"/>
      <right/>
      <top/>
      <bottom/>
    </border>
    <border>
      <left>
        <color indexed="63"/>
      </left>
      <right style="medium"/>
      <top>
        <color indexed="63"/>
      </top>
      <bottom>
        <color indexed="63"/>
      </bottom>
    </border>
    <border>
      <left style="medium"/>
      <right/>
      <top style="thin"/>
      <bottom/>
    </border>
    <border>
      <left>
        <color indexed="63"/>
      </left>
      <right style="medium"/>
      <top style="thin"/>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thick"/>
      <right style="thin"/>
      <top style="thin"/>
      <bottom style="thick"/>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ck"/>
      <right style="thin"/>
      <top style="thin"/>
      <bottom style="thin"/>
    </border>
    <border>
      <left>
        <color indexed="63"/>
      </left>
      <right style="thick"/>
      <top style="thin"/>
      <bottom>
        <color indexed="63"/>
      </bottom>
    </border>
    <border diagonalDown="1">
      <left style="thick"/>
      <right>
        <color indexed="63"/>
      </right>
      <top style="thin"/>
      <bottom>
        <color indexed="63"/>
      </bottom>
      <diagonal style="thin"/>
    </border>
    <border diagonalDown="1">
      <left style="thick"/>
      <right>
        <color indexed="63"/>
      </right>
      <top>
        <color indexed="63"/>
      </top>
      <bottom style="thin"/>
      <diagonal style="thin"/>
    </border>
    <border>
      <left>
        <color indexed="63"/>
      </left>
      <right style="thick"/>
      <top style="thin"/>
      <bottom style="thin"/>
    </border>
    <border>
      <left>
        <color indexed="63"/>
      </left>
      <right style="thick"/>
      <top style="thin"/>
      <bottom style="medium"/>
    </border>
    <border>
      <left>
        <color indexed="63"/>
      </left>
      <right style="thin"/>
      <top>
        <color indexed="63"/>
      </top>
      <bottom style="thin"/>
    </border>
    <border>
      <left>
        <color indexed="63"/>
      </left>
      <right style="thick"/>
      <top>
        <color indexed="63"/>
      </top>
      <bottom style="thin"/>
    </border>
    <border>
      <left>
        <color indexed="63"/>
      </left>
      <right style="thick"/>
      <top style="thick"/>
      <bottom style="medium"/>
    </border>
    <border>
      <left>
        <color indexed="63"/>
      </left>
      <right style="thick"/>
      <top style="thick"/>
      <bottom style="thin"/>
    </border>
    <border>
      <left>
        <color indexed="63"/>
      </left>
      <right style="thick"/>
      <top style="thin"/>
      <bottom style="thick"/>
    </border>
    <border>
      <left>
        <color indexed="63"/>
      </left>
      <right style="thin"/>
      <top style="thick"/>
      <bottom style="thin"/>
    </border>
    <border>
      <left style="thin"/>
      <right>
        <color indexed="63"/>
      </right>
      <top style="thick"/>
      <bottom style="thin"/>
    </border>
    <border>
      <left style="thin"/>
      <right/>
      <top style="thin"/>
      <bottom/>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6"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4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4" fillId="0" borderId="0" applyNumberFormat="0" applyFill="0" applyBorder="0" applyAlignment="0" applyProtection="0"/>
    <xf numFmtId="0" fontId="30" fillId="4" borderId="0" applyNumberFormat="0" applyBorder="0" applyAlignment="0" applyProtection="0"/>
  </cellStyleXfs>
  <cellXfs count="328">
    <xf numFmtId="0" fontId="0" fillId="0" borderId="0" xfId="0" applyAlignment="1">
      <alignment vertical="center"/>
    </xf>
    <xf numFmtId="0" fontId="0" fillId="0" borderId="0" xfId="0" applyBorder="1" applyAlignment="1">
      <alignment vertical="center"/>
    </xf>
    <xf numFmtId="0" fontId="10" fillId="0" borderId="0" xfId="74" applyFont="1">
      <alignment vertical="center"/>
      <protection/>
    </xf>
    <xf numFmtId="0" fontId="9" fillId="0" borderId="0" xfId="74" applyFont="1">
      <alignment vertical="center"/>
      <protection/>
    </xf>
    <xf numFmtId="0" fontId="9" fillId="0" borderId="0" xfId="0" applyFont="1" applyAlignment="1">
      <alignment vertical="center"/>
    </xf>
    <xf numFmtId="0" fontId="0" fillId="0" borderId="0" xfId="0" applyAlignment="1">
      <alignment/>
    </xf>
    <xf numFmtId="0" fontId="0" fillId="0" borderId="0" xfId="0" applyAlignment="1">
      <alignment vertical="center"/>
    </xf>
    <xf numFmtId="0" fontId="10" fillId="0" borderId="0" xfId="74" applyFont="1" applyAlignment="1">
      <alignment vertical="center"/>
      <protection/>
    </xf>
    <xf numFmtId="0" fontId="10" fillId="0" borderId="0" xfId="74" applyFont="1" applyAlignment="1">
      <alignment vertical="center" textRotation="255" shrinkToFit="1"/>
      <protection/>
    </xf>
    <xf numFmtId="0" fontId="9" fillId="0" borderId="0" xfId="74" applyFont="1" applyAlignment="1">
      <alignment horizontal="left" vertical="center"/>
      <protection/>
    </xf>
    <xf numFmtId="0" fontId="10" fillId="0" borderId="0" xfId="74" applyFont="1" applyAlignment="1">
      <alignment horizontal="left" vertical="center"/>
      <protection/>
    </xf>
    <xf numFmtId="0" fontId="12" fillId="0" borderId="0" xfId="74" applyFont="1" applyAlignment="1">
      <alignment horizontal="left" vertical="center"/>
      <protection/>
    </xf>
    <xf numFmtId="0" fontId="8" fillId="0" borderId="0" xfId="74" applyFont="1" applyAlignment="1">
      <alignment horizontal="left" vertical="center"/>
      <protection/>
    </xf>
    <xf numFmtId="0" fontId="2" fillId="0" borderId="0" xfId="0" applyFont="1" applyAlignment="1">
      <alignment horizontal="left" vertical="center"/>
    </xf>
    <xf numFmtId="0" fontId="2" fillId="0" borderId="0" xfId="0" applyFont="1" applyAlignment="1">
      <alignment vertical="center"/>
    </xf>
    <xf numFmtId="0" fontId="10" fillId="0" borderId="10" xfId="74" applyFont="1" applyFill="1" applyBorder="1" applyAlignment="1">
      <alignment vertical="center" shrinkToFit="1"/>
      <protection/>
    </xf>
    <xf numFmtId="0" fontId="10" fillId="0" borderId="11" xfId="74" applyFont="1" applyFill="1" applyBorder="1" applyAlignment="1">
      <alignment vertical="center" shrinkToFit="1"/>
      <protection/>
    </xf>
    <xf numFmtId="0" fontId="10" fillId="0" borderId="12" xfId="74" applyFont="1" applyFill="1" applyBorder="1" applyAlignment="1">
      <alignment vertical="center" shrinkToFit="1"/>
      <protection/>
    </xf>
    <xf numFmtId="0" fontId="10" fillId="0" borderId="13" xfId="74" applyFont="1" applyFill="1" applyBorder="1" applyAlignment="1">
      <alignment vertical="center" shrinkToFit="1"/>
      <protection/>
    </xf>
    <xf numFmtId="0" fontId="10" fillId="0" borderId="10" xfId="74" applyFont="1" applyFill="1" applyBorder="1" applyAlignment="1">
      <alignment horizontal="center" vertical="center" shrinkToFit="1"/>
      <protection/>
    </xf>
    <xf numFmtId="0" fontId="10" fillId="0" borderId="10" xfId="74" applyFont="1" applyFill="1" applyBorder="1">
      <alignment vertical="center"/>
      <protection/>
    </xf>
    <xf numFmtId="0" fontId="10" fillId="0" borderId="14" xfId="74" applyFont="1" applyFill="1" applyBorder="1">
      <alignment vertical="center"/>
      <protection/>
    </xf>
    <xf numFmtId="0" fontId="10" fillId="0" borderId="11" xfId="74" applyFont="1" applyFill="1" applyBorder="1">
      <alignment vertical="center"/>
      <protection/>
    </xf>
    <xf numFmtId="0" fontId="10" fillId="0" borderId="12" xfId="74" applyFont="1" applyFill="1" applyBorder="1">
      <alignment vertical="center"/>
      <protection/>
    </xf>
    <xf numFmtId="0" fontId="10" fillId="0" borderId="13" xfId="74" applyFont="1" applyFill="1" applyBorder="1">
      <alignment vertical="center"/>
      <protection/>
    </xf>
    <xf numFmtId="0" fontId="10" fillId="0" borderId="15" xfId="74" applyFont="1" applyFill="1" applyBorder="1" applyAlignment="1">
      <alignment vertical="center" shrinkToFit="1"/>
      <protection/>
    </xf>
    <xf numFmtId="0" fontId="10" fillId="0" borderId="16" xfId="74" applyFont="1" applyFill="1" applyBorder="1" applyAlignment="1">
      <alignment vertical="center" shrinkToFit="1"/>
      <protection/>
    </xf>
    <xf numFmtId="0" fontId="10" fillId="0" borderId="17" xfId="74" applyFont="1" applyFill="1" applyBorder="1" applyAlignment="1">
      <alignment vertical="center" shrinkToFit="1"/>
      <protection/>
    </xf>
    <xf numFmtId="0" fontId="10" fillId="0" borderId="18" xfId="74" applyFont="1" applyFill="1" applyBorder="1" applyAlignment="1">
      <alignment vertical="center" shrinkToFit="1"/>
      <protection/>
    </xf>
    <xf numFmtId="0" fontId="10" fillId="0" borderId="18" xfId="74" applyFont="1" applyFill="1" applyBorder="1">
      <alignment vertical="center"/>
      <protection/>
    </xf>
    <xf numFmtId="0" fontId="10" fillId="0" borderId="16" xfId="74" applyFont="1" applyFill="1" applyBorder="1">
      <alignment vertical="center"/>
      <protection/>
    </xf>
    <xf numFmtId="0" fontId="10" fillId="0" borderId="19" xfId="74" applyFont="1" applyFill="1" applyBorder="1">
      <alignment vertical="center"/>
      <protection/>
    </xf>
    <xf numFmtId="0" fontId="10" fillId="0" borderId="17" xfId="74" applyFont="1" applyFill="1" applyBorder="1">
      <alignment vertical="center"/>
      <protection/>
    </xf>
    <xf numFmtId="0" fontId="3" fillId="0" borderId="0" xfId="74" applyFont="1" applyFill="1" applyBorder="1" applyAlignment="1">
      <alignment horizontal="center" vertical="center" shrinkToFit="1"/>
      <protection/>
    </xf>
    <xf numFmtId="0" fontId="3" fillId="0" borderId="0" xfId="74" applyFont="1" applyFill="1" applyBorder="1">
      <alignment vertical="center"/>
      <protection/>
    </xf>
    <xf numFmtId="0" fontId="3" fillId="0" borderId="0" xfId="74" applyFont="1" applyFill="1" applyBorder="1" applyAlignment="1">
      <alignment horizontal="center" vertical="center"/>
      <protection/>
    </xf>
    <xf numFmtId="0" fontId="3" fillId="0" borderId="0" xfId="74" applyFont="1">
      <alignment vertical="center"/>
      <protection/>
    </xf>
    <xf numFmtId="0" fontId="9" fillId="0" borderId="0" xfId="74" applyFont="1" applyFill="1" applyBorder="1" applyAlignment="1">
      <alignment horizontal="center" vertical="center"/>
      <protection/>
    </xf>
    <xf numFmtId="0" fontId="9" fillId="0" borderId="0" xfId="74" applyFont="1" applyFill="1" applyBorder="1" applyAlignment="1">
      <alignment horizontal="center" vertical="center" shrinkToFit="1"/>
      <protection/>
    </xf>
    <xf numFmtId="0" fontId="9" fillId="0" borderId="0" xfId="74" applyFont="1" applyFill="1" applyBorder="1">
      <alignment vertical="center"/>
      <protection/>
    </xf>
    <xf numFmtId="0" fontId="9" fillId="0" borderId="0" xfId="74" applyFont="1" applyAlignment="1">
      <alignment horizontal="left" vertical="center" wrapText="1"/>
      <protection/>
    </xf>
    <xf numFmtId="0" fontId="9" fillId="0" borderId="0" xfId="0" applyFont="1" applyAlignment="1">
      <alignment horizontal="center" vertical="center"/>
    </xf>
    <xf numFmtId="0" fontId="11" fillId="0" borderId="0" xfId="0" applyFont="1" applyBorder="1" applyAlignment="1">
      <alignment vertical="center"/>
    </xf>
    <xf numFmtId="0" fontId="31" fillId="0" borderId="0" xfId="0" applyFont="1" applyBorder="1" applyAlignment="1">
      <alignment vertical="center"/>
    </xf>
    <xf numFmtId="0" fontId="32" fillId="0" borderId="0" xfId="0" applyFont="1" applyAlignment="1">
      <alignment vertical="center"/>
    </xf>
    <xf numFmtId="0" fontId="11" fillId="0" borderId="0" xfId="0" applyFont="1" applyAlignment="1">
      <alignment vertical="center"/>
    </xf>
    <xf numFmtId="0" fontId="32" fillId="0" borderId="20" xfId="0" applyFont="1" applyBorder="1" applyAlignment="1">
      <alignment vertical="center"/>
    </xf>
    <xf numFmtId="0" fontId="31" fillId="0" borderId="20" xfId="0" applyFont="1" applyBorder="1" applyAlignment="1">
      <alignment vertical="center"/>
    </xf>
    <xf numFmtId="0" fontId="11" fillId="0" borderId="20" xfId="0" applyFont="1" applyBorder="1" applyAlignment="1">
      <alignment vertical="center"/>
    </xf>
    <xf numFmtId="0" fontId="5" fillId="0" borderId="0" xfId="0" applyFont="1" applyAlignment="1">
      <alignment horizontal="left" vertical="top" wrapText="1" shrinkToFit="1"/>
    </xf>
    <xf numFmtId="0" fontId="0" fillId="0" borderId="0" xfId="0" applyAlignment="1">
      <alignment vertical="top" wrapText="1"/>
    </xf>
    <xf numFmtId="0" fontId="2" fillId="0" borderId="0" xfId="0" applyFont="1" applyAlignment="1">
      <alignment vertical="center"/>
    </xf>
    <xf numFmtId="0" fontId="0" fillId="0" borderId="0" xfId="0" applyAlignment="1">
      <alignment horizontal="center"/>
    </xf>
    <xf numFmtId="0" fontId="0" fillId="0" borderId="0" xfId="0" applyFill="1" applyAlignment="1">
      <alignment vertical="center"/>
    </xf>
    <xf numFmtId="0" fontId="35" fillId="0" borderId="0" xfId="0" applyFont="1" applyFill="1" applyAlignment="1">
      <alignment horizontal="right"/>
    </xf>
    <xf numFmtId="0" fontId="36" fillId="0" borderId="0" xfId="0" applyFont="1" applyFill="1" applyAlignment="1">
      <alignment horizontal="right"/>
    </xf>
    <xf numFmtId="0" fontId="36" fillId="0" borderId="0" xfId="0" applyFont="1" applyFill="1" applyAlignment="1">
      <alignment/>
    </xf>
    <xf numFmtId="0" fontId="34" fillId="0" borderId="0" xfId="0" applyFont="1" applyAlignment="1">
      <alignment vertical="center"/>
    </xf>
    <xf numFmtId="0" fontId="34" fillId="0" borderId="0" xfId="0" applyFont="1" applyFill="1" applyBorder="1" applyAlignment="1">
      <alignment horizontal="center" vertical="center"/>
    </xf>
    <xf numFmtId="178" fontId="2" fillId="0" borderId="0" xfId="0" applyNumberFormat="1"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Alignment="1">
      <alignment vertical="center"/>
    </xf>
    <xf numFmtId="179" fontId="0" fillId="0" borderId="0" xfId="0" applyNumberFormat="1" applyBorder="1" applyAlignment="1">
      <alignment horizontal="center"/>
    </xf>
    <xf numFmtId="179" fontId="0" fillId="0" borderId="0" xfId="0" applyNumberFormat="1" applyBorder="1" applyAlignment="1">
      <alignment vertical="center"/>
    </xf>
    <xf numFmtId="179" fontId="0" fillId="0" borderId="0" xfId="0" applyNumberFormat="1" applyAlignment="1">
      <alignment vertical="center"/>
    </xf>
    <xf numFmtId="179" fontId="0" fillId="0" borderId="11" xfId="0" applyNumberFormat="1" applyBorder="1" applyAlignment="1">
      <alignment horizontal="center" vertical="center" wrapText="1"/>
    </xf>
    <xf numFmtId="179" fontId="7" fillId="0" borderId="11" xfId="0" applyNumberFormat="1" applyFont="1" applyBorder="1" applyAlignment="1">
      <alignment horizontal="center" vertical="center" wrapText="1"/>
    </xf>
    <xf numFmtId="179" fontId="7" fillId="0" borderId="11" xfId="0" applyNumberFormat="1" applyFont="1" applyBorder="1" applyAlignment="1">
      <alignment horizontal="center" vertical="center" shrinkToFit="1"/>
    </xf>
    <xf numFmtId="179" fontId="0" fillId="0" borderId="11" xfId="0" applyNumberFormat="1" applyFill="1" applyBorder="1" applyAlignment="1">
      <alignment horizontal="center" vertical="center" wrapText="1"/>
    </xf>
    <xf numFmtId="179" fontId="0" fillId="0" borderId="0" xfId="0" applyNumberFormat="1" applyFill="1" applyBorder="1" applyAlignment="1">
      <alignment horizontal="center" vertical="center" wrapText="1"/>
    </xf>
    <xf numFmtId="179" fontId="0" fillId="0" borderId="0" xfId="0" applyNumberFormat="1" applyAlignment="1">
      <alignment horizontal="center" vertical="center" wrapText="1"/>
    </xf>
    <xf numFmtId="179" fontId="0" fillId="21" borderId="11" xfId="0" applyNumberFormat="1" applyFill="1" applyBorder="1" applyAlignment="1">
      <alignment vertical="center"/>
    </xf>
    <xf numFmtId="179" fontId="0" fillId="0" borderId="11" xfId="0" applyNumberFormat="1" applyBorder="1" applyAlignment="1">
      <alignment horizontal="center"/>
    </xf>
    <xf numFmtId="186" fontId="0" fillId="21" borderId="11" xfId="0" applyNumberFormat="1" applyFill="1" applyBorder="1" applyAlignment="1">
      <alignment horizontal="center" shrinkToFit="1"/>
    </xf>
    <xf numFmtId="179" fontId="0" fillId="21" borderId="11" xfId="0" applyNumberFormat="1" applyFill="1" applyBorder="1" applyAlignment="1" applyProtection="1">
      <alignment vertical="center"/>
      <protection locked="0"/>
    </xf>
    <xf numFmtId="179" fontId="0" fillId="0" borderId="11" xfId="0" applyNumberFormat="1" applyFill="1" applyBorder="1" applyAlignment="1">
      <alignment vertical="center"/>
    </xf>
    <xf numFmtId="179" fontId="0" fillId="0" borderId="21" xfId="0" applyNumberFormat="1" applyBorder="1" applyAlignment="1">
      <alignment horizontal="center"/>
    </xf>
    <xf numFmtId="179" fontId="34" fillId="3" borderId="11" xfId="0" applyNumberFormat="1" applyFont="1" applyFill="1" applyBorder="1" applyAlignment="1">
      <alignment vertical="center"/>
    </xf>
    <xf numFmtId="179" fontId="34" fillId="0" borderId="0" xfId="0" applyNumberFormat="1" applyFont="1" applyFill="1" applyBorder="1" applyAlignment="1">
      <alignment vertical="center"/>
    </xf>
    <xf numFmtId="179" fontId="0" fillId="0" borderId="0" xfId="0" applyNumberFormat="1" applyAlignment="1">
      <alignment horizontal="center"/>
    </xf>
    <xf numFmtId="179" fontId="0" fillId="0" borderId="0" xfId="0" applyNumberFormat="1" applyFill="1" applyAlignment="1">
      <alignment vertical="center"/>
    </xf>
    <xf numFmtId="179" fontId="37" fillId="0" borderId="0" xfId="0" applyNumberFormat="1" applyFont="1" applyFill="1" applyAlignment="1">
      <alignment horizontal="center"/>
    </xf>
    <xf numFmtId="179" fontId="37" fillId="0" borderId="0" xfId="0" applyNumberFormat="1" applyFont="1" applyBorder="1" applyAlignment="1">
      <alignment horizontal="center"/>
    </xf>
    <xf numFmtId="179" fontId="0" fillId="0" borderId="11" xfId="0" applyNumberFormat="1" applyBorder="1" applyAlignment="1">
      <alignment vertical="center"/>
    </xf>
    <xf numFmtId="179" fontId="0" fillId="0" borderId="0" xfId="0" applyNumberFormat="1" applyBorder="1" applyAlignment="1">
      <alignment horizontal="left"/>
    </xf>
    <xf numFmtId="179" fontId="4" fillId="0" borderId="11" xfId="0" applyNumberFormat="1" applyFont="1" applyBorder="1" applyAlignment="1">
      <alignment horizontal="center"/>
    </xf>
    <xf numFmtId="180" fontId="0" fillId="0" borderId="11" xfId="0" applyNumberFormat="1" applyBorder="1" applyAlignment="1">
      <alignment vertical="center"/>
    </xf>
    <xf numFmtId="179" fontId="4" fillId="0" borderId="0" xfId="0" applyNumberFormat="1" applyFont="1" applyBorder="1" applyAlignment="1">
      <alignment horizontal="center"/>
    </xf>
    <xf numFmtId="0" fontId="37" fillId="0" borderId="0" xfId="0" applyFont="1" applyAlignment="1">
      <alignment vertical="center"/>
    </xf>
    <xf numFmtId="0" fontId="37" fillId="0" borderId="0" xfId="0" applyFont="1" applyAlignment="1">
      <alignment horizontal="center"/>
    </xf>
    <xf numFmtId="0" fontId="37" fillId="0" borderId="0" xfId="0" applyFont="1" applyFill="1" applyAlignment="1">
      <alignment vertical="center"/>
    </xf>
    <xf numFmtId="0" fontId="38" fillId="0" borderId="0" xfId="0" applyFont="1" applyAlignment="1">
      <alignment vertical="center" wrapText="1"/>
    </xf>
    <xf numFmtId="0" fontId="37" fillId="0" borderId="0" xfId="0" applyFont="1" applyAlignment="1">
      <alignment vertical="center" wrapText="1"/>
    </xf>
    <xf numFmtId="0" fontId="38" fillId="0" borderId="0" xfId="0" applyFont="1" applyAlignment="1">
      <alignment vertical="top" wrapText="1"/>
    </xf>
    <xf numFmtId="0" fontId="40" fillId="0" borderId="0" xfId="0" applyFont="1" applyAlignment="1">
      <alignment shrinkToFit="1"/>
    </xf>
    <xf numFmtId="0" fontId="39" fillId="0" borderId="0" xfId="0" applyFont="1" applyAlignment="1">
      <alignment shrinkToFit="1"/>
    </xf>
    <xf numFmtId="0" fontId="40" fillId="0" borderId="22" xfId="0" applyFont="1" applyBorder="1" applyAlignment="1">
      <alignment shrinkToFit="1"/>
    </xf>
    <xf numFmtId="0" fontId="39" fillId="0" borderId="23" xfId="0" applyFont="1" applyBorder="1" applyAlignment="1">
      <alignment shrinkToFit="1"/>
    </xf>
    <xf numFmtId="0" fontId="40" fillId="0" borderId="24" xfId="0" applyFont="1" applyBorder="1" applyAlignment="1">
      <alignment shrinkToFit="1"/>
    </xf>
    <xf numFmtId="0" fontId="39" fillId="0" borderId="25" xfId="0" applyFont="1" applyBorder="1" applyAlignment="1">
      <alignment shrinkToFit="1"/>
    </xf>
    <xf numFmtId="0" fontId="40" fillId="0" borderId="26" xfId="0" applyFont="1" applyBorder="1" applyAlignment="1">
      <alignment shrinkToFit="1"/>
    </xf>
    <xf numFmtId="0" fontId="39" fillId="0" borderId="27" xfId="0" applyFont="1" applyBorder="1" applyAlignment="1">
      <alignment shrinkToFit="1"/>
    </xf>
    <xf numFmtId="0" fontId="0" fillId="0" borderId="28" xfId="0" applyBorder="1" applyAlignment="1">
      <alignment vertical="center"/>
    </xf>
    <xf numFmtId="0" fontId="36" fillId="0" borderId="28" xfId="0" applyFont="1" applyFill="1" applyBorder="1" applyAlignment="1">
      <alignment/>
    </xf>
    <xf numFmtId="0" fontId="0" fillId="0" borderId="28" xfId="0" applyFill="1" applyBorder="1" applyAlignment="1">
      <alignment vertical="center"/>
    </xf>
    <xf numFmtId="0" fontId="41" fillId="0" borderId="29" xfId="0" applyFont="1" applyFill="1" applyBorder="1" applyAlignment="1">
      <alignment horizontal="right"/>
    </xf>
    <xf numFmtId="0" fontId="34" fillId="0" borderId="0" xfId="0" applyFont="1" applyBorder="1" applyAlignment="1">
      <alignment vertical="center"/>
    </xf>
    <xf numFmtId="0" fontId="0" fillId="0" borderId="30" xfId="0" applyBorder="1" applyAlignment="1">
      <alignment vertical="center"/>
    </xf>
    <xf numFmtId="0" fontId="0" fillId="0" borderId="0" xfId="0" applyBorder="1" applyAlignment="1">
      <alignment horizontal="center"/>
    </xf>
    <xf numFmtId="0" fontId="0" fillId="0" borderId="0" xfId="0" applyFill="1" applyBorder="1" applyAlignment="1">
      <alignment vertical="center"/>
    </xf>
    <xf numFmtId="0" fontId="0" fillId="0" borderId="31" xfId="0" applyBorder="1" applyAlignment="1">
      <alignment vertical="center"/>
    </xf>
    <xf numFmtId="179" fontId="0" fillId="0" borderId="32" xfId="0" applyNumberFormat="1" applyBorder="1" applyAlignment="1">
      <alignment vertical="center"/>
    </xf>
    <xf numFmtId="179" fontId="0" fillId="0" borderId="33" xfId="0" applyNumberFormat="1" applyBorder="1" applyAlignment="1">
      <alignment horizontal="center"/>
    </xf>
    <xf numFmtId="179" fontId="0" fillId="0" borderId="34" xfId="0" applyNumberFormat="1" applyBorder="1" applyAlignment="1">
      <alignment horizontal="center"/>
    </xf>
    <xf numFmtId="179" fontId="0" fillId="0" borderId="35" xfId="0" applyNumberFormat="1" applyBorder="1" applyAlignment="1">
      <alignment horizontal="center" vertical="center" wrapText="1"/>
    </xf>
    <xf numFmtId="179" fontId="0" fillId="0" borderId="36" xfId="0" applyNumberFormat="1" applyFill="1" applyBorder="1" applyAlignment="1">
      <alignment horizontal="center" vertical="center" wrapText="1"/>
    </xf>
    <xf numFmtId="179" fontId="37" fillId="0" borderId="35" xfId="0" applyNumberFormat="1" applyFont="1" applyBorder="1" applyAlignment="1">
      <alignment vertical="center" shrinkToFit="1"/>
    </xf>
    <xf numFmtId="179" fontId="0" fillId="0" borderId="36" xfId="0" applyNumberFormat="1" applyBorder="1" applyAlignment="1">
      <alignment horizontal="center" vertical="center" wrapText="1"/>
    </xf>
    <xf numFmtId="179" fontId="0" fillId="0" borderId="35" xfId="0" applyNumberFormat="1" applyBorder="1" applyAlignment="1">
      <alignment vertical="center"/>
    </xf>
    <xf numFmtId="179" fontId="0" fillId="0" borderId="37" xfId="0" applyNumberFormat="1" applyBorder="1" applyAlignment="1">
      <alignment vertical="center"/>
    </xf>
    <xf numFmtId="186" fontId="0" fillId="0" borderId="11" xfId="0" applyNumberFormat="1" applyBorder="1" applyAlignment="1">
      <alignment horizontal="center" shrinkToFit="1"/>
    </xf>
    <xf numFmtId="179" fontId="34" fillId="3" borderId="36" xfId="0" applyNumberFormat="1" applyFont="1" applyFill="1" applyBorder="1" applyAlignment="1">
      <alignment vertical="center"/>
    </xf>
    <xf numFmtId="179" fontId="37" fillId="0" borderId="38" xfId="0" applyNumberFormat="1" applyFont="1" applyBorder="1" applyAlignment="1">
      <alignment vertical="center" shrinkToFit="1"/>
    </xf>
    <xf numFmtId="179" fontId="0" fillId="0" borderId="21" xfId="0" applyNumberFormat="1" applyBorder="1" applyAlignment="1">
      <alignment horizontal="center" shrinkToFit="1"/>
    </xf>
    <xf numFmtId="179" fontId="0" fillId="0" borderId="30" xfId="0" applyNumberFormat="1" applyBorder="1" applyAlignment="1">
      <alignment vertical="center"/>
    </xf>
    <xf numFmtId="179" fontId="37" fillId="0" borderId="0" xfId="0" applyNumberFormat="1" applyFont="1" applyFill="1" applyBorder="1" applyAlignment="1">
      <alignment horizontal="center"/>
    </xf>
    <xf numFmtId="179" fontId="37" fillId="0" borderId="31" xfId="0" applyNumberFormat="1" applyFont="1" applyBorder="1" applyAlignment="1">
      <alignment horizontal="center"/>
    </xf>
    <xf numFmtId="179" fontId="0" fillId="0" borderId="36" xfId="0" applyNumberFormat="1" applyBorder="1" applyAlignment="1">
      <alignment horizontal="center"/>
    </xf>
    <xf numFmtId="179" fontId="4" fillId="0" borderId="39" xfId="0" applyNumberFormat="1" applyFont="1" applyBorder="1" applyAlignment="1">
      <alignment horizontal="center"/>
    </xf>
    <xf numFmtId="179" fontId="0" fillId="0" borderId="39" xfId="0" applyNumberFormat="1" applyBorder="1" applyAlignment="1">
      <alignment vertical="center"/>
    </xf>
    <xf numFmtId="180" fontId="0" fillId="24" borderId="39" xfId="0" applyNumberFormat="1" applyFill="1" applyBorder="1" applyAlignment="1">
      <alignment vertical="center"/>
    </xf>
    <xf numFmtId="179" fontId="0" fillId="0" borderId="40" xfId="0" applyNumberFormat="1" applyBorder="1" applyAlignment="1">
      <alignment horizontal="center"/>
    </xf>
    <xf numFmtId="179" fontId="4" fillId="0" borderId="28" xfId="0" applyNumberFormat="1" applyFont="1" applyBorder="1" applyAlignment="1">
      <alignment horizontal="center"/>
    </xf>
    <xf numFmtId="179" fontId="0" fillId="0" borderId="28" xfId="0" applyNumberFormat="1" applyBorder="1" applyAlignment="1">
      <alignment vertical="center"/>
    </xf>
    <xf numFmtId="179" fontId="0" fillId="0" borderId="28" xfId="0" applyNumberFormat="1" applyBorder="1" applyAlignment="1">
      <alignment horizontal="center"/>
    </xf>
    <xf numFmtId="0" fontId="41" fillId="0" borderId="0" xfId="0" applyFont="1" applyFill="1" applyAlignment="1">
      <alignment horizontal="right"/>
    </xf>
    <xf numFmtId="0" fontId="40" fillId="0" borderId="41" xfId="0" applyFont="1" applyBorder="1" applyAlignment="1">
      <alignment shrinkToFit="1"/>
    </xf>
    <xf numFmtId="0" fontId="39" fillId="0" borderId="42" xfId="0" applyFont="1" applyBorder="1" applyAlignment="1">
      <alignment shrinkToFit="1"/>
    </xf>
    <xf numFmtId="0" fontId="40" fillId="0" borderId="43" xfId="0" applyFont="1" applyBorder="1" applyAlignment="1">
      <alignment shrinkToFit="1"/>
    </xf>
    <xf numFmtId="0" fontId="39" fillId="0" borderId="20" xfId="0" applyFont="1" applyBorder="1" applyAlignment="1">
      <alignment vertical="center" shrinkToFit="1"/>
    </xf>
    <xf numFmtId="0" fontId="39" fillId="0" borderId="25" xfId="0" applyFont="1" applyBorder="1" applyAlignment="1">
      <alignment vertical="center" shrinkToFit="1"/>
    </xf>
    <xf numFmtId="0" fontId="40" fillId="0" borderId="44" xfId="0" applyFont="1" applyBorder="1" applyAlignment="1">
      <alignment shrinkToFit="1"/>
    </xf>
    <xf numFmtId="0" fontId="39" fillId="0" borderId="45" xfId="0" applyFont="1" applyBorder="1" applyAlignment="1">
      <alignment vertical="center" shrinkToFit="1"/>
    </xf>
    <xf numFmtId="0" fontId="0" fillId="0" borderId="21" xfId="0" applyBorder="1" applyAlignment="1">
      <alignment vertical="top" wrapText="1"/>
    </xf>
    <xf numFmtId="0" fontId="0" fillId="0" borderId="25" xfId="0" applyBorder="1" applyAlignment="1">
      <alignment vertical="top" wrapText="1"/>
    </xf>
    <xf numFmtId="0" fontId="0" fillId="0" borderId="13" xfId="0" applyBorder="1" applyAlignment="1">
      <alignment vertical="top" wrapText="1"/>
    </xf>
    <xf numFmtId="0" fontId="34" fillId="25" borderId="0" xfId="0" applyFont="1" applyFill="1" applyBorder="1" applyAlignment="1">
      <alignment horizontal="center" vertical="center"/>
    </xf>
    <xf numFmtId="0" fontId="34" fillId="25" borderId="0" xfId="0" applyFont="1" applyFill="1" applyBorder="1" applyAlignment="1">
      <alignment horizontal="center" vertical="center" shrinkToFit="1"/>
    </xf>
    <xf numFmtId="0" fontId="34" fillId="25" borderId="30" xfId="0" applyFont="1" applyFill="1" applyBorder="1" applyAlignment="1">
      <alignment horizontal="center" vertical="center"/>
    </xf>
    <xf numFmtId="0" fontId="34" fillId="25" borderId="0" xfId="0" applyFont="1" applyFill="1" applyBorder="1" applyAlignment="1" applyProtection="1">
      <alignment horizontal="center" vertical="center"/>
      <protection locked="0"/>
    </xf>
    <xf numFmtId="0" fontId="33" fillId="0" borderId="0" xfId="0" applyFont="1" applyAlignment="1">
      <alignment horizontal="left" vertical="top" wrapText="1"/>
    </xf>
    <xf numFmtId="0" fontId="5" fillId="0" borderId="0" xfId="0" applyFont="1" applyAlignment="1">
      <alignment horizontal="left" vertical="top" wrapText="1"/>
    </xf>
    <xf numFmtId="0" fontId="9" fillId="0" borderId="0" xfId="74" applyFont="1" applyAlignment="1">
      <alignment horizontal="left" vertical="center"/>
      <protection/>
    </xf>
    <xf numFmtId="0" fontId="9" fillId="0" borderId="0" xfId="74" applyFont="1" applyAlignment="1">
      <alignment horizontal="left" vertical="center" wrapText="1" shrinkToFit="1"/>
      <protection/>
    </xf>
    <xf numFmtId="0" fontId="9" fillId="0" borderId="0" xfId="74" applyFont="1" applyAlignment="1">
      <alignment horizontal="left" vertical="center" wrapText="1"/>
      <protection/>
    </xf>
    <xf numFmtId="0" fontId="10" fillId="0" borderId="18" xfId="74" applyFont="1" applyFill="1" applyBorder="1" applyAlignment="1">
      <alignment horizontal="center" vertical="center" shrinkToFit="1"/>
      <protection/>
    </xf>
    <xf numFmtId="0" fontId="10" fillId="0" borderId="16" xfId="74" applyFont="1" applyFill="1" applyBorder="1" applyAlignment="1">
      <alignment horizontal="center" vertical="center" shrinkToFit="1"/>
      <protection/>
    </xf>
    <xf numFmtId="0" fontId="10" fillId="0" borderId="19" xfId="74" applyFont="1" applyFill="1" applyBorder="1" applyAlignment="1">
      <alignment horizontal="center" vertical="center" shrinkToFit="1"/>
      <protection/>
    </xf>
    <xf numFmtId="0" fontId="10" fillId="0" borderId="46" xfId="74" applyFont="1" applyFill="1" applyBorder="1" applyAlignment="1">
      <alignment horizontal="center" vertical="center"/>
      <protection/>
    </xf>
    <xf numFmtId="0" fontId="10" fillId="0" borderId="47" xfId="74" applyFont="1" applyFill="1" applyBorder="1" applyAlignment="1">
      <alignment horizontal="center" vertical="center"/>
      <protection/>
    </xf>
    <xf numFmtId="0" fontId="10" fillId="0" borderId="48" xfId="74" applyFont="1" applyFill="1" applyBorder="1" applyAlignment="1">
      <alignment horizontal="center" vertical="center"/>
      <protection/>
    </xf>
    <xf numFmtId="0" fontId="10" fillId="0" borderId="49" xfId="74" applyFont="1" applyFill="1" applyBorder="1" applyAlignment="1">
      <alignment horizontal="center" vertical="center"/>
      <protection/>
    </xf>
    <xf numFmtId="0" fontId="10" fillId="0" borderId="50" xfId="74" applyFont="1" applyFill="1" applyBorder="1" applyAlignment="1">
      <alignment horizontal="center" vertical="center"/>
      <protection/>
    </xf>
    <xf numFmtId="0" fontId="10" fillId="0" borderId="51" xfId="74" applyFont="1" applyFill="1" applyBorder="1" applyAlignment="1">
      <alignment horizontal="center" vertical="center"/>
      <protection/>
    </xf>
    <xf numFmtId="178" fontId="10" fillId="0" borderId="21" xfId="74" applyNumberFormat="1" applyFont="1" applyFill="1" applyBorder="1" applyAlignment="1">
      <alignment horizontal="center" vertical="center"/>
      <protection/>
    </xf>
    <xf numFmtId="178" fontId="10" fillId="0" borderId="25" xfId="74" applyNumberFormat="1" applyFont="1" applyFill="1" applyBorder="1" applyAlignment="1">
      <alignment horizontal="center" vertical="center"/>
      <protection/>
    </xf>
    <xf numFmtId="178" fontId="10" fillId="0" borderId="13" xfId="74" applyNumberFormat="1" applyFont="1" applyFill="1" applyBorder="1" applyAlignment="1">
      <alignment horizontal="center" vertical="center"/>
      <protection/>
    </xf>
    <xf numFmtId="178" fontId="10" fillId="0" borderId="52" xfId="74" applyNumberFormat="1" applyFont="1" applyFill="1" applyBorder="1" applyAlignment="1">
      <alignment horizontal="center" vertical="center"/>
      <protection/>
    </xf>
    <xf numFmtId="0" fontId="10" fillId="0" borderId="15" xfId="74" applyFont="1" applyFill="1" applyBorder="1" applyAlignment="1">
      <alignment horizontal="center" vertical="center"/>
      <protection/>
    </xf>
    <xf numFmtId="0" fontId="10" fillId="0" borderId="53" xfId="74" applyFont="1" applyFill="1" applyBorder="1" applyAlignment="1">
      <alignment horizontal="center" vertical="center"/>
      <protection/>
    </xf>
    <xf numFmtId="178" fontId="10" fillId="0" borderId="19" xfId="74" applyNumberFormat="1" applyFont="1" applyFill="1" applyBorder="1" applyAlignment="1">
      <alignment horizontal="center" vertical="center"/>
      <protection/>
    </xf>
    <xf numFmtId="178" fontId="10" fillId="0" borderId="46" xfId="74" applyNumberFormat="1" applyFont="1" applyFill="1" applyBorder="1" applyAlignment="1">
      <alignment horizontal="center" vertical="center"/>
      <protection/>
    </xf>
    <xf numFmtId="178" fontId="10" fillId="0" borderId="47" xfId="74" applyNumberFormat="1" applyFont="1" applyFill="1" applyBorder="1" applyAlignment="1">
      <alignment horizontal="center" vertical="center"/>
      <protection/>
    </xf>
    <xf numFmtId="178" fontId="10" fillId="0" borderId="53" xfId="74" applyNumberFormat="1" applyFont="1" applyFill="1" applyBorder="1" applyAlignment="1">
      <alignment horizontal="center" vertical="center"/>
      <protection/>
    </xf>
    <xf numFmtId="0" fontId="10" fillId="0" borderId="10" xfId="74" applyFont="1" applyFill="1" applyBorder="1" applyAlignment="1">
      <alignment horizontal="center" vertical="center"/>
      <protection/>
    </xf>
    <xf numFmtId="0" fontId="10" fillId="0" borderId="11" xfId="74" applyFont="1" applyFill="1" applyBorder="1" applyAlignment="1">
      <alignment horizontal="center" vertical="center"/>
      <protection/>
    </xf>
    <xf numFmtId="0" fontId="10" fillId="0" borderId="21" xfId="74" applyFont="1" applyFill="1" applyBorder="1" applyAlignment="1">
      <alignment horizontal="center" vertical="center"/>
      <protection/>
    </xf>
    <xf numFmtId="0" fontId="10" fillId="0" borderId="25" xfId="74" applyFont="1" applyFill="1" applyBorder="1" applyAlignment="1">
      <alignment horizontal="center" vertical="center"/>
      <protection/>
    </xf>
    <xf numFmtId="0" fontId="10" fillId="0" borderId="13" xfId="74" applyFont="1" applyFill="1" applyBorder="1" applyAlignment="1">
      <alignment horizontal="center" vertical="center"/>
      <protection/>
    </xf>
    <xf numFmtId="0" fontId="10" fillId="0" borderId="11" xfId="74" applyFont="1" applyFill="1" applyBorder="1" applyAlignment="1">
      <alignment horizontal="center" vertical="center" shrinkToFit="1"/>
      <protection/>
    </xf>
    <xf numFmtId="0" fontId="10" fillId="0" borderId="54" xfId="74" applyFont="1" applyFill="1" applyBorder="1" applyAlignment="1">
      <alignment horizontal="center" vertical="center" wrapText="1"/>
      <protection/>
    </xf>
    <xf numFmtId="0" fontId="10" fillId="0" borderId="11" xfId="74" applyFont="1" applyFill="1" applyBorder="1" applyAlignment="1">
      <alignment horizontal="center" vertical="center" wrapText="1"/>
      <protection/>
    </xf>
    <xf numFmtId="0" fontId="10" fillId="0" borderId="55" xfId="74" applyFont="1" applyFill="1" applyBorder="1" applyAlignment="1">
      <alignment horizontal="center" vertical="center" wrapText="1"/>
      <protection/>
    </xf>
    <xf numFmtId="0" fontId="10" fillId="0" borderId="12" xfId="74" applyFont="1" applyFill="1" applyBorder="1" applyAlignment="1">
      <alignment horizontal="center" vertical="center" wrapText="1"/>
      <protection/>
    </xf>
    <xf numFmtId="0" fontId="10" fillId="0" borderId="56" xfId="74" applyFont="1" applyFill="1" applyBorder="1" applyAlignment="1">
      <alignment horizontal="center" vertical="center"/>
      <protection/>
    </xf>
    <xf numFmtId="0" fontId="10" fillId="0" borderId="54" xfId="74" applyFont="1" applyFill="1" applyBorder="1" applyAlignment="1">
      <alignment horizontal="center" vertical="center"/>
      <protection/>
    </xf>
    <xf numFmtId="0" fontId="10" fillId="0" borderId="55" xfId="74" applyFont="1" applyFill="1" applyBorder="1" applyAlignment="1">
      <alignment horizontal="center" vertical="center"/>
      <protection/>
    </xf>
    <xf numFmtId="0" fontId="10" fillId="0" borderId="57" xfId="74" applyFont="1" applyFill="1" applyBorder="1" applyAlignment="1">
      <alignment horizontal="center" vertical="center"/>
      <protection/>
    </xf>
    <xf numFmtId="0" fontId="10" fillId="0" borderId="57" xfId="74" applyFont="1" applyFill="1" applyBorder="1" applyAlignment="1">
      <alignment horizontal="center" vertical="center" wrapText="1"/>
      <protection/>
    </xf>
    <xf numFmtId="0" fontId="10" fillId="0" borderId="13" xfId="74" applyFont="1" applyFill="1" applyBorder="1" applyAlignment="1">
      <alignment horizontal="center" vertical="center" wrapText="1"/>
      <protection/>
    </xf>
    <xf numFmtId="0" fontId="10" fillId="0" borderId="58" xfId="74" applyFont="1" applyFill="1" applyBorder="1" applyAlignment="1">
      <alignment horizontal="center" vertical="center"/>
      <protection/>
    </xf>
    <xf numFmtId="0" fontId="10" fillId="0" borderId="19" xfId="74" applyFont="1" applyFill="1" applyBorder="1" applyAlignment="1">
      <alignment horizontal="center" vertical="center"/>
      <protection/>
    </xf>
    <xf numFmtId="0" fontId="10" fillId="0" borderId="59" xfId="74" applyFont="1" applyFill="1" applyBorder="1" applyAlignment="1">
      <alignment horizontal="center" vertical="center"/>
      <protection/>
    </xf>
    <xf numFmtId="0" fontId="10" fillId="0" borderId="60" xfId="74" applyFont="1" applyFill="1" applyBorder="1" applyAlignment="1">
      <alignment horizontal="center" vertical="center"/>
      <protection/>
    </xf>
    <xf numFmtId="0" fontId="10" fillId="0" borderId="61" xfId="74" applyFont="1" applyFill="1" applyBorder="1" applyAlignment="1">
      <alignment horizontal="center" vertical="center"/>
      <protection/>
    </xf>
    <xf numFmtId="0" fontId="10" fillId="0" borderId="18" xfId="74" applyFont="1" applyFill="1" applyBorder="1" applyAlignment="1">
      <alignment horizontal="center" vertical="center"/>
      <protection/>
    </xf>
    <xf numFmtId="0" fontId="10" fillId="0" borderId="16" xfId="74" applyFont="1" applyFill="1" applyBorder="1" applyAlignment="1">
      <alignment horizontal="center" vertical="center"/>
      <protection/>
    </xf>
    <xf numFmtId="0" fontId="10" fillId="0" borderId="46" xfId="74" applyFont="1" applyFill="1" applyBorder="1" applyAlignment="1">
      <alignment horizontal="center" vertical="center" shrinkToFit="1"/>
      <protection/>
    </xf>
    <xf numFmtId="0" fontId="10" fillId="0" borderId="47" xfId="74" applyFont="1" applyFill="1" applyBorder="1" applyAlignment="1">
      <alignment horizontal="center" vertical="center" shrinkToFit="1"/>
      <protection/>
    </xf>
    <xf numFmtId="0" fontId="10" fillId="0" borderId="62" xfId="74" applyFont="1" applyFill="1" applyBorder="1" applyAlignment="1">
      <alignment horizontal="center" vertical="center"/>
      <protection/>
    </xf>
    <xf numFmtId="0" fontId="10" fillId="0" borderId="63" xfId="74" applyFont="1" applyFill="1" applyBorder="1" applyAlignment="1">
      <alignment horizontal="center" vertical="center"/>
      <protection/>
    </xf>
    <xf numFmtId="0" fontId="10" fillId="0" borderId="64" xfId="74" applyFont="1" applyFill="1" applyBorder="1" applyAlignment="1">
      <alignment horizontal="center" vertical="center"/>
      <protection/>
    </xf>
    <xf numFmtId="0" fontId="8" fillId="0" borderId="0" xfId="74" applyFont="1" applyAlignment="1">
      <alignment horizontal="center" vertical="center"/>
      <protection/>
    </xf>
    <xf numFmtId="178" fontId="10" fillId="0" borderId="65" xfId="74" applyNumberFormat="1" applyFont="1" applyFill="1" applyBorder="1" applyAlignment="1">
      <alignment horizontal="center" vertical="center"/>
      <protection/>
    </xf>
    <xf numFmtId="178" fontId="10" fillId="0" borderId="45" xfId="74" applyNumberFormat="1" applyFont="1" applyFill="1" applyBorder="1" applyAlignment="1">
      <alignment horizontal="center" vertical="center"/>
      <protection/>
    </xf>
    <xf numFmtId="178" fontId="10" fillId="0" borderId="66" xfId="74" applyNumberFormat="1" applyFont="1" applyFill="1" applyBorder="1" applyAlignment="1">
      <alignment horizontal="center" vertical="center"/>
      <protection/>
    </xf>
    <xf numFmtId="178" fontId="10" fillId="0" borderId="67" xfId="74" applyNumberFormat="1" applyFont="1" applyFill="1" applyBorder="1" applyAlignment="1">
      <alignment horizontal="center" vertical="center"/>
      <protection/>
    </xf>
    <xf numFmtId="178" fontId="10" fillId="0" borderId="20" xfId="74" applyNumberFormat="1" applyFont="1" applyFill="1" applyBorder="1" applyAlignment="1">
      <alignment horizontal="center" vertical="center"/>
      <protection/>
    </xf>
    <xf numFmtId="178" fontId="10" fillId="0" borderId="68" xfId="74" applyNumberFormat="1" applyFont="1" applyFill="1" applyBorder="1" applyAlignment="1">
      <alignment horizontal="center" vertical="center"/>
      <protection/>
    </xf>
    <xf numFmtId="0" fontId="10" fillId="0" borderId="69" xfId="74" applyFont="1" applyBorder="1" applyAlignment="1">
      <alignment vertical="center" shrinkToFit="1"/>
      <protection/>
    </xf>
    <xf numFmtId="0" fontId="0" fillId="0" borderId="70" xfId="0" applyBorder="1" applyAlignment="1">
      <alignment vertical="center" shrinkToFit="1"/>
    </xf>
    <xf numFmtId="0" fontId="8" fillId="0" borderId="71" xfId="74" applyFont="1" applyBorder="1" applyAlignment="1">
      <alignment horizontal="left" vertical="center" shrinkToFit="1"/>
      <protection/>
    </xf>
    <xf numFmtId="0" fontId="0" fillId="0" borderId="72" xfId="0" applyBorder="1" applyAlignment="1">
      <alignment horizontal="left" vertical="center" shrinkToFit="1"/>
    </xf>
    <xf numFmtId="0" fontId="0" fillId="0" borderId="73" xfId="0" applyFont="1" applyBorder="1" applyAlignment="1">
      <alignment vertical="center" wrapText="1" readingOrder="1"/>
    </xf>
    <xf numFmtId="0" fontId="0" fillId="0" borderId="74" xfId="0" applyFont="1" applyBorder="1" applyAlignment="1">
      <alignment vertical="center" wrapText="1" readingOrder="1"/>
    </xf>
    <xf numFmtId="0" fontId="0" fillId="0" borderId="71" xfId="0" applyFont="1" applyBorder="1" applyAlignment="1">
      <alignment vertical="center" wrapText="1" readingOrder="1"/>
    </xf>
    <xf numFmtId="0" fontId="0" fillId="0" borderId="72" xfId="0" applyFont="1" applyBorder="1" applyAlignment="1">
      <alignment vertical="center" wrapText="1" readingOrder="1"/>
    </xf>
    <xf numFmtId="0" fontId="10" fillId="0" borderId="75" xfId="74" applyFont="1" applyFill="1" applyBorder="1" applyAlignment="1">
      <alignment horizontal="center" vertical="center"/>
      <protection/>
    </xf>
    <xf numFmtId="0" fontId="10" fillId="0" borderId="76" xfId="74" applyFont="1" applyBorder="1" applyAlignment="1">
      <alignment vertical="center" shrinkToFit="1"/>
      <protection/>
    </xf>
    <xf numFmtId="0" fontId="10" fillId="0" borderId="52" xfId="74" applyFont="1" applyBorder="1" applyAlignment="1">
      <alignment vertical="center" shrinkToFit="1"/>
      <protection/>
    </xf>
    <xf numFmtId="0" fontId="10" fillId="0" borderId="77" xfId="74" applyFont="1" applyBorder="1" applyAlignment="1">
      <alignment vertical="center" shrinkToFit="1"/>
      <protection/>
    </xf>
    <xf numFmtId="0" fontId="10" fillId="0" borderId="66" xfId="74" applyFont="1" applyBorder="1" applyAlignment="1">
      <alignment vertical="center" shrinkToFit="1"/>
      <protection/>
    </xf>
    <xf numFmtId="0" fontId="10" fillId="0" borderId="78" xfId="74" applyFont="1" applyBorder="1" applyAlignment="1">
      <alignment vertical="center"/>
      <protection/>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38" fillId="0" borderId="0" xfId="0" applyFont="1" applyAlignment="1">
      <alignment vertical="top" wrapText="1"/>
    </xf>
    <xf numFmtId="0" fontId="0" fillId="0" borderId="0" xfId="0" applyAlignment="1">
      <alignment vertical="top"/>
    </xf>
    <xf numFmtId="0" fontId="38" fillId="0" borderId="0" xfId="0" applyFont="1" applyAlignment="1">
      <alignment wrapText="1"/>
    </xf>
    <xf numFmtId="0" fontId="39" fillId="0" borderId="0" xfId="0" applyFont="1" applyAlignment="1">
      <alignment wrapText="1"/>
    </xf>
    <xf numFmtId="0" fontId="38" fillId="0" borderId="0" xfId="0" applyFont="1" applyAlignment="1">
      <alignment vertical="center" wrapText="1"/>
    </xf>
    <xf numFmtId="0" fontId="0" fillId="0" borderId="21" xfId="0" applyBorder="1" applyAlignment="1">
      <alignment vertical="top" wrapText="1"/>
    </xf>
    <xf numFmtId="0" fontId="0" fillId="0" borderId="25"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179" fontId="4" fillId="0" borderId="84" xfId="0" applyNumberFormat="1" applyFont="1" applyBorder="1" applyAlignment="1">
      <alignment horizontal="center" shrinkToFit="1"/>
    </xf>
    <xf numFmtId="179" fontId="4" fillId="0" borderId="39" xfId="0" applyNumberFormat="1" applyFont="1" applyBorder="1" applyAlignment="1">
      <alignment horizontal="center" shrinkToFit="1"/>
    </xf>
    <xf numFmtId="0" fontId="39" fillId="0" borderId="0" xfId="0" applyFont="1" applyAlignment="1">
      <alignment vertical="top" wrapText="1"/>
    </xf>
    <xf numFmtId="179" fontId="38" fillId="0" borderId="38" xfId="0" applyNumberFormat="1" applyFont="1" applyBorder="1" applyAlignment="1">
      <alignment vertical="center" shrinkToFit="1"/>
    </xf>
    <xf numFmtId="0" fontId="39" fillId="0" borderId="35" xfId="0" applyFont="1" applyBorder="1" applyAlignment="1">
      <alignment vertical="center"/>
    </xf>
    <xf numFmtId="0" fontId="39" fillId="0" borderId="37" xfId="0" applyFont="1" applyBorder="1" applyAlignment="1">
      <alignment vertical="center"/>
    </xf>
    <xf numFmtId="179" fontId="0" fillId="0" borderId="85" xfId="0" applyNumberFormat="1" applyBorder="1" applyAlignment="1">
      <alignment horizontal="center" vertical="center" wrapText="1"/>
    </xf>
    <xf numFmtId="179" fontId="0" fillId="0" borderId="86" xfId="0" applyNumberFormat="1" applyBorder="1" applyAlignment="1">
      <alignment horizontal="center" vertical="center" wrapText="1"/>
    </xf>
    <xf numFmtId="179" fontId="0" fillId="0" borderId="87" xfId="0" applyNumberFormat="1" applyBorder="1" applyAlignment="1">
      <alignment horizontal="center" vertical="center" wrapText="1"/>
    </xf>
    <xf numFmtId="179" fontId="0" fillId="0" borderId="88" xfId="0" applyNumberFormat="1" applyBorder="1" applyAlignment="1">
      <alignment horizontal="center"/>
    </xf>
    <xf numFmtId="179" fontId="0" fillId="0" borderId="11" xfId="0" applyNumberFormat="1" applyBorder="1" applyAlignment="1">
      <alignment horizontal="center"/>
    </xf>
    <xf numFmtId="179" fontId="0" fillId="0" borderId="21" xfId="0" applyNumberFormat="1" applyBorder="1" applyAlignment="1">
      <alignment horizontal="center"/>
    </xf>
    <xf numFmtId="179" fontId="0" fillId="0" borderId="25" xfId="0" applyNumberFormat="1" applyBorder="1" applyAlignment="1">
      <alignment horizontal="center"/>
    </xf>
    <xf numFmtId="179" fontId="0" fillId="0" borderId="13" xfId="0" applyNumberFormat="1" applyBorder="1" applyAlignment="1">
      <alignment horizontal="center"/>
    </xf>
    <xf numFmtId="179" fontId="4" fillId="0" borderId="88" xfId="0" applyNumberFormat="1" applyFont="1" applyBorder="1" applyAlignment="1">
      <alignment horizontal="center" shrinkToFit="1"/>
    </xf>
    <xf numFmtId="179" fontId="4" fillId="0" borderId="11" xfId="0" applyNumberFormat="1" applyFont="1" applyBorder="1" applyAlignment="1">
      <alignment horizontal="center" shrinkToFit="1"/>
    </xf>
    <xf numFmtId="0" fontId="34" fillId="26" borderId="88" xfId="0" applyFont="1" applyFill="1" applyBorder="1" applyAlignment="1">
      <alignment horizontal="center" vertical="center"/>
    </xf>
    <xf numFmtId="0" fontId="34" fillId="26" borderId="11" xfId="0" applyFont="1" applyFill="1" applyBorder="1" applyAlignment="1">
      <alignment horizontal="center" vertical="center"/>
    </xf>
    <xf numFmtId="0" fontId="34" fillId="21" borderId="11" xfId="0" applyFont="1" applyFill="1" applyBorder="1" applyAlignment="1" applyProtection="1">
      <alignment horizontal="center" vertical="center"/>
      <protection locked="0"/>
    </xf>
    <xf numFmtId="0" fontId="34" fillId="0" borderId="34" xfId="0" applyFont="1" applyFill="1" applyBorder="1" applyAlignment="1">
      <alignment horizontal="center" vertical="center"/>
    </xf>
    <xf numFmtId="9" fontId="2" fillId="0" borderId="34" xfId="0" applyNumberFormat="1" applyFont="1" applyFill="1" applyBorder="1" applyAlignment="1">
      <alignment horizontal="center" vertical="center"/>
    </xf>
    <xf numFmtId="9" fontId="2" fillId="0" borderId="89" xfId="0" applyNumberFormat="1" applyFont="1" applyFill="1" applyBorder="1" applyAlignment="1">
      <alignment horizontal="center" vertical="center"/>
    </xf>
    <xf numFmtId="179" fontId="0" fillId="0" borderId="90" xfId="0" applyNumberFormat="1" applyBorder="1" applyAlignment="1">
      <alignment vertical="center"/>
    </xf>
    <xf numFmtId="0" fontId="0" fillId="0" borderId="91" xfId="0" applyBorder="1" applyAlignment="1">
      <alignment vertical="center"/>
    </xf>
    <xf numFmtId="179" fontId="0" fillId="0" borderId="92" xfId="0" applyNumberFormat="1" applyBorder="1" applyAlignment="1">
      <alignment horizontal="center"/>
    </xf>
    <xf numFmtId="0" fontId="39" fillId="0" borderId="45" xfId="0" applyFont="1" applyBorder="1" applyAlignment="1">
      <alignment vertical="top" wrapText="1" shrinkToFit="1"/>
    </xf>
    <xf numFmtId="0" fontId="0" fillId="0" borderId="45" xfId="0" applyBorder="1" applyAlignment="1">
      <alignment vertical="top" wrapText="1" shrinkToFit="1"/>
    </xf>
    <xf numFmtId="0" fontId="0" fillId="0" borderId="93" xfId="0" applyBorder="1" applyAlignment="1">
      <alignment vertical="top" wrapText="1" shrinkToFit="1"/>
    </xf>
    <xf numFmtId="0" fontId="34" fillId="26" borderId="43" xfId="0" applyFont="1" applyFill="1" applyBorder="1" applyAlignment="1">
      <alignment horizontal="center" vertical="center"/>
    </xf>
    <xf numFmtId="0" fontId="34" fillId="26" borderId="20" xfId="0" applyFont="1" applyFill="1" applyBorder="1" applyAlignment="1">
      <alignment horizontal="center" vertical="center"/>
    </xf>
    <xf numFmtId="0" fontId="0" fillId="0" borderId="94" xfId="0" applyBorder="1" applyAlignment="1">
      <alignment horizontal="center" vertical="center"/>
    </xf>
    <xf numFmtId="0" fontId="34" fillId="21" borderId="14" xfId="0" applyFont="1" applyFill="1" applyBorder="1" applyAlignment="1" applyProtection="1">
      <alignment horizontal="center" vertical="center"/>
      <protection locked="0"/>
    </xf>
    <xf numFmtId="0" fontId="34" fillId="26" borderId="67" xfId="0" applyFont="1" applyFill="1" applyBorder="1" applyAlignment="1">
      <alignment horizontal="center" vertical="center"/>
    </xf>
    <xf numFmtId="0" fontId="34" fillId="26" borderId="94" xfId="0" applyFont="1" applyFill="1" applyBorder="1" applyAlignment="1">
      <alignment horizontal="center" vertical="center"/>
    </xf>
    <xf numFmtId="178" fontId="2" fillId="3" borderId="67" xfId="0" applyNumberFormat="1" applyFont="1" applyFill="1" applyBorder="1" applyAlignment="1">
      <alignment horizontal="center" vertical="center"/>
    </xf>
    <xf numFmtId="178" fontId="2" fillId="3" borderId="20" xfId="0" applyNumberFormat="1" applyFont="1" applyFill="1" applyBorder="1" applyAlignment="1">
      <alignment horizontal="center" vertical="center"/>
    </xf>
    <xf numFmtId="178" fontId="2" fillId="3" borderId="95" xfId="0" applyNumberFormat="1" applyFont="1" applyFill="1" applyBorder="1" applyAlignment="1">
      <alignment horizontal="center" vertical="center"/>
    </xf>
    <xf numFmtId="0" fontId="34" fillId="26" borderId="21" xfId="0" applyFont="1" applyFill="1" applyBorder="1" applyAlignment="1">
      <alignment horizontal="center" vertical="center"/>
    </xf>
    <xf numFmtId="0" fontId="34" fillId="26" borderId="25" xfId="0" applyFont="1" applyFill="1" applyBorder="1" applyAlignment="1">
      <alignment horizontal="center" vertical="center"/>
    </xf>
    <xf numFmtId="0" fontId="34" fillId="26" borderId="13" xfId="0" applyFont="1" applyFill="1" applyBorder="1" applyAlignment="1">
      <alignment horizontal="center" vertical="center"/>
    </xf>
    <xf numFmtId="178" fontId="2" fillId="3" borderId="21" xfId="0" applyNumberFormat="1" applyFont="1" applyFill="1" applyBorder="1" applyAlignment="1">
      <alignment horizontal="center" vertical="center"/>
    </xf>
    <xf numFmtId="178" fontId="2" fillId="3" borderId="25" xfId="0" applyNumberFormat="1" applyFont="1" applyFill="1" applyBorder="1" applyAlignment="1">
      <alignment horizontal="center" vertical="center"/>
    </xf>
    <xf numFmtId="178" fontId="2" fillId="3" borderId="92" xfId="0" applyNumberFormat="1" applyFont="1" applyFill="1" applyBorder="1" applyAlignment="1">
      <alignment horizontal="center" vertical="center"/>
    </xf>
    <xf numFmtId="0" fontId="40" fillId="0" borderId="0" xfId="0" applyFont="1" applyAlignment="1">
      <alignment shrinkToFit="1"/>
    </xf>
    <xf numFmtId="0" fontId="39" fillId="0" borderId="0" xfId="0" applyFont="1" applyAlignment="1">
      <alignment shrinkToFit="1"/>
    </xf>
    <xf numFmtId="0" fontId="39" fillId="0" borderId="42" xfId="0" applyFont="1" applyBorder="1" applyAlignment="1">
      <alignment horizontal="left" vertical="top" wrapText="1" shrinkToFit="1"/>
    </xf>
    <xf numFmtId="0" fontId="39" fillId="0" borderId="96" xfId="0" applyFont="1" applyBorder="1" applyAlignment="1">
      <alignment horizontal="left" vertical="top" wrapText="1" shrinkToFit="1"/>
    </xf>
    <xf numFmtId="0" fontId="39" fillId="0" borderId="20" xfId="0" applyFont="1" applyBorder="1" applyAlignment="1">
      <alignment horizontal="left" vertical="top" wrapText="1" shrinkToFit="1"/>
    </xf>
    <xf numFmtId="0" fontId="0" fillId="0" borderId="20" xfId="0" applyBorder="1" applyAlignment="1">
      <alignment horizontal="left" vertical="top" wrapText="1" shrinkToFit="1"/>
    </xf>
    <xf numFmtId="0" fontId="0" fillId="0" borderId="95" xfId="0" applyBorder="1" applyAlignment="1">
      <alignment horizontal="left" vertical="top" wrapText="1" shrinkToFit="1"/>
    </xf>
    <xf numFmtId="0" fontId="39" fillId="0" borderId="25" xfId="0" applyFont="1" applyBorder="1" applyAlignment="1">
      <alignment horizontal="left" vertical="top" wrapText="1" shrinkToFit="1"/>
    </xf>
    <xf numFmtId="0" fontId="0" fillId="0" borderId="25" xfId="0" applyBorder="1" applyAlignment="1">
      <alignment horizontal="left" vertical="top" wrapText="1" shrinkToFit="1"/>
    </xf>
    <xf numFmtId="0" fontId="0" fillId="0" borderId="92" xfId="0" applyBorder="1" applyAlignment="1">
      <alignment horizontal="left" vertical="top" wrapText="1" shrinkToFit="1"/>
    </xf>
    <xf numFmtId="0" fontId="39" fillId="0" borderId="25" xfId="0" applyFont="1" applyBorder="1" applyAlignment="1">
      <alignment vertical="top" wrapText="1" shrinkToFit="1"/>
    </xf>
    <xf numFmtId="0" fontId="0" fillId="0" borderId="25" xfId="0" applyBorder="1" applyAlignment="1">
      <alignment vertical="top" wrapText="1" shrinkToFit="1"/>
    </xf>
    <xf numFmtId="0" fontId="0" fillId="0" borderId="92" xfId="0" applyBorder="1" applyAlignment="1">
      <alignment vertical="top" wrapText="1" shrinkToFit="1"/>
    </xf>
    <xf numFmtId="0" fontId="34" fillId="26" borderId="21" xfId="0" applyFont="1" applyFill="1" applyBorder="1" applyAlignment="1">
      <alignment horizontal="center" vertical="center" shrinkToFit="1"/>
    </xf>
    <xf numFmtId="0" fontId="34" fillId="26" borderId="25" xfId="0" applyFont="1" applyFill="1" applyBorder="1" applyAlignment="1">
      <alignment horizontal="center" vertical="center" shrinkToFit="1"/>
    </xf>
    <xf numFmtId="0" fontId="34" fillId="26" borderId="13" xfId="0" applyFont="1" applyFill="1" applyBorder="1" applyAlignment="1">
      <alignment horizontal="center" vertical="center" shrinkToFit="1"/>
    </xf>
    <xf numFmtId="0" fontId="4" fillId="25" borderId="34" xfId="0" applyFont="1" applyFill="1" applyBorder="1" applyAlignment="1">
      <alignment horizontal="left" vertical="center" shrinkToFit="1"/>
    </xf>
    <xf numFmtId="0" fontId="4" fillId="25" borderId="89" xfId="0" applyFont="1" applyFill="1" applyBorder="1" applyAlignment="1">
      <alignment horizontal="left" vertical="center" shrinkToFit="1"/>
    </xf>
    <xf numFmtId="0" fontId="34" fillId="26" borderId="24" xfId="0" applyFont="1" applyFill="1" applyBorder="1" applyAlignment="1">
      <alignment horizontal="center" vertical="center"/>
    </xf>
    <xf numFmtId="0" fontId="0" fillId="0" borderId="13" xfId="0" applyBorder="1" applyAlignment="1">
      <alignment horizontal="center" vertical="center"/>
    </xf>
    <xf numFmtId="0" fontId="39" fillId="0" borderId="23" xfId="0" applyFont="1" applyBorder="1" applyAlignment="1">
      <alignment shrinkToFit="1"/>
    </xf>
    <xf numFmtId="0" fontId="39" fillId="0" borderId="97" xfId="0" applyFont="1" applyBorder="1" applyAlignment="1">
      <alignment shrinkToFit="1"/>
    </xf>
    <xf numFmtId="0" fontId="39" fillId="0" borderId="25" xfId="0" applyFont="1" applyBorder="1" applyAlignment="1">
      <alignment shrinkToFit="1"/>
    </xf>
    <xf numFmtId="0" fontId="0" fillId="0" borderId="25" xfId="0" applyBorder="1" applyAlignment="1">
      <alignment shrinkToFit="1"/>
    </xf>
    <xf numFmtId="0" fontId="0" fillId="0" borderId="92" xfId="0" applyBorder="1" applyAlignment="1">
      <alignment shrinkToFit="1"/>
    </xf>
    <xf numFmtId="0" fontId="39" fillId="0" borderId="92" xfId="0" applyFont="1" applyBorder="1" applyAlignment="1">
      <alignment shrinkToFit="1"/>
    </xf>
    <xf numFmtId="0" fontId="39" fillId="0" borderId="27" xfId="0" applyFont="1" applyBorder="1" applyAlignment="1">
      <alignment shrinkToFit="1"/>
    </xf>
    <xf numFmtId="0" fontId="39" fillId="0" borderId="98" xfId="0" applyFont="1" applyBorder="1" applyAlignment="1">
      <alignment shrinkToFit="1"/>
    </xf>
    <xf numFmtId="0" fontId="0" fillId="26" borderId="22" xfId="0" applyFill="1" applyBorder="1" applyAlignment="1">
      <alignment vertical="center"/>
    </xf>
    <xf numFmtId="0" fontId="0" fillId="26" borderId="23" xfId="0" applyFill="1" applyBorder="1" applyAlignment="1">
      <alignment vertical="center"/>
    </xf>
    <xf numFmtId="0" fontId="0" fillId="26" borderId="99" xfId="0" applyFill="1" applyBorder="1" applyAlignment="1">
      <alignment vertical="center"/>
    </xf>
    <xf numFmtId="0" fontId="0" fillId="21" borderId="100" xfId="0" applyFill="1" applyBorder="1" applyAlignment="1">
      <alignment vertical="center"/>
    </xf>
    <xf numFmtId="0" fontId="0" fillId="21" borderId="23" xfId="0" applyFill="1" applyBorder="1" applyAlignment="1">
      <alignment vertical="center"/>
    </xf>
    <xf numFmtId="0" fontId="0" fillId="21" borderId="99" xfId="0" applyFill="1" applyBorder="1" applyAlignment="1">
      <alignment vertical="center"/>
    </xf>
    <xf numFmtId="179" fontId="0" fillId="0" borderId="11" xfId="0" applyNumberFormat="1" applyBorder="1" applyAlignment="1">
      <alignment horizontal="center" shrinkToFit="1"/>
    </xf>
    <xf numFmtId="179" fontId="0" fillId="0" borderId="101" xfId="0" applyNumberFormat="1" applyBorder="1" applyAlignment="1">
      <alignment horizontal="center"/>
    </xf>
    <xf numFmtId="0" fontId="0" fillId="0" borderId="34" xfId="0" applyBorder="1" applyAlignment="1">
      <alignment/>
    </xf>
    <xf numFmtId="0" fontId="0" fillId="0" borderId="33" xfId="0" applyBorder="1" applyAlignment="1">
      <alignment/>
    </xf>
    <xf numFmtId="179" fontId="0" fillId="0" borderId="0" xfId="0" applyNumberFormat="1" applyFill="1" applyBorder="1" applyAlignment="1">
      <alignment horizontal="center" vertical="center" wrapText="1"/>
    </xf>
    <xf numFmtId="0" fontId="34" fillId="0" borderId="0" xfId="0" applyFont="1" applyFill="1" applyBorder="1" applyAlignment="1">
      <alignment horizontal="center" vertical="center"/>
    </xf>
    <xf numFmtId="9" fontId="2" fillId="0" borderId="0"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0" fontId="0" fillId="0" borderId="25" xfId="0" applyBorder="1" applyAlignment="1">
      <alignment horizontal="center" vertical="center"/>
    </xf>
    <xf numFmtId="0" fontId="34" fillId="21" borderId="21" xfId="0" applyFont="1" applyFill="1" applyBorder="1" applyAlignment="1" applyProtection="1">
      <alignment horizontal="center" vertical="center"/>
      <protection locked="0"/>
    </xf>
    <xf numFmtId="0" fontId="34" fillId="21" borderId="25" xfId="0" applyFont="1" applyFill="1" applyBorder="1" applyAlignment="1" applyProtection="1">
      <alignment horizontal="center" vertical="center"/>
      <protection locked="0"/>
    </xf>
    <xf numFmtId="0" fontId="34" fillId="21" borderId="13" xfId="0" applyFont="1" applyFill="1" applyBorder="1" applyAlignment="1" applyProtection="1">
      <alignment horizontal="center" vertical="center"/>
      <protection locked="0"/>
    </xf>
    <xf numFmtId="178" fontId="2" fillId="0" borderId="25"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2" xfId="64"/>
    <cellStyle name="標準 2 2" xfId="65"/>
    <cellStyle name="標準 3" xfId="66"/>
    <cellStyle name="標準 3 2" xfId="67"/>
    <cellStyle name="標準 4" xfId="68"/>
    <cellStyle name="標準 5" xfId="69"/>
    <cellStyle name="標準 6" xfId="70"/>
    <cellStyle name="標準 7" xfId="71"/>
    <cellStyle name="標準 8" xfId="72"/>
    <cellStyle name="標準 9" xfId="73"/>
    <cellStyle name="標準_③-２加算様式（就労）"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sheetPr>
  <dimension ref="B1:BH74"/>
  <sheetViews>
    <sheetView tabSelected="1" view="pageBreakPreview" zoomScaleSheetLayoutView="100" zoomScalePageLayoutView="0" workbookViewId="0" topLeftCell="A1">
      <selection activeCell="AF1" sqref="AF1"/>
    </sheetView>
  </sheetViews>
  <sheetFormatPr defaultColWidth="9.00390625" defaultRowHeight="21" customHeight="1"/>
  <cols>
    <col min="1" max="1" width="2.625" style="2" customWidth="1"/>
    <col min="2" max="5" width="2.625" style="8" customWidth="1"/>
    <col min="6" max="6" width="2.625" style="2" customWidth="1"/>
    <col min="7" max="7" width="1.25" style="2" customWidth="1"/>
    <col min="8" max="17" width="2.625" style="2" customWidth="1"/>
    <col min="18" max="18" width="0.6171875" style="2" customWidth="1"/>
    <col min="19" max="19" width="2.625" style="2" customWidth="1"/>
    <col min="20" max="47" width="2.875" style="2" customWidth="1"/>
    <col min="48" max="58" width="2.625" style="2" customWidth="1"/>
    <col min="59" max="59" width="3.125" style="2" customWidth="1"/>
    <col min="60" max="71" width="2.625" style="2" customWidth="1"/>
    <col min="72" max="16384" width="9.00390625" style="2" customWidth="1"/>
  </cols>
  <sheetData>
    <row r="1" spans="2:50" ht="16.5" customHeight="1">
      <c r="B1" s="9" t="s">
        <v>32</v>
      </c>
      <c r="C1" s="10"/>
      <c r="D1" s="10"/>
      <c r="E1" s="11"/>
      <c r="G1" s="10"/>
      <c r="H1" s="10"/>
      <c r="I1" s="9" t="s">
        <v>33</v>
      </c>
      <c r="J1" s="10"/>
      <c r="K1" s="12"/>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2:56" ht="21" customHeight="1">
      <c r="B2" s="202" t="s">
        <v>34</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row>
    <row r="3" spans="2:6" ht="6.75" customHeight="1" thickBot="1">
      <c r="B3" s="7"/>
      <c r="C3" s="7"/>
      <c r="D3" s="7"/>
      <c r="E3" s="7"/>
      <c r="F3" s="7"/>
    </row>
    <row r="4" spans="2:60" ht="21" customHeight="1" thickBot="1">
      <c r="B4" s="199" t="s">
        <v>35</v>
      </c>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t="s">
        <v>36</v>
      </c>
      <c r="AH4" s="200"/>
      <c r="AI4" s="200"/>
      <c r="AJ4" s="200"/>
      <c r="AK4" s="200"/>
      <c r="AL4" s="200"/>
      <c r="AM4" s="200"/>
      <c r="AN4" s="200"/>
      <c r="AO4" s="200"/>
      <c r="AP4" s="200"/>
      <c r="AQ4" s="200"/>
      <c r="AR4" s="200"/>
      <c r="AS4" s="200"/>
      <c r="AT4" s="200"/>
      <c r="AU4" s="200"/>
      <c r="AV4" s="200"/>
      <c r="AW4" s="200"/>
      <c r="AX4" s="200"/>
      <c r="AY4" s="200"/>
      <c r="AZ4" s="200"/>
      <c r="BA4" s="200"/>
      <c r="BB4" s="200"/>
      <c r="BC4" s="200"/>
      <c r="BD4" s="217"/>
      <c r="BE4" s="209" t="s">
        <v>37</v>
      </c>
      <c r="BF4" s="210"/>
      <c r="BG4" s="7"/>
      <c r="BH4" s="6"/>
    </row>
    <row r="5" spans="2:60" ht="21" customHeight="1" thickBot="1">
      <c r="B5" s="195" t="s">
        <v>31</v>
      </c>
      <c r="C5" s="196"/>
      <c r="D5" s="196"/>
      <c r="E5" s="196"/>
      <c r="F5" s="196"/>
      <c r="G5" s="196"/>
      <c r="H5" s="196"/>
      <c r="I5" s="191"/>
      <c r="J5" s="158"/>
      <c r="K5" s="158"/>
      <c r="L5" s="158"/>
      <c r="M5" s="158"/>
      <c r="N5" s="158"/>
      <c r="O5" s="158"/>
      <c r="P5" s="158"/>
      <c r="Q5" s="158"/>
      <c r="R5" s="158"/>
      <c r="S5" s="158"/>
      <c r="T5" s="157" t="s">
        <v>38</v>
      </c>
      <c r="U5" s="197"/>
      <c r="V5" s="197"/>
      <c r="W5" s="197"/>
      <c r="X5" s="197"/>
      <c r="Y5" s="197"/>
      <c r="Z5" s="197"/>
      <c r="AA5" s="198"/>
      <c r="AB5" s="191"/>
      <c r="AC5" s="158"/>
      <c r="AD5" s="158"/>
      <c r="AE5" s="158"/>
      <c r="AF5" s="158"/>
      <c r="AG5" s="158"/>
      <c r="AH5" s="158"/>
      <c r="AI5" s="158"/>
      <c r="AJ5" s="158"/>
      <c r="AK5" s="159"/>
      <c r="AL5" s="191" t="s">
        <v>39</v>
      </c>
      <c r="AM5" s="158"/>
      <c r="AN5" s="158"/>
      <c r="AO5" s="158"/>
      <c r="AP5" s="158"/>
      <c r="AQ5" s="158"/>
      <c r="AR5" s="158"/>
      <c r="AS5" s="158"/>
      <c r="AT5" s="159"/>
      <c r="AU5" s="191"/>
      <c r="AV5" s="158"/>
      <c r="AW5" s="158"/>
      <c r="AX5" s="158"/>
      <c r="AY5" s="158"/>
      <c r="AZ5" s="158"/>
      <c r="BA5" s="158"/>
      <c r="BB5" s="158"/>
      <c r="BC5" s="158"/>
      <c r="BD5" s="158"/>
      <c r="BE5" s="211" t="s">
        <v>40</v>
      </c>
      <c r="BF5" s="212"/>
      <c r="BG5" s="12"/>
      <c r="BH5" s="13"/>
    </row>
    <row r="6" spans="2:60" ht="21" customHeight="1" thickBot="1">
      <c r="B6" s="192" t="s">
        <v>41</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t="s">
        <v>42</v>
      </c>
      <c r="AH6" s="193"/>
      <c r="AI6" s="193"/>
      <c r="AJ6" s="193"/>
      <c r="AK6" s="193"/>
      <c r="AL6" s="193"/>
      <c r="AM6" s="193"/>
      <c r="AN6" s="193"/>
      <c r="AO6" s="193"/>
      <c r="AP6" s="193"/>
      <c r="AQ6" s="193"/>
      <c r="AR6" s="193"/>
      <c r="AS6" s="193"/>
      <c r="AT6" s="193"/>
      <c r="AU6" s="193"/>
      <c r="AV6" s="193"/>
      <c r="AW6" s="193"/>
      <c r="AX6" s="193"/>
      <c r="AY6" s="193"/>
      <c r="AZ6" s="193"/>
      <c r="BA6" s="193"/>
      <c r="BB6" s="193"/>
      <c r="BC6" s="193"/>
      <c r="BD6" s="194"/>
      <c r="BE6" s="213" t="s">
        <v>43</v>
      </c>
      <c r="BF6" s="214"/>
      <c r="BG6" s="14"/>
      <c r="BH6" s="14"/>
    </row>
    <row r="7" spans="2:58" ht="21" customHeight="1">
      <c r="B7" s="184" t="s">
        <v>53</v>
      </c>
      <c r="C7" s="185"/>
      <c r="D7" s="185"/>
      <c r="E7" s="185"/>
      <c r="F7" s="185"/>
      <c r="G7" s="185"/>
      <c r="H7" s="180" t="s">
        <v>44</v>
      </c>
      <c r="I7" s="180"/>
      <c r="J7" s="180"/>
      <c r="K7" s="180"/>
      <c r="L7" s="180"/>
      <c r="M7" s="185" t="s">
        <v>54</v>
      </c>
      <c r="N7" s="185"/>
      <c r="O7" s="185"/>
      <c r="P7" s="185"/>
      <c r="Q7" s="185"/>
      <c r="R7" s="185"/>
      <c r="S7" s="190"/>
      <c r="T7" s="184" t="s">
        <v>26</v>
      </c>
      <c r="U7" s="185"/>
      <c r="V7" s="185"/>
      <c r="W7" s="185"/>
      <c r="X7" s="185"/>
      <c r="Y7" s="185"/>
      <c r="Z7" s="186"/>
      <c r="AA7" s="184" t="s">
        <v>27</v>
      </c>
      <c r="AB7" s="185"/>
      <c r="AC7" s="185"/>
      <c r="AD7" s="185"/>
      <c r="AE7" s="185"/>
      <c r="AF7" s="185"/>
      <c r="AG7" s="186"/>
      <c r="AH7" s="184" t="s">
        <v>28</v>
      </c>
      <c r="AI7" s="185"/>
      <c r="AJ7" s="185"/>
      <c r="AK7" s="185"/>
      <c r="AL7" s="185"/>
      <c r="AM7" s="185"/>
      <c r="AN7" s="186"/>
      <c r="AO7" s="187" t="s">
        <v>29</v>
      </c>
      <c r="AP7" s="185"/>
      <c r="AQ7" s="185"/>
      <c r="AR7" s="185"/>
      <c r="AS7" s="185"/>
      <c r="AT7" s="185"/>
      <c r="AU7" s="186"/>
      <c r="AV7" s="188" t="s">
        <v>45</v>
      </c>
      <c r="AW7" s="180"/>
      <c r="AX7" s="180"/>
      <c r="AY7" s="180" t="s">
        <v>46</v>
      </c>
      <c r="AZ7" s="180"/>
      <c r="BA7" s="180"/>
      <c r="BB7" s="180" t="s">
        <v>47</v>
      </c>
      <c r="BC7" s="180"/>
      <c r="BD7" s="182"/>
      <c r="BE7" s="215"/>
      <c r="BF7" s="216"/>
    </row>
    <row r="8" spans="2:58" ht="21" customHeight="1">
      <c r="B8" s="174"/>
      <c r="C8" s="175"/>
      <c r="D8" s="175"/>
      <c r="E8" s="175"/>
      <c r="F8" s="175"/>
      <c r="G8" s="175"/>
      <c r="H8" s="181"/>
      <c r="I8" s="181"/>
      <c r="J8" s="181"/>
      <c r="K8" s="181"/>
      <c r="L8" s="181"/>
      <c r="M8" s="175"/>
      <c r="N8" s="175"/>
      <c r="O8" s="175"/>
      <c r="P8" s="175"/>
      <c r="Q8" s="175"/>
      <c r="R8" s="175"/>
      <c r="S8" s="176"/>
      <c r="T8" s="15">
        <v>1</v>
      </c>
      <c r="U8" s="16">
        <v>2</v>
      </c>
      <c r="V8" s="16">
        <v>3</v>
      </c>
      <c r="W8" s="16">
        <v>4</v>
      </c>
      <c r="X8" s="16">
        <v>5</v>
      </c>
      <c r="Y8" s="16">
        <v>6</v>
      </c>
      <c r="Z8" s="17">
        <v>7</v>
      </c>
      <c r="AA8" s="15">
        <v>8</v>
      </c>
      <c r="AB8" s="16">
        <v>9</v>
      </c>
      <c r="AC8" s="16">
        <v>10</v>
      </c>
      <c r="AD8" s="16">
        <v>11</v>
      </c>
      <c r="AE8" s="16">
        <v>12</v>
      </c>
      <c r="AF8" s="16">
        <v>13</v>
      </c>
      <c r="AG8" s="17">
        <v>14</v>
      </c>
      <c r="AH8" s="15">
        <v>15</v>
      </c>
      <c r="AI8" s="16">
        <v>16</v>
      </c>
      <c r="AJ8" s="16">
        <v>17</v>
      </c>
      <c r="AK8" s="16">
        <v>18</v>
      </c>
      <c r="AL8" s="16">
        <v>19</v>
      </c>
      <c r="AM8" s="16">
        <v>20</v>
      </c>
      <c r="AN8" s="17">
        <v>21</v>
      </c>
      <c r="AO8" s="18">
        <v>22</v>
      </c>
      <c r="AP8" s="16">
        <v>23</v>
      </c>
      <c r="AQ8" s="16">
        <v>24</v>
      </c>
      <c r="AR8" s="16">
        <v>25</v>
      </c>
      <c r="AS8" s="16">
        <v>26</v>
      </c>
      <c r="AT8" s="16">
        <v>27</v>
      </c>
      <c r="AU8" s="17">
        <v>28</v>
      </c>
      <c r="AV8" s="189"/>
      <c r="AW8" s="181"/>
      <c r="AX8" s="181"/>
      <c r="AY8" s="181"/>
      <c r="AZ8" s="181"/>
      <c r="BA8" s="181"/>
      <c r="BB8" s="181"/>
      <c r="BC8" s="181"/>
      <c r="BD8" s="183"/>
      <c r="BE8" s="215"/>
      <c r="BF8" s="216"/>
    </row>
    <row r="9" spans="2:58" ht="21" customHeight="1">
      <c r="B9" s="174"/>
      <c r="C9" s="175"/>
      <c r="D9" s="175"/>
      <c r="E9" s="175"/>
      <c r="F9" s="175"/>
      <c r="G9" s="175"/>
      <c r="H9" s="181"/>
      <c r="I9" s="181"/>
      <c r="J9" s="181"/>
      <c r="K9" s="181"/>
      <c r="L9" s="181"/>
      <c r="M9" s="175"/>
      <c r="N9" s="175"/>
      <c r="O9" s="175"/>
      <c r="P9" s="175"/>
      <c r="Q9" s="175"/>
      <c r="R9" s="175"/>
      <c r="S9" s="176"/>
      <c r="T9" s="19" t="s">
        <v>48</v>
      </c>
      <c r="U9" s="16"/>
      <c r="V9" s="16"/>
      <c r="W9" s="16"/>
      <c r="X9" s="16"/>
      <c r="Y9" s="16"/>
      <c r="Z9" s="17"/>
      <c r="AA9" s="15"/>
      <c r="AB9" s="16"/>
      <c r="AC9" s="16"/>
      <c r="AD9" s="16"/>
      <c r="AE9" s="16"/>
      <c r="AF9" s="16"/>
      <c r="AG9" s="17"/>
      <c r="AH9" s="15"/>
      <c r="AI9" s="16"/>
      <c r="AJ9" s="16"/>
      <c r="AK9" s="16"/>
      <c r="AL9" s="16"/>
      <c r="AM9" s="16"/>
      <c r="AN9" s="17"/>
      <c r="AO9" s="18"/>
      <c r="AP9" s="16"/>
      <c r="AQ9" s="16"/>
      <c r="AR9" s="16"/>
      <c r="AS9" s="16"/>
      <c r="AT9" s="16"/>
      <c r="AU9" s="17"/>
      <c r="AV9" s="189"/>
      <c r="AW9" s="181"/>
      <c r="AX9" s="181"/>
      <c r="AY9" s="181"/>
      <c r="AZ9" s="181"/>
      <c r="BA9" s="181"/>
      <c r="BB9" s="181"/>
      <c r="BC9" s="181"/>
      <c r="BD9" s="183"/>
      <c r="BE9" s="215"/>
      <c r="BF9" s="216"/>
    </row>
    <row r="10" spans="2:58" ht="21" customHeight="1">
      <c r="B10" s="174"/>
      <c r="C10" s="175"/>
      <c r="D10" s="175"/>
      <c r="E10" s="175"/>
      <c r="F10" s="175"/>
      <c r="G10" s="175"/>
      <c r="H10" s="179"/>
      <c r="I10" s="179"/>
      <c r="J10" s="179"/>
      <c r="K10" s="179"/>
      <c r="L10" s="179"/>
      <c r="M10" s="175"/>
      <c r="N10" s="175"/>
      <c r="O10" s="175"/>
      <c r="P10" s="175"/>
      <c r="Q10" s="175"/>
      <c r="R10" s="175"/>
      <c r="S10" s="176"/>
      <c r="T10" s="20"/>
      <c r="U10" s="21"/>
      <c r="V10" s="21"/>
      <c r="W10" s="21"/>
      <c r="X10" s="21"/>
      <c r="Y10" s="22"/>
      <c r="Z10" s="23"/>
      <c r="AA10" s="20"/>
      <c r="AB10" s="22"/>
      <c r="AC10" s="22"/>
      <c r="AD10" s="22"/>
      <c r="AE10" s="22"/>
      <c r="AF10" s="22"/>
      <c r="AG10" s="23"/>
      <c r="AH10" s="20"/>
      <c r="AI10" s="22"/>
      <c r="AJ10" s="22"/>
      <c r="AK10" s="22"/>
      <c r="AL10" s="22"/>
      <c r="AM10" s="22"/>
      <c r="AN10" s="23"/>
      <c r="AO10" s="24"/>
      <c r="AP10" s="22"/>
      <c r="AQ10" s="22"/>
      <c r="AR10" s="22"/>
      <c r="AS10" s="22"/>
      <c r="AT10" s="22"/>
      <c r="AU10" s="23"/>
      <c r="AV10" s="177">
        <f aca="true" t="shared" si="0" ref="AV10:AV19">SUM(T10:AU10)</f>
        <v>0</v>
      </c>
      <c r="AW10" s="177"/>
      <c r="AX10" s="178"/>
      <c r="AY10" s="164">
        <f aca="true" t="shared" si="1" ref="AY10:AY19">ROUND(AV10/4,1)</f>
        <v>0</v>
      </c>
      <c r="AZ10" s="165"/>
      <c r="BA10" s="166"/>
      <c r="BB10" s="164" t="str">
        <f>IF($AV$21=0," ",(ROUNDDOWN(AY10/$AV$21,1)))</f>
        <v> </v>
      </c>
      <c r="BC10" s="165"/>
      <c r="BD10" s="167"/>
      <c r="BE10" s="218"/>
      <c r="BF10" s="219"/>
    </row>
    <row r="11" spans="2:58" ht="21" customHeight="1">
      <c r="B11" s="174"/>
      <c r="C11" s="175"/>
      <c r="D11" s="175"/>
      <c r="E11" s="175"/>
      <c r="F11" s="175"/>
      <c r="G11" s="175"/>
      <c r="H11" s="179"/>
      <c r="I11" s="179"/>
      <c r="J11" s="179"/>
      <c r="K11" s="179"/>
      <c r="L11" s="179"/>
      <c r="M11" s="175"/>
      <c r="N11" s="175"/>
      <c r="O11" s="175"/>
      <c r="P11" s="175"/>
      <c r="Q11" s="175"/>
      <c r="R11" s="175"/>
      <c r="S11" s="176"/>
      <c r="T11" s="20"/>
      <c r="U11" s="21"/>
      <c r="V11" s="21"/>
      <c r="W11" s="21"/>
      <c r="X11" s="21"/>
      <c r="Y11" s="22"/>
      <c r="Z11" s="23"/>
      <c r="AA11" s="20"/>
      <c r="AB11" s="22"/>
      <c r="AC11" s="22"/>
      <c r="AD11" s="22"/>
      <c r="AE11" s="22"/>
      <c r="AF11" s="22"/>
      <c r="AG11" s="23"/>
      <c r="AH11" s="20"/>
      <c r="AI11" s="22"/>
      <c r="AJ11" s="22"/>
      <c r="AK11" s="22"/>
      <c r="AL11" s="22"/>
      <c r="AM11" s="22"/>
      <c r="AN11" s="23"/>
      <c r="AO11" s="24"/>
      <c r="AP11" s="22"/>
      <c r="AQ11" s="22"/>
      <c r="AR11" s="22"/>
      <c r="AS11" s="22"/>
      <c r="AT11" s="22"/>
      <c r="AU11" s="23"/>
      <c r="AV11" s="177">
        <f t="shared" si="0"/>
        <v>0</v>
      </c>
      <c r="AW11" s="177"/>
      <c r="AX11" s="178"/>
      <c r="AY11" s="164">
        <f t="shared" si="1"/>
        <v>0</v>
      </c>
      <c r="AZ11" s="165"/>
      <c r="BA11" s="166"/>
      <c r="BB11" s="164" t="str">
        <f aca="true" t="shared" si="2" ref="BB11:BB19">IF($AV$21=0," ",(ROUNDDOWN(AY11/$AV$21,1)))</f>
        <v> </v>
      </c>
      <c r="BC11" s="165"/>
      <c r="BD11" s="167"/>
      <c r="BE11" s="218"/>
      <c r="BF11" s="219"/>
    </row>
    <row r="12" spans="2:58" ht="21" customHeight="1">
      <c r="B12" s="174"/>
      <c r="C12" s="175"/>
      <c r="D12" s="175"/>
      <c r="E12" s="175"/>
      <c r="F12" s="175"/>
      <c r="G12" s="175"/>
      <c r="H12" s="179"/>
      <c r="I12" s="179"/>
      <c r="J12" s="179"/>
      <c r="K12" s="179"/>
      <c r="L12" s="179"/>
      <c r="M12" s="175"/>
      <c r="N12" s="175"/>
      <c r="O12" s="175"/>
      <c r="P12" s="175"/>
      <c r="Q12" s="175"/>
      <c r="R12" s="175"/>
      <c r="S12" s="176"/>
      <c r="T12" s="20"/>
      <c r="U12" s="21"/>
      <c r="V12" s="21"/>
      <c r="W12" s="21"/>
      <c r="X12" s="21"/>
      <c r="Y12" s="22"/>
      <c r="Z12" s="23"/>
      <c r="AA12" s="20"/>
      <c r="AB12" s="22"/>
      <c r="AC12" s="22"/>
      <c r="AD12" s="22"/>
      <c r="AE12" s="22"/>
      <c r="AF12" s="22"/>
      <c r="AG12" s="23"/>
      <c r="AH12" s="20"/>
      <c r="AI12" s="22"/>
      <c r="AJ12" s="22"/>
      <c r="AK12" s="22"/>
      <c r="AL12" s="22"/>
      <c r="AM12" s="22"/>
      <c r="AN12" s="23"/>
      <c r="AO12" s="24"/>
      <c r="AP12" s="22"/>
      <c r="AQ12" s="22"/>
      <c r="AR12" s="22"/>
      <c r="AS12" s="22"/>
      <c r="AT12" s="22"/>
      <c r="AU12" s="23"/>
      <c r="AV12" s="177">
        <f t="shared" si="0"/>
        <v>0</v>
      </c>
      <c r="AW12" s="177"/>
      <c r="AX12" s="178"/>
      <c r="AY12" s="164">
        <f t="shared" si="1"/>
        <v>0</v>
      </c>
      <c r="AZ12" s="165"/>
      <c r="BA12" s="166"/>
      <c r="BB12" s="164" t="str">
        <f t="shared" si="2"/>
        <v> </v>
      </c>
      <c r="BC12" s="165"/>
      <c r="BD12" s="167"/>
      <c r="BE12" s="218"/>
      <c r="BF12" s="219"/>
    </row>
    <row r="13" spans="2:58" ht="21" customHeight="1">
      <c r="B13" s="174"/>
      <c r="C13" s="175"/>
      <c r="D13" s="175"/>
      <c r="E13" s="175"/>
      <c r="F13" s="175"/>
      <c r="G13" s="175"/>
      <c r="H13" s="179"/>
      <c r="I13" s="179"/>
      <c r="J13" s="179"/>
      <c r="K13" s="179"/>
      <c r="L13" s="179"/>
      <c r="M13" s="175"/>
      <c r="N13" s="175"/>
      <c r="O13" s="175"/>
      <c r="P13" s="175"/>
      <c r="Q13" s="175"/>
      <c r="R13" s="175"/>
      <c r="S13" s="176"/>
      <c r="T13" s="20"/>
      <c r="U13" s="21"/>
      <c r="V13" s="21"/>
      <c r="W13" s="21"/>
      <c r="X13" s="21"/>
      <c r="Y13" s="22"/>
      <c r="Z13" s="23"/>
      <c r="AA13" s="20"/>
      <c r="AB13" s="22"/>
      <c r="AC13" s="22"/>
      <c r="AD13" s="22"/>
      <c r="AE13" s="22"/>
      <c r="AF13" s="22"/>
      <c r="AG13" s="23"/>
      <c r="AH13" s="20"/>
      <c r="AI13" s="22"/>
      <c r="AJ13" s="22"/>
      <c r="AK13" s="22"/>
      <c r="AL13" s="22"/>
      <c r="AM13" s="22"/>
      <c r="AN13" s="23"/>
      <c r="AO13" s="24"/>
      <c r="AP13" s="22"/>
      <c r="AQ13" s="22"/>
      <c r="AR13" s="22"/>
      <c r="AS13" s="22"/>
      <c r="AT13" s="22"/>
      <c r="AU13" s="23"/>
      <c r="AV13" s="177">
        <f t="shared" si="0"/>
        <v>0</v>
      </c>
      <c r="AW13" s="177"/>
      <c r="AX13" s="178"/>
      <c r="AY13" s="164">
        <f t="shared" si="1"/>
        <v>0</v>
      </c>
      <c r="AZ13" s="165"/>
      <c r="BA13" s="166"/>
      <c r="BB13" s="164" t="str">
        <f t="shared" si="2"/>
        <v> </v>
      </c>
      <c r="BC13" s="165"/>
      <c r="BD13" s="167"/>
      <c r="BE13" s="218"/>
      <c r="BF13" s="219"/>
    </row>
    <row r="14" spans="2:58" ht="21" customHeight="1">
      <c r="B14" s="174"/>
      <c r="C14" s="175"/>
      <c r="D14" s="175"/>
      <c r="E14" s="175"/>
      <c r="F14" s="175"/>
      <c r="G14" s="175"/>
      <c r="H14" s="179"/>
      <c r="I14" s="179"/>
      <c r="J14" s="179"/>
      <c r="K14" s="179"/>
      <c r="L14" s="179"/>
      <c r="M14" s="175"/>
      <c r="N14" s="175"/>
      <c r="O14" s="175"/>
      <c r="P14" s="175"/>
      <c r="Q14" s="175"/>
      <c r="R14" s="175"/>
      <c r="S14" s="176"/>
      <c r="T14" s="20"/>
      <c r="U14" s="22"/>
      <c r="V14" s="22"/>
      <c r="W14" s="22"/>
      <c r="X14" s="22"/>
      <c r="Y14" s="22"/>
      <c r="Z14" s="23"/>
      <c r="AA14" s="20"/>
      <c r="AB14" s="22"/>
      <c r="AC14" s="22"/>
      <c r="AD14" s="22"/>
      <c r="AE14" s="22"/>
      <c r="AF14" s="22"/>
      <c r="AG14" s="23"/>
      <c r="AH14" s="20"/>
      <c r="AI14" s="22"/>
      <c r="AJ14" s="22"/>
      <c r="AK14" s="22"/>
      <c r="AL14" s="22"/>
      <c r="AM14" s="22"/>
      <c r="AN14" s="23"/>
      <c r="AO14" s="24"/>
      <c r="AP14" s="22"/>
      <c r="AQ14" s="22"/>
      <c r="AR14" s="22"/>
      <c r="AS14" s="22"/>
      <c r="AT14" s="22"/>
      <c r="AU14" s="23"/>
      <c r="AV14" s="177">
        <f t="shared" si="0"/>
        <v>0</v>
      </c>
      <c r="AW14" s="177"/>
      <c r="AX14" s="178"/>
      <c r="AY14" s="164">
        <f t="shared" si="1"/>
        <v>0</v>
      </c>
      <c r="AZ14" s="165"/>
      <c r="BA14" s="166"/>
      <c r="BB14" s="164" t="str">
        <f t="shared" si="2"/>
        <v> </v>
      </c>
      <c r="BC14" s="165"/>
      <c r="BD14" s="167"/>
      <c r="BE14" s="218"/>
      <c r="BF14" s="219"/>
    </row>
    <row r="15" spans="2:58" ht="21" customHeight="1">
      <c r="B15" s="174"/>
      <c r="C15" s="175"/>
      <c r="D15" s="175"/>
      <c r="E15" s="175"/>
      <c r="F15" s="175"/>
      <c r="G15" s="175"/>
      <c r="H15" s="179"/>
      <c r="I15" s="179"/>
      <c r="J15" s="179"/>
      <c r="K15" s="179"/>
      <c r="L15" s="179"/>
      <c r="M15" s="175"/>
      <c r="N15" s="175"/>
      <c r="O15" s="175"/>
      <c r="P15" s="175"/>
      <c r="Q15" s="175"/>
      <c r="R15" s="175"/>
      <c r="S15" s="176"/>
      <c r="T15" s="20"/>
      <c r="U15" s="22"/>
      <c r="V15" s="22"/>
      <c r="W15" s="22"/>
      <c r="X15" s="22"/>
      <c r="Y15" s="22"/>
      <c r="Z15" s="23"/>
      <c r="AA15" s="20"/>
      <c r="AB15" s="22"/>
      <c r="AC15" s="22"/>
      <c r="AD15" s="22"/>
      <c r="AE15" s="22"/>
      <c r="AF15" s="22"/>
      <c r="AG15" s="23"/>
      <c r="AH15" s="20"/>
      <c r="AI15" s="22"/>
      <c r="AJ15" s="22"/>
      <c r="AK15" s="22"/>
      <c r="AL15" s="22"/>
      <c r="AM15" s="22"/>
      <c r="AN15" s="23"/>
      <c r="AO15" s="24"/>
      <c r="AP15" s="22"/>
      <c r="AQ15" s="22"/>
      <c r="AR15" s="22"/>
      <c r="AS15" s="22"/>
      <c r="AT15" s="22"/>
      <c r="AU15" s="23"/>
      <c r="AV15" s="177">
        <f t="shared" si="0"/>
        <v>0</v>
      </c>
      <c r="AW15" s="177"/>
      <c r="AX15" s="178"/>
      <c r="AY15" s="164">
        <f t="shared" si="1"/>
        <v>0</v>
      </c>
      <c r="AZ15" s="165"/>
      <c r="BA15" s="166"/>
      <c r="BB15" s="164" t="str">
        <f t="shared" si="2"/>
        <v> </v>
      </c>
      <c r="BC15" s="165"/>
      <c r="BD15" s="167"/>
      <c r="BE15" s="218"/>
      <c r="BF15" s="219"/>
    </row>
    <row r="16" spans="2:58" ht="21" customHeight="1">
      <c r="B16" s="174"/>
      <c r="C16" s="175"/>
      <c r="D16" s="175"/>
      <c r="E16" s="175"/>
      <c r="F16" s="175"/>
      <c r="G16" s="175"/>
      <c r="H16" s="175"/>
      <c r="I16" s="175"/>
      <c r="J16" s="175"/>
      <c r="K16" s="175"/>
      <c r="L16" s="175"/>
      <c r="M16" s="175"/>
      <c r="N16" s="175"/>
      <c r="O16" s="175"/>
      <c r="P16" s="175"/>
      <c r="Q16" s="175"/>
      <c r="R16" s="175"/>
      <c r="S16" s="176"/>
      <c r="T16" s="20"/>
      <c r="U16" s="22"/>
      <c r="V16" s="22"/>
      <c r="W16" s="22"/>
      <c r="X16" s="22"/>
      <c r="Y16" s="22"/>
      <c r="Z16" s="23"/>
      <c r="AA16" s="20"/>
      <c r="AB16" s="22"/>
      <c r="AC16" s="22"/>
      <c r="AD16" s="22"/>
      <c r="AE16" s="22"/>
      <c r="AF16" s="22"/>
      <c r="AG16" s="23"/>
      <c r="AH16" s="20"/>
      <c r="AI16" s="22"/>
      <c r="AJ16" s="22"/>
      <c r="AK16" s="22"/>
      <c r="AL16" s="22"/>
      <c r="AM16" s="22"/>
      <c r="AN16" s="23"/>
      <c r="AO16" s="24"/>
      <c r="AP16" s="22"/>
      <c r="AQ16" s="22"/>
      <c r="AR16" s="22"/>
      <c r="AS16" s="22"/>
      <c r="AT16" s="22"/>
      <c r="AU16" s="23"/>
      <c r="AV16" s="177">
        <f t="shared" si="0"/>
        <v>0</v>
      </c>
      <c r="AW16" s="177"/>
      <c r="AX16" s="178"/>
      <c r="AY16" s="164">
        <f t="shared" si="1"/>
        <v>0</v>
      </c>
      <c r="AZ16" s="165"/>
      <c r="BA16" s="166"/>
      <c r="BB16" s="164" t="str">
        <f t="shared" si="2"/>
        <v> </v>
      </c>
      <c r="BC16" s="165"/>
      <c r="BD16" s="167"/>
      <c r="BE16" s="218"/>
      <c r="BF16" s="219"/>
    </row>
    <row r="17" spans="2:58" ht="21" customHeight="1">
      <c r="B17" s="174" t="s">
        <v>49</v>
      </c>
      <c r="C17" s="175"/>
      <c r="D17" s="175"/>
      <c r="E17" s="175"/>
      <c r="F17" s="175"/>
      <c r="G17" s="175"/>
      <c r="H17" s="175"/>
      <c r="I17" s="175"/>
      <c r="J17" s="175"/>
      <c r="K17" s="175"/>
      <c r="L17" s="175"/>
      <c r="M17" s="175"/>
      <c r="N17" s="175"/>
      <c r="O17" s="175"/>
      <c r="P17" s="175"/>
      <c r="Q17" s="175"/>
      <c r="R17" s="175"/>
      <c r="S17" s="176"/>
      <c r="T17" s="20"/>
      <c r="U17" s="22"/>
      <c r="V17" s="22"/>
      <c r="W17" s="22"/>
      <c r="X17" s="22"/>
      <c r="Y17" s="22"/>
      <c r="Z17" s="23"/>
      <c r="AA17" s="20"/>
      <c r="AB17" s="22"/>
      <c r="AC17" s="22"/>
      <c r="AD17" s="22"/>
      <c r="AE17" s="22"/>
      <c r="AF17" s="22"/>
      <c r="AG17" s="23"/>
      <c r="AH17" s="20"/>
      <c r="AI17" s="22"/>
      <c r="AJ17" s="22"/>
      <c r="AK17" s="22"/>
      <c r="AL17" s="22"/>
      <c r="AM17" s="22"/>
      <c r="AN17" s="23"/>
      <c r="AO17" s="24"/>
      <c r="AP17" s="22"/>
      <c r="AQ17" s="22"/>
      <c r="AR17" s="22"/>
      <c r="AS17" s="22"/>
      <c r="AT17" s="22"/>
      <c r="AU17" s="23"/>
      <c r="AV17" s="177">
        <f t="shared" si="0"/>
        <v>0</v>
      </c>
      <c r="AW17" s="177"/>
      <c r="AX17" s="178"/>
      <c r="AY17" s="164">
        <f t="shared" si="1"/>
        <v>0</v>
      </c>
      <c r="AZ17" s="165"/>
      <c r="BA17" s="166"/>
      <c r="BB17" s="164" t="str">
        <f t="shared" si="2"/>
        <v> </v>
      </c>
      <c r="BC17" s="165"/>
      <c r="BD17" s="167"/>
      <c r="BE17" s="218"/>
      <c r="BF17" s="219"/>
    </row>
    <row r="18" spans="2:58" ht="21" customHeight="1">
      <c r="B18" s="174"/>
      <c r="C18" s="175"/>
      <c r="D18" s="175"/>
      <c r="E18" s="175"/>
      <c r="F18" s="175"/>
      <c r="G18" s="175"/>
      <c r="H18" s="179"/>
      <c r="I18" s="179"/>
      <c r="J18" s="179"/>
      <c r="K18" s="179"/>
      <c r="L18" s="179"/>
      <c r="M18" s="175"/>
      <c r="N18" s="175"/>
      <c r="O18" s="175"/>
      <c r="P18" s="175"/>
      <c r="Q18" s="175"/>
      <c r="R18" s="175"/>
      <c r="S18" s="176"/>
      <c r="T18" s="20"/>
      <c r="U18" s="21"/>
      <c r="V18" s="21"/>
      <c r="W18" s="21"/>
      <c r="X18" s="21"/>
      <c r="Y18" s="22"/>
      <c r="Z18" s="23"/>
      <c r="AA18" s="20"/>
      <c r="AB18" s="22"/>
      <c r="AC18" s="22"/>
      <c r="AD18" s="22"/>
      <c r="AE18" s="22"/>
      <c r="AF18" s="22"/>
      <c r="AG18" s="23"/>
      <c r="AH18" s="20"/>
      <c r="AI18" s="22"/>
      <c r="AJ18" s="22"/>
      <c r="AK18" s="22"/>
      <c r="AL18" s="22"/>
      <c r="AM18" s="22"/>
      <c r="AN18" s="23"/>
      <c r="AO18" s="24"/>
      <c r="AP18" s="22"/>
      <c r="AQ18" s="22"/>
      <c r="AR18" s="22"/>
      <c r="AS18" s="22"/>
      <c r="AT18" s="22"/>
      <c r="AU18" s="23"/>
      <c r="AV18" s="177">
        <f t="shared" si="0"/>
        <v>0</v>
      </c>
      <c r="AW18" s="177"/>
      <c r="AX18" s="178"/>
      <c r="AY18" s="164">
        <f t="shared" si="1"/>
        <v>0</v>
      </c>
      <c r="AZ18" s="165"/>
      <c r="BA18" s="166"/>
      <c r="BB18" s="164" t="str">
        <f t="shared" si="2"/>
        <v> </v>
      </c>
      <c r="BC18" s="165"/>
      <c r="BD18" s="167"/>
      <c r="BE18" s="218"/>
      <c r="BF18" s="219"/>
    </row>
    <row r="19" spans="2:58" ht="21" customHeight="1" thickBot="1">
      <c r="B19" s="174"/>
      <c r="C19" s="175"/>
      <c r="D19" s="175"/>
      <c r="E19" s="175"/>
      <c r="F19" s="175"/>
      <c r="G19" s="175"/>
      <c r="H19" s="175"/>
      <c r="I19" s="175"/>
      <c r="J19" s="175"/>
      <c r="K19" s="175"/>
      <c r="L19" s="175"/>
      <c r="M19" s="175"/>
      <c r="N19" s="175"/>
      <c r="O19" s="175"/>
      <c r="P19" s="175"/>
      <c r="Q19" s="175"/>
      <c r="R19" s="175"/>
      <c r="S19" s="176"/>
      <c r="T19" s="20"/>
      <c r="U19" s="22"/>
      <c r="V19" s="22"/>
      <c r="W19" s="22"/>
      <c r="X19" s="22"/>
      <c r="Y19" s="22"/>
      <c r="Z19" s="23"/>
      <c r="AA19" s="20"/>
      <c r="AB19" s="22"/>
      <c r="AC19" s="22"/>
      <c r="AD19" s="22"/>
      <c r="AE19" s="22"/>
      <c r="AF19" s="22"/>
      <c r="AG19" s="23"/>
      <c r="AH19" s="20"/>
      <c r="AI19" s="22"/>
      <c r="AJ19" s="22"/>
      <c r="AK19" s="22"/>
      <c r="AL19" s="22"/>
      <c r="AM19" s="22"/>
      <c r="AN19" s="23"/>
      <c r="AO19" s="24"/>
      <c r="AP19" s="22"/>
      <c r="AQ19" s="22"/>
      <c r="AR19" s="22"/>
      <c r="AS19" s="22"/>
      <c r="AT19" s="22"/>
      <c r="AU19" s="23"/>
      <c r="AV19" s="177">
        <f t="shared" si="0"/>
        <v>0</v>
      </c>
      <c r="AW19" s="177"/>
      <c r="AX19" s="178"/>
      <c r="AY19" s="164">
        <f t="shared" si="1"/>
        <v>0</v>
      </c>
      <c r="AZ19" s="165"/>
      <c r="BA19" s="166"/>
      <c r="BB19" s="203" t="str">
        <f t="shared" si="2"/>
        <v> </v>
      </c>
      <c r="BC19" s="204"/>
      <c r="BD19" s="205"/>
      <c r="BE19" s="220"/>
      <c r="BF19" s="221"/>
    </row>
    <row r="20" spans="2:58" ht="21" customHeight="1" thickBot="1">
      <c r="B20" s="168" t="s">
        <v>25</v>
      </c>
      <c r="C20" s="158"/>
      <c r="D20" s="158"/>
      <c r="E20" s="158"/>
      <c r="F20" s="158"/>
      <c r="G20" s="158"/>
      <c r="H20" s="158"/>
      <c r="I20" s="158"/>
      <c r="J20" s="158"/>
      <c r="K20" s="158"/>
      <c r="L20" s="158"/>
      <c r="M20" s="158"/>
      <c r="N20" s="158"/>
      <c r="O20" s="158"/>
      <c r="P20" s="158"/>
      <c r="Q20" s="158"/>
      <c r="R20" s="158"/>
      <c r="S20" s="169"/>
      <c r="T20" s="25">
        <f aca="true" t="shared" si="3" ref="T20:AU20">SUM(T10:T19)</f>
        <v>0</v>
      </c>
      <c r="U20" s="26">
        <f t="shared" si="3"/>
        <v>0</v>
      </c>
      <c r="V20" s="26">
        <f t="shared" si="3"/>
        <v>0</v>
      </c>
      <c r="W20" s="26">
        <f t="shared" si="3"/>
        <v>0</v>
      </c>
      <c r="X20" s="26">
        <f t="shared" si="3"/>
        <v>0</v>
      </c>
      <c r="Y20" s="26">
        <f t="shared" si="3"/>
        <v>0</v>
      </c>
      <c r="Z20" s="27">
        <f t="shared" si="3"/>
        <v>0</v>
      </c>
      <c r="AA20" s="28">
        <f t="shared" si="3"/>
        <v>0</v>
      </c>
      <c r="AB20" s="26">
        <f t="shared" si="3"/>
        <v>0</v>
      </c>
      <c r="AC20" s="26">
        <f t="shared" si="3"/>
        <v>0</v>
      </c>
      <c r="AD20" s="26">
        <f t="shared" si="3"/>
        <v>0</v>
      </c>
      <c r="AE20" s="26">
        <f t="shared" si="3"/>
        <v>0</v>
      </c>
      <c r="AF20" s="26">
        <f t="shared" si="3"/>
        <v>0</v>
      </c>
      <c r="AG20" s="27">
        <f t="shared" si="3"/>
        <v>0</v>
      </c>
      <c r="AH20" s="28">
        <f t="shared" si="3"/>
        <v>0</v>
      </c>
      <c r="AI20" s="26">
        <f t="shared" si="3"/>
        <v>0</v>
      </c>
      <c r="AJ20" s="26">
        <f t="shared" si="3"/>
        <v>0</v>
      </c>
      <c r="AK20" s="26">
        <f t="shared" si="3"/>
        <v>0</v>
      </c>
      <c r="AL20" s="26">
        <f t="shared" si="3"/>
        <v>0</v>
      </c>
      <c r="AM20" s="26">
        <f t="shared" si="3"/>
        <v>0</v>
      </c>
      <c r="AN20" s="27">
        <f t="shared" si="3"/>
        <v>0</v>
      </c>
      <c r="AO20" s="28">
        <f t="shared" si="3"/>
        <v>0</v>
      </c>
      <c r="AP20" s="26">
        <f t="shared" si="3"/>
        <v>0</v>
      </c>
      <c r="AQ20" s="26">
        <f t="shared" si="3"/>
        <v>0</v>
      </c>
      <c r="AR20" s="26">
        <f t="shared" si="3"/>
        <v>0</v>
      </c>
      <c r="AS20" s="26">
        <f t="shared" si="3"/>
        <v>0</v>
      </c>
      <c r="AT20" s="26">
        <f t="shared" si="3"/>
        <v>0</v>
      </c>
      <c r="AU20" s="27">
        <f t="shared" si="3"/>
        <v>0</v>
      </c>
      <c r="AV20" s="158">
        <f>SUM(AV10:AX19)</f>
        <v>0</v>
      </c>
      <c r="AW20" s="158"/>
      <c r="AX20" s="159"/>
      <c r="AY20" s="170">
        <f>SUM(AY10:BA19)</f>
        <v>0</v>
      </c>
      <c r="AZ20" s="171"/>
      <c r="BA20" s="172"/>
      <c r="BB20" s="206" t="str">
        <f>IF($AV$21=0," ",(ROUNDDOWN(AY20/$AV$21,1)))</f>
        <v> </v>
      </c>
      <c r="BC20" s="207"/>
      <c r="BD20" s="208"/>
      <c r="BE20" s="222"/>
      <c r="BF20" s="223"/>
    </row>
    <row r="21" spans="2:58" ht="21" customHeight="1" thickBot="1">
      <c r="B21" s="168" t="s">
        <v>50</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69"/>
      <c r="AV21" s="168"/>
      <c r="AW21" s="158"/>
      <c r="AX21" s="158"/>
      <c r="AY21" s="158"/>
      <c r="AZ21" s="158"/>
      <c r="BA21" s="158"/>
      <c r="BB21" s="158"/>
      <c r="BC21" s="158"/>
      <c r="BD21" s="169"/>
      <c r="BE21" s="224"/>
      <c r="BF21" s="225"/>
    </row>
    <row r="22" spans="2:58" ht="21" customHeight="1" thickBot="1">
      <c r="B22" s="155" t="s">
        <v>51</v>
      </c>
      <c r="C22" s="156"/>
      <c r="D22" s="156"/>
      <c r="E22" s="156"/>
      <c r="F22" s="156"/>
      <c r="G22" s="156"/>
      <c r="H22" s="156"/>
      <c r="I22" s="156"/>
      <c r="J22" s="156"/>
      <c r="K22" s="156"/>
      <c r="L22" s="156"/>
      <c r="M22" s="156"/>
      <c r="N22" s="156"/>
      <c r="O22" s="156"/>
      <c r="P22" s="156"/>
      <c r="Q22" s="156"/>
      <c r="R22" s="156"/>
      <c r="S22" s="157"/>
      <c r="T22" s="29"/>
      <c r="U22" s="30"/>
      <c r="V22" s="30"/>
      <c r="W22" s="30"/>
      <c r="X22" s="30"/>
      <c r="Y22" s="30"/>
      <c r="Z22" s="31"/>
      <c r="AA22" s="29"/>
      <c r="AB22" s="30"/>
      <c r="AC22" s="30"/>
      <c r="AD22" s="30"/>
      <c r="AE22" s="30"/>
      <c r="AF22" s="30"/>
      <c r="AG22" s="32"/>
      <c r="AH22" s="29"/>
      <c r="AI22" s="30"/>
      <c r="AJ22" s="30"/>
      <c r="AK22" s="30"/>
      <c r="AL22" s="30"/>
      <c r="AM22" s="30"/>
      <c r="AN22" s="32"/>
      <c r="AO22" s="29"/>
      <c r="AP22" s="30"/>
      <c r="AQ22" s="30"/>
      <c r="AR22" s="30"/>
      <c r="AS22" s="30"/>
      <c r="AT22" s="30"/>
      <c r="AU22" s="32"/>
      <c r="AV22" s="158">
        <f>SUM(T22:AU22)</f>
        <v>0</v>
      </c>
      <c r="AW22" s="158"/>
      <c r="AX22" s="159"/>
      <c r="AY22" s="160"/>
      <c r="AZ22" s="161"/>
      <c r="BA22" s="162"/>
      <c r="BB22" s="160"/>
      <c r="BC22" s="161"/>
      <c r="BD22" s="163"/>
      <c r="BE22" s="226"/>
      <c r="BF22" s="227"/>
    </row>
    <row r="23" spans="2:56" s="36" customFormat="1" ht="6" customHeight="1">
      <c r="B23" s="33"/>
      <c r="C23" s="33"/>
      <c r="D23" s="33"/>
      <c r="E23" s="33"/>
      <c r="F23" s="33"/>
      <c r="G23" s="33"/>
      <c r="H23" s="33"/>
      <c r="I23" s="33"/>
      <c r="J23" s="33"/>
      <c r="K23" s="33"/>
      <c r="L23" s="33"/>
      <c r="M23" s="33"/>
      <c r="N23" s="33"/>
      <c r="O23" s="33"/>
      <c r="P23" s="33"/>
      <c r="Q23" s="33"/>
      <c r="R23" s="33"/>
      <c r="S23" s="33"/>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5"/>
      <c r="AW23" s="35"/>
      <c r="AX23" s="35"/>
      <c r="AY23" s="35"/>
      <c r="AZ23" s="35"/>
      <c r="BA23" s="35"/>
      <c r="BB23" s="35"/>
      <c r="BC23" s="35"/>
      <c r="BD23" s="35"/>
    </row>
    <row r="24" spans="2:58" ht="13.5" customHeight="1">
      <c r="B24" s="2"/>
      <c r="C24" s="37" t="s">
        <v>52</v>
      </c>
      <c r="D24" s="38"/>
      <c r="E24" s="38"/>
      <c r="F24" s="38"/>
      <c r="G24" s="38"/>
      <c r="H24" s="38"/>
      <c r="I24" s="38"/>
      <c r="J24" s="38"/>
      <c r="K24" s="38"/>
      <c r="L24" s="38"/>
      <c r="M24" s="38"/>
      <c r="N24" s="38"/>
      <c r="O24" s="38"/>
      <c r="P24" s="38"/>
      <c r="Q24" s="38"/>
      <c r="R24" s="38"/>
      <c r="S24" s="38"/>
      <c r="T24" s="38"/>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7"/>
      <c r="AX24" s="37"/>
      <c r="AY24" s="37"/>
      <c r="AZ24" s="37"/>
      <c r="BA24" s="37"/>
      <c r="BB24" s="37"/>
      <c r="BC24" s="37"/>
      <c r="BD24" s="37"/>
      <c r="BE24" s="37"/>
      <c r="BF24" s="3"/>
    </row>
    <row r="25" spans="2:58" ht="12.75" customHeight="1">
      <c r="B25" s="2"/>
      <c r="C25" s="152" t="s">
        <v>1</v>
      </c>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row>
    <row r="26" spans="2:58" ht="12.75" customHeight="1">
      <c r="B26" s="2"/>
      <c r="C26" s="152" t="s">
        <v>2</v>
      </c>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row>
    <row r="27" spans="2:58" ht="12.75" customHeight="1">
      <c r="B27" s="2"/>
      <c r="C27" s="153" t="s">
        <v>3</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row>
    <row r="28" spans="2:58" ht="12.75" customHeight="1">
      <c r="B28" s="2"/>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row>
    <row r="29" spans="2:58" ht="12.75" customHeight="1">
      <c r="B29" s="2"/>
      <c r="C29" s="154" t="s">
        <v>4</v>
      </c>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row>
    <row r="30" spans="2:58" ht="12.75" customHeight="1">
      <c r="B30" s="2"/>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row>
    <row r="31" spans="2:58" ht="12.75" customHeight="1">
      <c r="B31" s="2"/>
      <c r="C31" s="152" t="s">
        <v>5</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row>
    <row r="32" spans="2:58" ht="12.75" customHeight="1">
      <c r="B32" s="2"/>
      <c r="C32" s="152" t="s">
        <v>6</v>
      </c>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row>
    <row r="33" spans="2:58" ht="12.75" customHeight="1">
      <c r="B33" s="2"/>
      <c r="C33" s="154" t="s">
        <v>7</v>
      </c>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row>
    <row r="34" spans="2:58" ht="12.75" customHeight="1">
      <c r="B34" s="2"/>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row>
    <row r="35" spans="2:58" ht="12.75" customHeight="1">
      <c r="B35" s="2"/>
      <c r="C35" s="154" t="s">
        <v>8</v>
      </c>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40"/>
      <c r="AT35" s="40"/>
      <c r="AU35" s="40"/>
      <c r="AV35" s="40"/>
      <c r="AW35" s="40"/>
      <c r="AX35" s="40"/>
      <c r="AY35" s="40"/>
      <c r="AZ35" s="40"/>
      <c r="BA35" s="40"/>
      <c r="BB35" s="40"/>
      <c r="BC35" s="40"/>
      <c r="BD35" s="40"/>
      <c r="BE35" s="40"/>
      <c r="BF35" s="40"/>
    </row>
    <row r="36" s="4" customFormat="1" ht="12.75" customHeight="1">
      <c r="C36" s="41" t="s">
        <v>9</v>
      </c>
    </row>
    <row r="37" s="4" customFormat="1" ht="12.75" customHeight="1">
      <c r="C37" s="4" t="s">
        <v>10</v>
      </c>
    </row>
    <row r="38" s="4" customFormat="1" ht="12.75" customHeight="1">
      <c r="C38" s="4" t="s">
        <v>11</v>
      </c>
    </row>
    <row r="39" ht="12" customHeight="1"/>
    <row r="40" spans="2:50" ht="16.5" customHeight="1">
      <c r="B40" s="9" t="s">
        <v>32</v>
      </c>
      <c r="C40" s="10"/>
      <c r="D40" s="10"/>
      <c r="E40" s="11"/>
      <c r="G40" s="10"/>
      <c r="H40" s="10"/>
      <c r="I40" s="9" t="s">
        <v>12</v>
      </c>
      <c r="J40" s="10"/>
      <c r="K40" s="12"/>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2:56" ht="21" customHeight="1">
      <c r="B41" s="202" t="s">
        <v>13</v>
      </c>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row>
    <row r="42" spans="2:6" ht="7.5" customHeight="1" thickBot="1">
      <c r="B42" s="7"/>
      <c r="C42" s="7"/>
      <c r="D42" s="7"/>
      <c r="E42" s="7"/>
      <c r="F42" s="7"/>
    </row>
    <row r="43" spans="2:56" ht="21" customHeight="1" thickBot="1">
      <c r="B43" s="199" t="s">
        <v>35</v>
      </c>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t="s">
        <v>36</v>
      </c>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1"/>
    </row>
    <row r="44" spans="2:56" ht="21" customHeight="1" thickBot="1">
      <c r="B44" s="195" t="s">
        <v>31</v>
      </c>
      <c r="C44" s="196"/>
      <c r="D44" s="196"/>
      <c r="E44" s="196"/>
      <c r="F44" s="196"/>
      <c r="G44" s="196"/>
      <c r="H44" s="196"/>
      <c r="I44" s="191"/>
      <c r="J44" s="158"/>
      <c r="K44" s="158"/>
      <c r="L44" s="158"/>
      <c r="M44" s="158"/>
      <c r="N44" s="158"/>
      <c r="O44" s="158"/>
      <c r="P44" s="158"/>
      <c r="Q44" s="158"/>
      <c r="R44" s="158"/>
      <c r="S44" s="158"/>
      <c r="T44" s="157" t="s">
        <v>38</v>
      </c>
      <c r="U44" s="197"/>
      <c r="V44" s="197"/>
      <c r="W44" s="197"/>
      <c r="X44" s="197"/>
      <c r="Y44" s="197"/>
      <c r="Z44" s="197"/>
      <c r="AA44" s="198"/>
      <c r="AB44" s="191"/>
      <c r="AC44" s="158"/>
      <c r="AD44" s="158"/>
      <c r="AE44" s="158"/>
      <c r="AF44" s="158"/>
      <c r="AG44" s="158"/>
      <c r="AH44" s="158"/>
      <c r="AI44" s="158"/>
      <c r="AJ44" s="158"/>
      <c r="AK44" s="159"/>
      <c r="AL44" s="191" t="s">
        <v>39</v>
      </c>
      <c r="AM44" s="158"/>
      <c r="AN44" s="158"/>
      <c r="AO44" s="158"/>
      <c r="AP44" s="158"/>
      <c r="AQ44" s="158"/>
      <c r="AR44" s="158"/>
      <c r="AS44" s="158"/>
      <c r="AT44" s="159"/>
      <c r="AU44" s="191"/>
      <c r="AV44" s="158"/>
      <c r="AW44" s="158"/>
      <c r="AX44" s="158"/>
      <c r="AY44" s="158"/>
      <c r="AZ44" s="158"/>
      <c r="BA44" s="158"/>
      <c r="BB44" s="158"/>
      <c r="BC44" s="158"/>
      <c r="BD44" s="169"/>
    </row>
    <row r="45" spans="2:56" ht="21" customHeight="1" thickBot="1">
      <c r="B45" s="192" t="s">
        <v>41</v>
      </c>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t="s">
        <v>42</v>
      </c>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4"/>
    </row>
    <row r="46" spans="2:56" ht="21" customHeight="1">
      <c r="B46" s="184" t="s">
        <v>53</v>
      </c>
      <c r="C46" s="185"/>
      <c r="D46" s="185"/>
      <c r="E46" s="185"/>
      <c r="F46" s="185"/>
      <c r="G46" s="185"/>
      <c r="H46" s="180" t="s">
        <v>44</v>
      </c>
      <c r="I46" s="180"/>
      <c r="J46" s="180"/>
      <c r="K46" s="180"/>
      <c r="L46" s="180"/>
      <c r="M46" s="185" t="s">
        <v>54</v>
      </c>
      <c r="N46" s="185"/>
      <c r="O46" s="185"/>
      <c r="P46" s="185"/>
      <c r="Q46" s="185"/>
      <c r="R46" s="185"/>
      <c r="S46" s="190"/>
      <c r="T46" s="184" t="s">
        <v>26</v>
      </c>
      <c r="U46" s="185"/>
      <c r="V46" s="185"/>
      <c r="W46" s="185"/>
      <c r="X46" s="185"/>
      <c r="Y46" s="185"/>
      <c r="Z46" s="186"/>
      <c r="AA46" s="184" t="s">
        <v>27</v>
      </c>
      <c r="AB46" s="185"/>
      <c r="AC46" s="185"/>
      <c r="AD46" s="185"/>
      <c r="AE46" s="185"/>
      <c r="AF46" s="185"/>
      <c r="AG46" s="186"/>
      <c r="AH46" s="184" t="s">
        <v>28</v>
      </c>
      <c r="AI46" s="185"/>
      <c r="AJ46" s="185"/>
      <c r="AK46" s="185"/>
      <c r="AL46" s="185"/>
      <c r="AM46" s="185"/>
      <c r="AN46" s="186"/>
      <c r="AO46" s="187" t="s">
        <v>29</v>
      </c>
      <c r="AP46" s="185"/>
      <c r="AQ46" s="185"/>
      <c r="AR46" s="185"/>
      <c r="AS46" s="185"/>
      <c r="AT46" s="185"/>
      <c r="AU46" s="186"/>
      <c r="AV46" s="188" t="s">
        <v>45</v>
      </c>
      <c r="AW46" s="180"/>
      <c r="AX46" s="180"/>
      <c r="AY46" s="180" t="s">
        <v>46</v>
      </c>
      <c r="AZ46" s="180"/>
      <c r="BA46" s="180"/>
      <c r="BB46" s="180" t="s">
        <v>47</v>
      </c>
      <c r="BC46" s="180"/>
      <c r="BD46" s="182"/>
    </row>
    <row r="47" spans="2:56" ht="21" customHeight="1">
      <c r="B47" s="174"/>
      <c r="C47" s="175"/>
      <c r="D47" s="175"/>
      <c r="E47" s="175"/>
      <c r="F47" s="175"/>
      <c r="G47" s="175"/>
      <c r="H47" s="181"/>
      <c r="I47" s="181"/>
      <c r="J47" s="181"/>
      <c r="K47" s="181"/>
      <c r="L47" s="181"/>
      <c r="M47" s="175"/>
      <c r="N47" s="175"/>
      <c r="O47" s="175"/>
      <c r="P47" s="175"/>
      <c r="Q47" s="175"/>
      <c r="R47" s="175"/>
      <c r="S47" s="176"/>
      <c r="T47" s="15">
        <v>1</v>
      </c>
      <c r="U47" s="16">
        <v>2</v>
      </c>
      <c r="V47" s="16">
        <v>3</v>
      </c>
      <c r="W47" s="16">
        <v>4</v>
      </c>
      <c r="X47" s="16">
        <v>5</v>
      </c>
      <c r="Y47" s="16">
        <v>6</v>
      </c>
      <c r="Z47" s="17">
        <v>7</v>
      </c>
      <c r="AA47" s="15">
        <v>8</v>
      </c>
      <c r="AB47" s="16">
        <v>9</v>
      </c>
      <c r="AC47" s="16">
        <v>10</v>
      </c>
      <c r="AD47" s="16">
        <v>11</v>
      </c>
      <c r="AE47" s="16">
        <v>12</v>
      </c>
      <c r="AF47" s="16">
        <v>13</v>
      </c>
      <c r="AG47" s="17">
        <v>14</v>
      </c>
      <c r="AH47" s="15">
        <v>15</v>
      </c>
      <c r="AI47" s="16">
        <v>16</v>
      </c>
      <c r="AJ47" s="16">
        <v>17</v>
      </c>
      <c r="AK47" s="16">
        <v>18</v>
      </c>
      <c r="AL47" s="16">
        <v>19</v>
      </c>
      <c r="AM47" s="16">
        <v>20</v>
      </c>
      <c r="AN47" s="17">
        <v>21</v>
      </c>
      <c r="AO47" s="18">
        <v>22</v>
      </c>
      <c r="AP47" s="16">
        <v>23</v>
      </c>
      <c r="AQ47" s="16">
        <v>24</v>
      </c>
      <c r="AR47" s="16">
        <v>25</v>
      </c>
      <c r="AS47" s="16">
        <v>26</v>
      </c>
      <c r="AT47" s="16">
        <v>27</v>
      </c>
      <c r="AU47" s="17">
        <v>28</v>
      </c>
      <c r="AV47" s="189"/>
      <c r="AW47" s="181"/>
      <c r="AX47" s="181"/>
      <c r="AY47" s="181"/>
      <c r="AZ47" s="181"/>
      <c r="BA47" s="181"/>
      <c r="BB47" s="181"/>
      <c r="BC47" s="181"/>
      <c r="BD47" s="183"/>
    </row>
    <row r="48" spans="2:56" ht="21" customHeight="1">
      <c r="B48" s="174"/>
      <c r="C48" s="175"/>
      <c r="D48" s="175"/>
      <c r="E48" s="175"/>
      <c r="F48" s="175"/>
      <c r="G48" s="175"/>
      <c r="H48" s="181"/>
      <c r="I48" s="181"/>
      <c r="J48" s="181"/>
      <c r="K48" s="181"/>
      <c r="L48" s="181"/>
      <c r="M48" s="175"/>
      <c r="N48" s="175"/>
      <c r="O48" s="175"/>
      <c r="P48" s="175"/>
      <c r="Q48" s="175"/>
      <c r="R48" s="175"/>
      <c r="S48" s="176"/>
      <c r="T48" s="19" t="s">
        <v>48</v>
      </c>
      <c r="U48" s="16"/>
      <c r="V48" s="16"/>
      <c r="W48" s="16"/>
      <c r="X48" s="16"/>
      <c r="Y48" s="16"/>
      <c r="Z48" s="17"/>
      <c r="AA48" s="15"/>
      <c r="AB48" s="16"/>
      <c r="AC48" s="16"/>
      <c r="AD48" s="16"/>
      <c r="AE48" s="16"/>
      <c r="AF48" s="16"/>
      <c r="AG48" s="17"/>
      <c r="AH48" s="15"/>
      <c r="AI48" s="16"/>
      <c r="AJ48" s="16"/>
      <c r="AK48" s="16"/>
      <c r="AL48" s="16"/>
      <c r="AM48" s="16"/>
      <c r="AN48" s="17"/>
      <c r="AO48" s="18"/>
      <c r="AP48" s="16"/>
      <c r="AQ48" s="16"/>
      <c r="AR48" s="16"/>
      <c r="AS48" s="16"/>
      <c r="AT48" s="16"/>
      <c r="AU48" s="17"/>
      <c r="AV48" s="189"/>
      <c r="AW48" s="181"/>
      <c r="AX48" s="181"/>
      <c r="AY48" s="181"/>
      <c r="AZ48" s="181"/>
      <c r="BA48" s="181"/>
      <c r="BB48" s="181"/>
      <c r="BC48" s="181"/>
      <c r="BD48" s="183"/>
    </row>
    <row r="49" spans="2:56" ht="21" customHeight="1">
      <c r="B49" s="174"/>
      <c r="C49" s="175"/>
      <c r="D49" s="175"/>
      <c r="E49" s="175"/>
      <c r="F49" s="175"/>
      <c r="G49" s="175"/>
      <c r="H49" s="179"/>
      <c r="I49" s="179"/>
      <c r="J49" s="179"/>
      <c r="K49" s="179"/>
      <c r="L49" s="179"/>
      <c r="M49" s="175"/>
      <c r="N49" s="175"/>
      <c r="O49" s="175"/>
      <c r="P49" s="175"/>
      <c r="Q49" s="175"/>
      <c r="R49" s="175"/>
      <c r="S49" s="176"/>
      <c r="T49" s="20"/>
      <c r="U49" s="21"/>
      <c r="V49" s="21"/>
      <c r="W49" s="21"/>
      <c r="X49" s="21"/>
      <c r="Y49" s="22"/>
      <c r="Z49" s="23"/>
      <c r="AA49" s="20"/>
      <c r="AB49" s="22"/>
      <c r="AC49" s="22"/>
      <c r="AD49" s="22"/>
      <c r="AE49" s="22"/>
      <c r="AF49" s="22"/>
      <c r="AG49" s="23"/>
      <c r="AH49" s="20"/>
      <c r="AI49" s="22"/>
      <c r="AJ49" s="22"/>
      <c r="AK49" s="22"/>
      <c r="AL49" s="22"/>
      <c r="AM49" s="22"/>
      <c r="AN49" s="23"/>
      <c r="AO49" s="24"/>
      <c r="AP49" s="22"/>
      <c r="AQ49" s="22"/>
      <c r="AR49" s="22"/>
      <c r="AS49" s="22"/>
      <c r="AT49" s="22"/>
      <c r="AU49" s="23"/>
      <c r="AV49" s="177">
        <f aca="true" t="shared" si="4" ref="AV49:AV58">SUM(T49:AU49)</f>
        <v>0</v>
      </c>
      <c r="AW49" s="177"/>
      <c r="AX49" s="178"/>
      <c r="AY49" s="164">
        <f aca="true" t="shared" si="5" ref="AY49:AY58">ROUND(AV49/4,1)</f>
        <v>0</v>
      </c>
      <c r="AZ49" s="165"/>
      <c r="BA49" s="166"/>
      <c r="BB49" s="164" t="str">
        <f aca="true" t="shared" si="6" ref="BB49:BB59">IF($AV$21=0," ",(ROUND(AY49/$AV$21,1)))</f>
        <v> </v>
      </c>
      <c r="BC49" s="165"/>
      <c r="BD49" s="167"/>
    </row>
    <row r="50" spans="2:56" ht="21" customHeight="1">
      <c r="B50" s="174"/>
      <c r="C50" s="175"/>
      <c r="D50" s="175"/>
      <c r="E50" s="175"/>
      <c r="F50" s="175"/>
      <c r="G50" s="175"/>
      <c r="H50" s="179"/>
      <c r="I50" s="179"/>
      <c r="J50" s="179"/>
      <c r="K50" s="179"/>
      <c r="L50" s="179"/>
      <c r="M50" s="175"/>
      <c r="N50" s="175"/>
      <c r="O50" s="175"/>
      <c r="P50" s="175"/>
      <c r="Q50" s="175"/>
      <c r="R50" s="175"/>
      <c r="S50" s="176"/>
      <c r="T50" s="20"/>
      <c r="U50" s="21"/>
      <c r="V50" s="21"/>
      <c r="W50" s="21"/>
      <c r="X50" s="21"/>
      <c r="Y50" s="22"/>
      <c r="Z50" s="23"/>
      <c r="AA50" s="20"/>
      <c r="AB50" s="22"/>
      <c r="AC50" s="22"/>
      <c r="AD50" s="22"/>
      <c r="AE50" s="22"/>
      <c r="AF50" s="22"/>
      <c r="AG50" s="23"/>
      <c r="AH50" s="20"/>
      <c r="AI50" s="22"/>
      <c r="AJ50" s="22"/>
      <c r="AK50" s="22"/>
      <c r="AL50" s="22"/>
      <c r="AM50" s="22"/>
      <c r="AN50" s="23"/>
      <c r="AO50" s="24"/>
      <c r="AP50" s="22"/>
      <c r="AQ50" s="22"/>
      <c r="AR50" s="22"/>
      <c r="AS50" s="22"/>
      <c r="AT50" s="22"/>
      <c r="AU50" s="23"/>
      <c r="AV50" s="177">
        <f t="shared" si="4"/>
        <v>0</v>
      </c>
      <c r="AW50" s="177"/>
      <c r="AX50" s="178"/>
      <c r="AY50" s="164">
        <f t="shared" si="5"/>
        <v>0</v>
      </c>
      <c r="AZ50" s="165"/>
      <c r="BA50" s="166"/>
      <c r="BB50" s="164" t="str">
        <f t="shared" si="6"/>
        <v> </v>
      </c>
      <c r="BC50" s="165"/>
      <c r="BD50" s="167"/>
    </row>
    <row r="51" spans="2:56" ht="21" customHeight="1">
      <c r="B51" s="174"/>
      <c r="C51" s="175"/>
      <c r="D51" s="175"/>
      <c r="E51" s="175"/>
      <c r="F51" s="175"/>
      <c r="G51" s="175"/>
      <c r="H51" s="179"/>
      <c r="I51" s="179"/>
      <c r="J51" s="179"/>
      <c r="K51" s="179"/>
      <c r="L51" s="179"/>
      <c r="M51" s="175"/>
      <c r="N51" s="175"/>
      <c r="O51" s="175"/>
      <c r="P51" s="175"/>
      <c r="Q51" s="175"/>
      <c r="R51" s="175"/>
      <c r="S51" s="176"/>
      <c r="T51" s="20"/>
      <c r="U51" s="21"/>
      <c r="V51" s="21"/>
      <c r="W51" s="21"/>
      <c r="X51" s="21"/>
      <c r="Y51" s="22"/>
      <c r="Z51" s="23"/>
      <c r="AA51" s="20"/>
      <c r="AB51" s="22"/>
      <c r="AC51" s="22"/>
      <c r="AD51" s="22"/>
      <c r="AE51" s="22"/>
      <c r="AF51" s="22"/>
      <c r="AG51" s="23"/>
      <c r="AH51" s="20"/>
      <c r="AI51" s="22"/>
      <c r="AJ51" s="22"/>
      <c r="AK51" s="22"/>
      <c r="AL51" s="22"/>
      <c r="AM51" s="22"/>
      <c r="AN51" s="23"/>
      <c r="AO51" s="24"/>
      <c r="AP51" s="22"/>
      <c r="AQ51" s="22"/>
      <c r="AR51" s="22"/>
      <c r="AS51" s="22"/>
      <c r="AT51" s="22"/>
      <c r="AU51" s="23"/>
      <c r="AV51" s="177">
        <f t="shared" si="4"/>
        <v>0</v>
      </c>
      <c r="AW51" s="177"/>
      <c r="AX51" s="178"/>
      <c r="AY51" s="164">
        <f t="shared" si="5"/>
        <v>0</v>
      </c>
      <c r="AZ51" s="165"/>
      <c r="BA51" s="166"/>
      <c r="BB51" s="164" t="str">
        <f t="shared" si="6"/>
        <v> </v>
      </c>
      <c r="BC51" s="165"/>
      <c r="BD51" s="167"/>
    </row>
    <row r="52" spans="2:56" ht="21" customHeight="1">
      <c r="B52" s="174"/>
      <c r="C52" s="175"/>
      <c r="D52" s="175"/>
      <c r="E52" s="175"/>
      <c r="F52" s="175"/>
      <c r="G52" s="175"/>
      <c r="H52" s="179"/>
      <c r="I52" s="179"/>
      <c r="J52" s="179"/>
      <c r="K52" s="179"/>
      <c r="L52" s="179"/>
      <c r="M52" s="175"/>
      <c r="N52" s="175"/>
      <c r="O52" s="175"/>
      <c r="P52" s="175"/>
      <c r="Q52" s="175"/>
      <c r="R52" s="175"/>
      <c r="S52" s="176"/>
      <c r="T52" s="20"/>
      <c r="U52" s="21"/>
      <c r="V52" s="21"/>
      <c r="W52" s="21"/>
      <c r="X52" s="21"/>
      <c r="Y52" s="22"/>
      <c r="Z52" s="23"/>
      <c r="AA52" s="20"/>
      <c r="AB52" s="22"/>
      <c r="AC52" s="22"/>
      <c r="AD52" s="22"/>
      <c r="AE52" s="22"/>
      <c r="AF52" s="22"/>
      <c r="AG52" s="23"/>
      <c r="AH52" s="20"/>
      <c r="AI52" s="22"/>
      <c r="AJ52" s="22"/>
      <c r="AK52" s="22"/>
      <c r="AL52" s="22"/>
      <c r="AM52" s="22"/>
      <c r="AN52" s="23"/>
      <c r="AO52" s="24"/>
      <c r="AP52" s="22"/>
      <c r="AQ52" s="22"/>
      <c r="AR52" s="22"/>
      <c r="AS52" s="22"/>
      <c r="AT52" s="22"/>
      <c r="AU52" s="23"/>
      <c r="AV52" s="177">
        <f t="shared" si="4"/>
        <v>0</v>
      </c>
      <c r="AW52" s="177"/>
      <c r="AX52" s="178"/>
      <c r="AY52" s="164">
        <f t="shared" si="5"/>
        <v>0</v>
      </c>
      <c r="AZ52" s="165"/>
      <c r="BA52" s="166"/>
      <c r="BB52" s="164" t="str">
        <f t="shared" si="6"/>
        <v> </v>
      </c>
      <c r="BC52" s="165"/>
      <c r="BD52" s="167"/>
    </row>
    <row r="53" spans="2:56" ht="21" customHeight="1">
      <c r="B53" s="174"/>
      <c r="C53" s="175"/>
      <c r="D53" s="175"/>
      <c r="E53" s="175"/>
      <c r="F53" s="175"/>
      <c r="G53" s="175"/>
      <c r="H53" s="179"/>
      <c r="I53" s="179"/>
      <c r="J53" s="179"/>
      <c r="K53" s="179"/>
      <c r="L53" s="179"/>
      <c r="M53" s="175"/>
      <c r="N53" s="175"/>
      <c r="O53" s="175"/>
      <c r="P53" s="175"/>
      <c r="Q53" s="175"/>
      <c r="R53" s="175"/>
      <c r="S53" s="176"/>
      <c r="T53" s="20"/>
      <c r="U53" s="22"/>
      <c r="V53" s="22"/>
      <c r="W53" s="22"/>
      <c r="X53" s="22"/>
      <c r="Y53" s="22"/>
      <c r="Z53" s="23"/>
      <c r="AA53" s="20"/>
      <c r="AB53" s="22"/>
      <c r="AC53" s="22"/>
      <c r="AD53" s="22"/>
      <c r="AE53" s="22"/>
      <c r="AF53" s="22"/>
      <c r="AG53" s="23"/>
      <c r="AH53" s="20"/>
      <c r="AI53" s="22"/>
      <c r="AJ53" s="22"/>
      <c r="AK53" s="22"/>
      <c r="AL53" s="22"/>
      <c r="AM53" s="22"/>
      <c r="AN53" s="23"/>
      <c r="AO53" s="24"/>
      <c r="AP53" s="22"/>
      <c r="AQ53" s="22"/>
      <c r="AR53" s="22"/>
      <c r="AS53" s="22"/>
      <c r="AT53" s="22"/>
      <c r="AU53" s="23"/>
      <c r="AV53" s="177">
        <f t="shared" si="4"/>
        <v>0</v>
      </c>
      <c r="AW53" s="177"/>
      <c r="AX53" s="178"/>
      <c r="AY53" s="164">
        <f t="shared" si="5"/>
        <v>0</v>
      </c>
      <c r="AZ53" s="165"/>
      <c r="BA53" s="166"/>
      <c r="BB53" s="164" t="str">
        <f t="shared" si="6"/>
        <v> </v>
      </c>
      <c r="BC53" s="165"/>
      <c r="BD53" s="167"/>
    </row>
    <row r="54" spans="2:56" ht="21" customHeight="1">
      <c r="B54" s="174"/>
      <c r="C54" s="175"/>
      <c r="D54" s="175"/>
      <c r="E54" s="175"/>
      <c r="F54" s="175"/>
      <c r="G54" s="175"/>
      <c r="H54" s="179"/>
      <c r="I54" s="179"/>
      <c r="J54" s="179"/>
      <c r="K54" s="179"/>
      <c r="L54" s="179"/>
      <c r="M54" s="175"/>
      <c r="N54" s="175"/>
      <c r="O54" s="175"/>
      <c r="P54" s="175"/>
      <c r="Q54" s="175"/>
      <c r="R54" s="175"/>
      <c r="S54" s="176"/>
      <c r="T54" s="20"/>
      <c r="U54" s="22"/>
      <c r="V54" s="22"/>
      <c r="W54" s="22"/>
      <c r="X54" s="22"/>
      <c r="Y54" s="22"/>
      <c r="Z54" s="23"/>
      <c r="AA54" s="20"/>
      <c r="AB54" s="22"/>
      <c r="AC54" s="22"/>
      <c r="AD54" s="22"/>
      <c r="AE54" s="22"/>
      <c r="AF54" s="22"/>
      <c r="AG54" s="23"/>
      <c r="AH54" s="20"/>
      <c r="AI54" s="22"/>
      <c r="AJ54" s="22"/>
      <c r="AK54" s="22"/>
      <c r="AL54" s="22"/>
      <c r="AM54" s="22"/>
      <c r="AN54" s="23"/>
      <c r="AO54" s="24"/>
      <c r="AP54" s="22"/>
      <c r="AQ54" s="22"/>
      <c r="AR54" s="22"/>
      <c r="AS54" s="22"/>
      <c r="AT54" s="22"/>
      <c r="AU54" s="23"/>
      <c r="AV54" s="177">
        <f t="shared" si="4"/>
        <v>0</v>
      </c>
      <c r="AW54" s="177"/>
      <c r="AX54" s="178"/>
      <c r="AY54" s="164">
        <f t="shared" si="5"/>
        <v>0</v>
      </c>
      <c r="AZ54" s="165"/>
      <c r="BA54" s="166"/>
      <c r="BB54" s="164" t="str">
        <f t="shared" si="6"/>
        <v> </v>
      </c>
      <c r="BC54" s="165"/>
      <c r="BD54" s="167"/>
    </row>
    <row r="55" spans="2:56" ht="21" customHeight="1">
      <c r="B55" s="174"/>
      <c r="C55" s="175"/>
      <c r="D55" s="175"/>
      <c r="E55" s="175"/>
      <c r="F55" s="175"/>
      <c r="G55" s="175"/>
      <c r="H55" s="175"/>
      <c r="I55" s="175"/>
      <c r="J55" s="175"/>
      <c r="K55" s="175"/>
      <c r="L55" s="175"/>
      <c r="M55" s="175"/>
      <c r="N55" s="175"/>
      <c r="O55" s="175"/>
      <c r="P55" s="175"/>
      <c r="Q55" s="175"/>
      <c r="R55" s="175"/>
      <c r="S55" s="176"/>
      <c r="T55" s="20"/>
      <c r="U55" s="22"/>
      <c r="V55" s="22"/>
      <c r="W55" s="22"/>
      <c r="X55" s="22"/>
      <c r="Y55" s="22"/>
      <c r="Z55" s="23"/>
      <c r="AA55" s="20"/>
      <c r="AB55" s="22"/>
      <c r="AC55" s="22"/>
      <c r="AD55" s="22"/>
      <c r="AE55" s="22"/>
      <c r="AF55" s="22"/>
      <c r="AG55" s="23"/>
      <c r="AH55" s="20"/>
      <c r="AI55" s="22"/>
      <c r="AJ55" s="22"/>
      <c r="AK55" s="22"/>
      <c r="AL55" s="22"/>
      <c r="AM55" s="22"/>
      <c r="AN55" s="23"/>
      <c r="AO55" s="24"/>
      <c r="AP55" s="22"/>
      <c r="AQ55" s="22"/>
      <c r="AR55" s="22"/>
      <c r="AS55" s="22"/>
      <c r="AT55" s="22"/>
      <c r="AU55" s="23"/>
      <c r="AV55" s="177">
        <f t="shared" si="4"/>
        <v>0</v>
      </c>
      <c r="AW55" s="177"/>
      <c r="AX55" s="178"/>
      <c r="AY55" s="164">
        <f t="shared" si="5"/>
        <v>0</v>
      </c>
      <c r="AZ55" s="165"/>
      <c r="BA55" s="166"/>
      <c r="BB55" s="164" t="str">
        <f t="shared" si="6"/>
        <v> </v>
      </c>
      <c r="BC55" s="165"/>
      <c r="BD55" s="167"/>
    </row>
    <row r="56" spans="2:56" ht="21" customHeight="1">
      <c r="B56" s="174" t="s">
        <v>49</v>
      </c>
      <c r="C56" s="175"/>
      <c r="D56" s="175"/>
      <c r="E56" s="175"/>
      <c r="F56" s="175"/>
      <c r="G56" s="175"/>
      <c r="H56" s="175"/>
      <c r="I56" s="175"/>
      <c r="J56" s="175"/>
      <c r="K56" s="175"/>
      <c r="L56" s="175"/>
      <c r="M56" s="175"/>
      <c r="N56" s="175"/>
      <c r="O56" s="175"/>
      <c r="P56" s="175"/>
      <c r="Q56" s="175"/>
      <c r="R56" s="175"/>
      <c r="S56" s="176"/>
      <c r="T56" s="20"/>
      <c r="U56" s="22"/>
      <c r="V56" s="22"/>
      <c r="W56" s="22"/>
      <c r="X56" s="22"/>
      <c r="Y56" s="22"/>
      <c r="Z56" s="23"/>
      <c r="AA56" s="20"/>
      <c r="AB56" s="22"/>
      <c r="AC56" s="22"/>
      <c r="AD56" s="22"/>
      <c r="AE56" s="22"/>
      <c r="AF56" s="22"/>
      <c r="AG56" s="23"/>
      <c r="AH56" s="20"/>
      <c r="AI56" s="22"/>
      <c r="AJ56" s="22"/>
      <c r="AK56" s="22"/>
      <c r="AL56" s="22"/>
      <c r="AM56" s="22"/>
      <c r="AN56" s="23"/>
      <c r="AO56" s="24"/>
      <c r="AP56" s="22"/>
      <c r="AQ56" s="22"/>
      <c r="AR56" s="22"/>
      <c r="AS56" s="22"/>
      <c r="AT56" s="22"/>
      <c r="AU56" s="23"/>
      <c r="AV56" s="177">
        <f t="shared" si="4"/>
        <v>0</v>
      </c>
      <c r="AW56" s="177"/>
      <c r="AX56" s="178"/>
      <c r="AY56" s="164">
        <f t="shared" si="5"/>
        <v>0</v>
      </c>
      <c r="AZ56" s="165"/>
      <c r="BA56" s="166"/>
      <c r="BB56" s="164" t="str">
        <f t="shared" si="6"/>
        <v> </v>
      </c>
      <c r="BC56" s="165"/>
      <c r="BD56" s="167"/>
    </row>
    <row r="57" spans="2:56" ht="21" customHeight="1">
      <c r="B57" s="174"/>
      <c r="C57" s="175"/>
      <c r="D57" s="175"/>
      <c r="E57" s="175"/>
      <c r="F57" s="175"/>
      <c r="G57" s="175"/>
      <c r="H57" s="179"/>
      <c r="I57" s="179"/>
      <c r="J57" s="179"/>
      <c r="K57" s="179"/>
      <c r="L57" s="179"/>
      <c r="M57" s="175"/>
      <c r="N57" s="175"/>
      <c r="O57" s="175"/>
      <c r="P57" s="175"/>
      <c r="Q57" s="175"/>
      <c r="R57" s="175"/>
      <c r="S57" s="176"/>
      <c r="T57" s="20"/>
      <c r="U57" s="21"/>
      <c r="V57" s="21"/>
      <c r="W57" s="21"/>
      <c r="X57" s="21"/>
      <c r="Y57" s="22"/>
      <c r="Z57" s="23"/>
      <c r="AA57" s="20"/>
      <c r="AB57" s="22"/>
      <c r="AC57" s="22"/>
      <c r="AD57" s="22"/>
      <c r="AE57" s="22"/>
      <c r="AF57" s="22"/>
      <c r="AG57" s="23"/>
      <c r="AH57" s="20"/>
      <c r="AI57" s="22"/>
      <c r="AJ57" s="22"/>
      <c r="AK57" s="22"/>
      <c r="AL57" s="22"/>
      <c r="AM57" s="22"/>
      <c r="AN57" s="23"/>
      <c r="AO57" s="24"/>
      <c r="AP57" s="22"/>
      <c r="AQ57" s="22"/>
      <c r="AR57" s="22"/>
      <c r="AS57" s="22"/>
      <c r="AT57" s="22"/>
      <c r="AU57" s="23"/>
      <c r="AV57" s="177">
        <f t="shared" si="4"/>
        <v>0</v>
      </c>
      <c r="AW57" s="177"/>
      <c r="AX57" s="178"/>
      <c r="AY57" s="164">
        <f t="shared" si="5"/>
        <v>0</v>
      </c>
      <c r="AZ57" s="165"/>
      <c r="BA57" s="166"/>
      <c r="BB57" s="164" t="str">
        <f t="shared" si="6"/>
        <v> </v>
      </c>
      <c r="BC57" s="165"/>
      <c r="BD57" s="167"/>
    </row>
    <row r="58" spans="2:56" ht="21" customHeight="1" thickBot="1">
      <c r="B58" s="174"/>
      <c r="C58" s="175"/>
      <c r="D58" s="175"/>
      <c r="E58" s="175"/>
      <c r="F58" s="175"/>
      <c r="G58" s="175"/>
      <c r="H58" s="175"/>
      <c r="I58" s="175"/>
      <c r="J58" s="175"/>
      <c r="K58" s="175"/>
      <c r="L58" s="175"/>
      <c r="M58" s="175"/>
      <c r="N58" s="175"/>
      <c r="O58" s="175"/>
      <c r="P58" s="175"/>
      <c r="Q58" s="175"/>
      <c r="R58" s="175"/>
      <c r="S58" s="176"/>
      <c r="T58" s="20"/>
      <c r="U58" s="22"/>
      <c r="V58" s="22"/>
      <c r="W58" s="22"/>
      <c r="X58" s="22"/>
      <c r="Y58" s="22"/>
      <c r="Z58" s="23"/>
      <c r="AA58" s="20"/>
      <c r="AB58" s="22"/>
      <c r="AC58" s="22"/>
      <c r="AD58" s="22"/>
      <c r="AE58" s="22"/>
      <c r="AF58" s="22"/>
      <c r="AG58" s="23"/>
      <c r="AH58" s="20"/>
      <c r="AI58" s="22"/>
      <c r="AJ58" s="22"/>
      <c r="AK58" s="22"/>
      <c r="AL58" s="22"/>
      <c r="AM58" s="22"/>
      <c r="AN58" s="23"/>
      <c r="AO58" s="24"/>
      <c r="AP58" s="22"/>
      <c r="AQ58" s="22"/>
      <c r="AR58" s="22"/>
      <c r="AS58" s="22"/>
      <c r="AT58" s="22"/>
      <c r="AU58" s="23"/>
      <c r="AV58" s="177">
        <f t="shared" si="4"/>
        <v>0</v>
      </c>
      <c r="AW58" s="177"/>
      <c r="AX58" s="178"/>
      <c r="AY58" s="164">
        <f t="shared" si="5"/>
        <v>0</v>
      </c>
      <c r="AZ58" s="165"/>
      <c r="BA58" s="166"/>
      <c r="BB58" s="164" t="str">
        <f t="shared" si="6"/>
        <v> </v>
      </c>
      <c r="BC58" s="165"/>
      <c r="BD58" s="167"/>
    </row>
    <row r="59" spans="2:56" ht="21" customHeight="1" thickBot="1">
      <c r="B59" s="168" t="s">
        <v>25</v>
      </c>
      <c r="C59" s="158"/>
      <c r="D59" s="158"/>
      <c r="E59" s="158"/>
      <c r="F59" s="158"/>
      <c r="G59" s="158"/>
      <c r="H59" s="158"/>
      <c r="I59" s="158"/>
      <c r="J59" s="158"/>
      <c r="K59" s="158"/>
      <c r="L59" s="158"/>
      <c r="M59" s="158"/>
      <c r="N59" s="158"/>
      <c r="O59" s="158"/>
      <c r="P59" s="158"/>
      <c r="Q59" s="158"/>
      <c r="R59" s="158"/>
      <c r="S59" s="169"/>
      <c r="T59" s="25">
        <f aca="true" t="shared" si="7" ref="T59:AU59">SUM(T49:T58)</f>
        <v>0</v>
      </c>
      <c r="U59" s="26">
        <f t="shared" si="7"/>
        <v>0</v>
      </c>
      <c r="V59" s="26">
        <f t="shared" si="7"/>
        <v>0</v>
      </c>
      <c r="W59" s="26">
        <f t="shared" si="7"/>
        <v>0</v>
      </c>
      <c r="X59" s="26">
        <f t="shared" si="7"/>
        <v>0</v>
      </c>
      <c r="Y59" s="26">
        <f t="shared" si="7"/>
        <v>0</v>
      </c>
      <c r="Z59" s="27">
        <f t="shared" si="7"/>
        <v>0</v>
      </c>
      <c r="AA59" s="28">
        <f t="shared" si="7"/>
        <v>0</v>
      </c>
      <c r="AB59" s="26">
        <f t="shared" si="7"/>
        <v>0</v>
      </c>
      <c r="AC59" s="26">
        <f t="shared" si="7"/>
        <v>0</v>
      </c>
      <c r="AD59" s="26">
        <f t="shared" si="7"/>
        <v>0</v>
      </c>
      <c r="AE59" s="26">
        <f t="shared" si="7"/>
        <v>0</v>
      </c>
      <c r="AF59" s="26">
        <f t="shared" si="7"/>
        <v>0</v>
      </c>
      <c r="AG59" s="27">
        <f t="shared" si="7"/>
        <v>0</v>
      </c>
      <c r="AH59" s="28">
        <f t="shared" si="7"/>
        <v>0</v>
      </c>
      <c r="AI59" s="26">
        <f t="shared" si="7"/>
        <v>0</v>
      </c>
      <c r="AJ59" s="26">
        <f t="shared" si="7"/>
        <v>0</v>
      </c>
      <c r="AK59" s="26">
        <f t="shared" si="7"/>
        <v>0</v>
      </c>
      <c r="AL59" s="26">
        <f t="shared" si="7"/>
        <v>0</v>
      </c>
      <c r="AM59" s="26">
        <f t="shared" si="7"/>
        <v>0</v>
      </c>
      <c r="AN59" s="27">
        <f t="shared" si="7"/>
        <v>0</v>
      </c>
      <c r="AO59" s="28">
        <f t="shared" si="7"/>
        <v>0</v>
      </c>
      <c r="AP59" s="26">
        <f t="shared" si="7"/>
        <v>0</v>
      </c>
      <c r="AQ59" s="26">
        <f t="shared" si="7"/>
        <v>0</v>
      </c>
      <c r="AR59" s="26">
        <f t="shared" si="7"/>
        <v>0</v>
      </c>
      <c r="AS59" s="26">
        <f t="shared" si="7"/>
        <v>0</v>
      </c>
      <c r="AT59" s="26">
        <f t="shared" si="7"/>
        <v>0</v>
      </c>
      <c r="AU59" s="27">
        <f t="shared" si="7"/>
        <v>0</v>
      </c>
      <c r="AV59" s="158">
        <f>SUM(AV49:AX58)</f>
        <v>0</v>
      </c>
      <c r="AW59" s="158"/>
      <c r="AX59" s="159"/>
      <c r="AY59" s="170">
        <f>SUM(AY49:BA58)</f>
        <v>0</v>
      </c>
      <c r="AZ59" s="171"/>
      <c r="BA59" s="172"/>
      <c r="BB59" s="170" t="str">
        <f t="shared" si="6"/>
        <v> </v>
      </c>
      <c r="BC59" s="171"/>
      <c r="BD59" s="173"/>
    </row>
    <row r="60" spans="2:56" ht="21" customHeight="1" thickBot="1">
      <c r="B60" s="155" t="s">
        <v>14</v>
      </c>
      <c r="C60" s="156"/>
      <c r="D60" s="156"/>
      <c r="E60" s="156"/>
      <c r="F60" s="156"/>
      <c r="G60" s="156"/>
      <c r="H60" s="156"/>
      <c r="I60" s="156"/>
      <c r="J60" s="156"/>
      <c r="K60" s="156"/>
      <c r="L60" s="156"/>
      <c r="M60" s="156"/>
      <c r="N60" s="156"/>
      <c r="O60" s="156"/>
      <c r="P60" s="156"/>
      <c r="Q60" s="156"/>
      <c r="R60" s="156"/>
      <c r="S60" s="157"/>
      <c r="T60" s="29"/>
      <c r="U60" s="30"/>
      <c r="V60" s="30"/>
      <c r="W60" s="30"/>
      <c r="X60" s="30"/>
      <c r="Y60" s="30"/>
      <c r="Z60" s="31"/>
      <c r="AA60" s="29"/>
      <c r="AB60" s="30"/>
      <c r="AC60" s="30"/>
      <c r="AD60" s="30"/>
      <c r="AE60" s="30"/>
      <c r="AF60" s="30"/>
      <c r="AG60" s="32"/>
      <c r="AH60" s="29"/>
      <c r="AI60" s="30"/>
      <c r="AJ60" s="30"/>
      <c r="AK60" s="30"/>
      <c r="AL60" s="30"/>
      <c r="AM60" s="30"/>
      <c r="AN60" s="32"/>
      <c r="AO60" s="29"/>
      <c r="AP60" s="30"/>
      <c r="AQ60" s="30"/>
      <c r="AR60" s="30"/>
      <c r="AS60" s="30"/>
      <c r="AT60" s="30"/>
      <c r="AU60" s="32"/>
      <c r="AV60" s="158">
        <f>SUM(T60:AU60)</f>
        <v>0</v>
      </c>
      <c r="AW60" s="158"/>
      <c r="AX60" s="159"/>
      <c r="AY60" s="160"/>
      <c r="AZ60" s="161"/>
      <c r="BA60" s="162"/>
      <c r="BB60" s="160"/>
      <c r="BC60" s="161"/>
      <c r="BD60" s="163"/>
    </row>
    <row r="61" ht="6" customHeight="1"/>
    <row r="62" spans="2:35" s="45" customFormat="1" ht="15.75" customHeight="1">
      <c r="B62" s="42"/>
      <c r="C62" s="42"/>
      <c r="D62" s="42"/>
      <c r="E62" s="43" t="s">
        <v>15</v>
      </c>
      <c r="F62" s="42"/>
      <c r="G62" s="42"/>
      <c r="H62" s="42"/>
      <c r="I62" s="44"/>
      <c r="J62" s="44"/>
      <c r="K62" s="44"/>
      <c r="L62" s="44"/>
      <c r="M62" s="44"/>
      <c r="N62" s="44"/>
      <c r="O62" s="44"/>
      <c r="P62" s="44"/>
      <c r="Q62" s="44"/>
      <c r="R62" s="44"/>
      <c r="S62" s="44"/>
      <c r="T62" s="44"/>
      <c r="U62" s="44"/>
      <c r="V62" s="43"/>
      <c r="W62" s="43"/>
      <c r="X62" s="43"/>
      <c r="Y62" s="43"/>
      <c r="Z62" s="43"/>
      <c r="AA62" s="43"/>
      <c r="AB62" s="43"/>
      <c r="AC62" s="43"/>
      <c r="AD62" s="43"/>
      <c r="AE62" s="43"/>
      <c r="AF62" s="43"/>
      <c r="AG62" s="43"/>
      <c r="AH62" s="43"/>
      <c r="AI62" s="43"/>
    </row>
    <row r="63" spans="2:45" s="45" customFormat="1" ht="15.75" customHeight="1">
      <c r="B63" s="42"/>
      <c r="C63" s="42"/>
      <c r="D63" s="42"/>
      <c r="E63" s="43"/>
      <c r="F63" s="42"/>
      <c r="G63" s="46" t="s">
        <v>16</v>
      </c>
      <c r="H63" s="46"/>
      <c r="I63" s="46"/>
      <c r="J63" s="46"/>
      <c r="K63" s="46"/>
      <c r="L63" s="46"/>
      <c r="M63" s="46" t="s">
        <v>17</v>
      </c>
      <c r="N63" s="46"/>
      <c r="O63" s="46"/>
      <c r="P63" s="46"/>
      <c r="Q63" s="46"/>
      <c r="R63" s="46"/>
      <c r="S63" s="46" t="s">
        <v>0</v>
      </c>
      <c r="T63" s="47"/>
      <c r="U63" s="47"/>
      <c r="V63" s="47"/>
      <c r="W63" s="47"/>
      <c r="X63" s="47"/>
      <c r="Y63" s="47" t="s">
        <v>18</v>
      </c>
      <c r="Z63" s="47"/>
      <c r="AA63" s="47"/>
      <c r="AB63" s="47"/>
      <c r="AC63" s="47"/>
      <c r="AD63" s="47"/>
      <c r="AE63" s="47" t="s">
        <v>19</v>
      </c>
      <c r="AF63" s="47"/>
      <c r="AG63" s="47"/>
      <c r="AH63" s="47"/>
      <c r="AI63" s="47"/>
      <c r="AJ63" s="48"/>
      <c r="AK63" s="48"/>
      <c r="AL63" s="48"/>
      <c r="AM63" s="48"/>
      <c r="AN63" s="48"/>
      <c r="AO63" s="48"/>
      <c r="AP63" s="48"/>
      <c r="AQ63" s="48"/>
      <c r="AR63" s="48"/>
      <c r="AS63" s="48"/>
    </row>
    <row r="64" s="4" customFormat="1" ht="13.5" customHeight="1">
      <c r="B64" s="4" t="s">
        <v>52</v>
      </c>
    </row>
    <row r="65" spans="2:58" ht="12.75" customHeight="1">
      <c r="B65" s="2"/>
      <c r="C65" s="152" t="s">
        <v>1</v>
      </c>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row>
    <row r="66" spans="2:58" ht="12.75" customHeight="1">
      <c r="B66" s="2"/>
      <c r="C66" s="152" t="s">
        <v>2</v>
      </c>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row>
    <row r="67" spans="2:58" ht="12.75" customHeight="1">
      <c r="B67" s="2"/>
      <c r="C67" s="153" t="s">
        <v>3</v>
      </c>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row>
    <row r="68" spans="2:58" ht="12.75" customHeight="1">
      <c r="B68" s="2"/>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row>
    <row r="69" spans="2:58" ht="12.75" customHeight="1">
      <c r="B69" s="2"/>
      <c r="C69" s="154" t="s">
        <v>20</v>
      </c>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c r="BF69" s="154"/>
    </row>
    <row r="70" spans="2:58" ht="12.75" customHeight="1">
      <c r="B70" s="2"/>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c r="BC70" s="154"/>
      <c r="BD70" s="154"/>
      <c r="BE70" s="154"/>
      <c r="BF70" s="154"/>
    </row>
    <row r="71" s="4" customFormat="1" ht="13.5" customHeight="1">
      <c r="C71" s="4" t="s">
        <v>21</v>
      </c>
    </row>
    <row r="72" s="4" customFormat="1" ht="13.5" customHeight="1">
      <c r="C72" s="4" t="s">
        <v>22</v>
      </c>
    </row>
    <row r="73" s="4" customFormat="1" ht="13.5" customHeight="1">
      <c r="C73" s="4" t="s">
        <v>23</v>
      </c>
    </row>
    <row r="74" spans="3:58" ht="21" customHeight="1">
      <c r="C74" s="150" t="s">
        <v>24</v>
      </c>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49"/>
      <c r="BF74" s="49"/>
    </row>
  </sheetData>
  <sheetProtection/>
  <mergeCells count="215">
    <mergeCell ref="AY18:BA18"/>
    <mergeCell ref="BB18:BD18"/>
    <mergeCell ref="B18:G18"/>
    <mergeCell ref="H18:L18"/>
    <mergeCell ref="M18:S18"/>
    <mergeCell ref="AV18:AX18"/>
    <mergeCell ref="BE15:BF15"/>
    <mergeCell ref="BE16:BF16"/>
    <mergeCell ref="BE17:BF17"/>
    <mergeCell ref="BE18:BF18"/>
    <mergeCell ref="BE19:BF19"/>
    <mergeCell ref="BE20:BF22"/>
    <mergeCell ref="AY17:BA17"/>
    <mergeCell ref="BB17:BD17"/>
    <mergeCell ref="AY15:BA15"/>
    <mergeCell ref="BB15:BD15"/>
    <mergeCell ref="AY16:BA16"/>
    <mergeCell ref="BB16:BD16"/>
    <mergeCell ref="BE10:BF10"/>
    <mergeCell ref="BE11:BF11"/>
    <mergeCell ref="BE12:BF12"/>
    <mergeCell ref="BE13:BF13"/>
    <mergeCell ref="AY14:BA14"/>
    <mergeCell ref="BB14:BD14"/>
    <mergeCell ref="BE14:BF14"/>
    <mergeCell ref="AY11:BA11"/>
    <mergeCell ref="BB11:BD11"/>
    <mergeCell ref="AY12:BA12"/>
    <mergeCell ref="B2:BD2"/>
    <mergeCell ref="B4:S4"/>
    <mergeCell ref="T4:AF4"/>
    <mergeCell ref="AG4:AN4"/>
    <mergeCell ref="AO4:BD4"/>
    <mergeCell ref="AL5:AT5"/>
    <mergeCell ref="AU5:BD5"/>
    <mergeCell ref="AB5:AK5"/>
    <mergeCell ref="B6:S6"/>
    <mergeCell ref="T6:AF6"/>
    <mergeCell ref="AG6:AN6"/>
    <mergeCell ref="AO6:BD6"/>
    <mergeCell ref="BE4:BF4"/>
    <mergeCell ref="BE5:BF5"/>
    <mergeCell ref="BE6:BF9"/>
    <mergeCell ref="B7:G9"/>
    <mergeCell ref="H7:L9"/>
    <mergeCell ref="M7:S9"/>
    <mergeCell ref="T7:Z7"/>
    <mergeCell ref="B5:H5"/>
    <mergeCell ref="I5:S5"/>
    <mergeCell ref="T5:AA5"/>
    <mergeCell ref="AY10:BA10"/>
    <mergeCell ref="BB10:BD10"/>
    <mergeCell ref="AA7:AG7"/>
    <mergeCell ref="AH7:AN7"/>
    <mergeCell ref="AO7:AU7"/>
    <mergeCell ref="AV7:AX9"/>
    <mergeCell ref="B11:G11"/>
    <mergeCell ref="H11:L11"/>
    <mergeCell ref="M11:S11"/>
    <mergeCell ref="AV11:AX11"/>
    <mergeCell ref="AY7:BA9"/>
    <mergeCell ref="BB7:BD9"/>
    <mergeCell ref="B10:G10"/>
    <mergeCell ref="H10:L10"/>
    <mergeCell ref="M10:S10"/>
    <mergeCell ref="AV10:AX10"/>
    <mergeCell ref="B12:G12"/>
    <mergeCell ref="H12:L12"/>
    <mergeCell ref="M12:S12"/>
    <mergeCell ref="AV12:AX12"/>
    <mergeCell ref="B13:G13"/>
    <mergeCell ref="H13:L13"/>
    <mergeCell ref="M13:S13"/>
    <mergeCell ref="AV13:AX13"/>
    <mergeCell ref="BB12:BD12"/>
    <mergeCell ref="AY13:BA13"/>
    <mergeCell ref="BB13:BD13"/>
    <mergeCell ref="B15:G15"/>
    <mergeCell ref="H15:L15"/>
    <mergeCell ref="M15:S15"/>
    <mergeCell ref="AV15:AX15"/>
    <mergeCell ref="B14:G14"/>
    <mergeCell ref="H14:L14"/>
    <mergeCell ref="M14:S14"/>
    <mergeCell ref="AV14:AX14"/>
    <mergeCell ref="B17:G17"/>
    <mergeCell ref="H17:L17"/>
    <mergeCell ref="M17:S17"/>
    <mergeCell ref="AV17:AX17"/>
    <mergeCell ref="B16:G16"/>
    <mergeCell ref="H16:L16"/>
    <mergeCell ref="M16:S16"/>
    <mergeCell ref="AV16:AX16"/>
    <mergeCell ref="AY19:BA19"/>
    <mergeCell ref="BB19:BD19"/>
    <mergeCell ref="B20:S20"/>
    <mergeCell ref="AV20:AX20"/>
    <mergeCell ref="AY20:BA20"/>
    <mergeCell ref="BB20:BD20"/>
    <mergeCell ref="B19:G19"/>
    <mergeCell ref="H19:L19"/>
    <mergeCell ref="M19:S19"/>
    <mergeCell ref="AV19:AX19"/>
    <mergeCell ref="C25:BF25"/>
    <mergeCell ref="C26:BF26"/>
    <mergeCell ref="C27:BF28"/>
    <mergeCell ref="C29:BF30"/>
    <mergeCell ref="B21:AU21"/>
    <mergeCell ref="AV21:BD21"/>
    <mergeCell ref="B22:S22"/>
    <mergeCell ref="AV22:AX22"/>
    <mergeCell ref="AY22:BA22"/>
    <mergeCell ref="BB22:BD22"/>
    <mergeCell ref="B43:S43"/>
    <mergeCell ref="T43:AF43"/>
    <mergeCell ref="AG43:AN43"/>
    <mergeCell ref="AO43:BD43"/>
    <mergeCell ref="C31:BF31"/>
    <mergeCell ref="C32:BF32"/>
    <mergeCell ref="C33:BF34"/>
    <mergeCell ref="B41:BD41"/>
    <mergeCell ref="C35:AR35"/>
    <mergeCell ref="AL44:AT44"/>
    <mergeCell ref="AU44:BD44"/>
    <mergeCell ref="B45:S45"/>
    <mergeCell ref="T45:AF45"/>
    <mergeCell ref="AG45:AN45"/>
    <mergeCell ref="AO45:BD45"/>
    <mergeCell ref="B44:H44"/>
    <mergeCell ref="I44:S44"/>
    <mergeCell ref="T44:AA44"/>
    <mergeCell ref="AB44:AK44"/>
    <mergeCell ref="AO46:AU46"/>
    <mergeCell ref="AV46:AX48"/>
    <mergeCell ref="B46:G48"/>
    <mergeCell ref="H46:L48"/>
    <mergeCell ref="M46:S48"/>
    <mergeCell ref="T46:Z46"/>
    <mergeCell ref="AY46:BA48"/>
    <mergeCell ref="BB46:BD48"/>
    <mergeCell ref="B49:G49"/>
    <mergeCell ref="H49:L49"/>
    <mergeCell ref="M49:S49"/>
    <mergeCell ref="AV49:AX49"/>
    <mergeCell ref="AY49:BA49"/>
    <mergeCell ref="BB49:BD49"/>
    <mergeCell ref="AA46:AG46"/>
    <mergeCell ref="AH46:AN46"/>
    <mergeCell ref="B51:G51"/>
    <mergeCell ref="H51:L51"/>
    <mergeCell ref="M51:S51"/>
    <mergeCell ref="AV51:AX51"/>
    <mergeCell ref="B50:G50"/>
    <mergeCell ref="H50:L50"/>
    <mergeCell ref="M50:S50"/>
    <mergeCell ref="AV50:AX50"/>
    <mergeCell ref="AY50:BA50"/>
    <mergeCell ref="BB50:BD50"/>
    <mergeCell ref="AY51:BA51"/>
    <mergeCell ref="BB51:BD51"/>
    <mergeCell ref="AY52:BA52"/>
    <mergeCell ref="BB52:BD52"/>
    <mergeCell ref="AY53:BA53"/>
    <mergeCell ref="BB53:BD53"/>
    <mergeCell ref="B52:G52"/>
    <mergeCell ref="H52:L52"/>
    <mergeCell ref="B53:G53"/>
    <mergeCell ref="H53:L53"/>
    <mergeCell ref="M53:S53"/>
    <mergeCell ref="AV53:AX53"/>
    <mergeCell ref="M52:S52"/>
    <mergeCell ref="AV52:AX52"/>
    <mergeCell ref="B55:G55"/>
    <mergeCell ref="H55:L55"/>
    <mergeCell ref="M55:S55"/>
    <mergeCell ref="AV55:AX55"/>
    <mergeCell ref="B54:G54"/>
    <mergeCell ref="H54:L54"/>
    <mergeCell ref="M54:S54"/>
    <mergeCell ref="AV54:AX54"/>
    <mergeCell ref="AY54:BA54"/>
    <mergeCell ref="BB54:BD54"/>
    <mergeCell ref="AY55:BA55"/>
    <mergeCell ref="BB55:BD55"/>
    <mergeCell ref="AY56:BA56"/>
    <mergeCell ref="BB56:BD56"/>
    <mergeCell ref="AY57:BA57"/>
    <mergeCell ref="BB57:BD57"/>
    <mergeCell ref="B56:G56"/>
    <mergeCell ref="H56:L56"/>
    <mergeCell ref="B57:G57"/>
    <mergeCell ref="H57:L57"/>
    <mergeCell ref="M57:S57"/>
    <mergeCell ref="AV57:AX57"/>
    <mergeCell ref="M56:S56"/>
    <mergeCell ref="AV56:AX56"/>
    <mergeCell ref="AY58:BA58"/>
    <mergeCell ref="BB58:BD58"/>
    <mergeCell ref="B59:S59"/>
    <mergeCell ref="AV59:AX59"/>
    <mergeCell ref="AY59:BA59"/>
    <mergeCell ref="BB59:BD59"/>
    <mergeCell ref="B58:G58"/>
    <mergeCell ref="H58:L58"/>
    <mergeCell ref="M58:S58"/>
    <mergeCell ref="AV58:AX58"/>
    <mergeCell ref="C74:BD74"/>
    <mergeCell ref="C65:BF65"/>
    <mergeCell ref="C66:BF66"/>
    <mergeCell ref="C67:BF68"/>
    <mergeCell ref="C69:BF70"/>
    <mergeCell ref="B60:S60"/>
    <mergeCell ref="AV60:AX60"/>
    <mergeCell ref="AY60:BA60"/>
    <mergeCell ref="BB60:BD60"/>
  </mergeCells>
  <printOptions/>
  <pageMargins left="0.7874015748031497" right="0.7874015748031497" top="1.1811023622047245" bottom="0.5905511811023623" header="0.5118110236220472" footer="0.5118110236220472"/>
  <pageSetup horizontalDpi="600" verticalDpi="600" orientation="landscape" paperSize="9" scale="78" r:id="rId3"/>
  <legacyDrawing r:id="rId2"/>
</worksheet>
</file>

<file path=xl/worksheets/sheet2.xml><?xml version="1.0" encoding="utf-8"?>
<worksheet xmlns="http://schemas.openxmlformats.org/spreadsheetml/2006/main" xmlns:r="http://schemas.openxmlformats.org/officeDocument/2006/relationships">
  <sheetPr>
    <tabColor indexed="46"/>
  </sheetPr>
  <dimension ref="A1:Q172"/>
  <sheetViews>
    <sheetView tabSelected="1" view="pageBreakPreview" zoomScaleSheetLayoutView="100" zoomScalePageLayoutView="0" workbookViewId="0" topLeftCell="A1">
      <selection activeCell="AF1" sqref="AF1"/>
    </sheetView>
  </sheetViews>
  <sheetFormatPr defaultColWidth="9.00390625" defaultRowHeight="13.5"/>
  <cols>
    <col min="1" max="1" width="4.875" style="0" customWidth="1"/>
    <col min="2" max="2" width="3.50390625" style="52" customWidth="1"/>
    <col min="3" max="3" width="9.25390625" style="52" customWidth="1"/>
    <col min="4" max="15" width="6.25390625" style="0" customWidth="1"/>
    <col min="16" max="16" width="7.625" style="53" customWidth="1"/>
    <col min="17" max="17" width="7.25390625" style="0" customWidth="1"/>
  </cols>
  <sheetData>
    <row r="1" ht="13.5">
      <c r="A1" s="53" t="s">
        <v>116</v>
      </c>
    </row>
    <row r="2" spans="1:17" ht="18" customHeight="1" thickBot="1">
      <c r="A2" s="280" t="s">
        <v>84</v>
      </c>
      <c r="B2" s="281"/>
      <c r="C2" s="281"/>
      <c r="D2" s="281"/>
      <c r="E2" s="281"/>
      <c r="F2" s="281"/>
      <c r="G2" s="281"/>
      <c r="H2" s="281"/>
      <c r="I2" s="281"/>
      <c r="J2" s="281"/>
      <c r="K2" s="281"/>
      <c r="L2" s="281"/>
      <c r="M2" s="281"/>
      <c r="N2" s="281"/>
      <c r="O2" s="281"/>
      <c r="P2" s="281"/>
      <c r="Q2" s="281"/>
    </row>
    <row r="3" spans="1:17" ht="18" customHeight="1" thickTop="1">
      <c r="A3" s="96"/>
      <c r="B3" s="97"/>
      <c r="C3" s="300" t="s">
        <v>117</v>
      </c>
      <c r="D3" s="300"/>
      <c r="E3" s="300"/>
      <c r="F3" s="300"/>
      <c r="G3" s="300"/>
      <c r="H3" s="300"/>
      <c r="I3" s="300"/>
      <c r="J3" s="300"/>
      <c r="K3" s="300"/>
      <c r="L3" s="300"/>
      <c r="M3" s="300"/>
      <c r="N3" s="300"/>
      <c r="O3" s="300"/>
      <c r="P3" s="300"/>
      <c r="Q3" s="301"/>
    </row>
    <row r="4" spans="1:17" ht="18" customHeight="1">
      <c r="A4" s="98"/>
      <c r="B4" s="99"/>
      <c r="C4" s="302" t="s">
        <v>85</v>
      </c>
      <c r="D4" s="303"/>
      <c r="E4" s="303"/>
      <c r="F4" s="303"/>
      <c r="G4" s="303"/>
      <c r="H4" s="303"/>
      <c r="I4" s="303"/>
      <c r="J4" s="303"/>
      <c r="K4" s="303"/>
      <c r="L4" s="303"/>
      <c r="M4" s="303"/>
      <c r="N4" s="303"/>
      <c r="O4" s="303"/>
      <c r="P4" s="303"/>
      <c r="Q4" s="304"/>
    </row>
    <row r="5" spans="1:17" ht="18" customHeight="1">
      <c r="A5" s="98"/>
      <c r="B5" s="99"/>
      <c r="C5" s="302" t="s">
        <v>118</v>
      </c>
      <c r="D5" s="302"/>
      <c r="E5" s="302"/>
      <c r="F5" s="302"/>
      <c r="G5" s="302"/>
      <c r="H5" s="302"/>
      <c r="I5" s="302"/>
      <c r="J5" s="302"/>
      <c r="K5" s="302"/>
      <c r="L5" s="302"/>
      <c r="M5" s="302"/>
      <c r="N5" s="302"/>
      <c r="O5" s="302"/>
      <c r="P5" s="302"/>
      <c r="Q5" s="305"/>
    </row>
    <row r="6" spans="1:17" ht="21" customHeight="1" thickBot="1">
      <c r="A6" s="100"/>
      <c r="B6" s="101"/>
      <c r="C6" s="306" t="s">
        <v>86</v>
      </c>
      <c r="D6" s="306"/>
      <c r="E6" s="306"/>
      <c r="F6" s="306"/>
      <c r="G6" s="306"/>
      <c r="H6" s="306"/>
      <c r="I6" s="306"/>
      <c r="J6" s="306"/>
      <c r="K6" s="306"/>
      <c r="L6" s="306"/>
      <c r="M6" s="306"/>
      <c r="N6" s="306"/>
      <c r="O6" s="306"/>
      <c r="P6" s="306"/>
      <c r="Q6" s="307"/>
    </row>
    <row r="7" spans="1:17" ht="21" customHeight="1" thickTop="1">
      <c r="A7" s="308" t="s">
        <v>30</v>
      </c>
      <c r="B7" s="309"/>
      <c r="C7" s="310"/>
      <c r="D7" s="311"/>
      <c r="E7" s="312"/>
      <c r="F7" s="312"/>
      <c r="G7" s="312"/>
      <c r="H7" s="313"/>
      <c r="I7" s="102"/>
      <c r="J7" s="103"/>
      <c r="K7" s="102"/>
      <c r="L7" s="102"/>
      <c r="M7" s="102"/>
      <c r="N7" s="102"/>
      <c r="O7" s="102"/>
      <c r="P7" s="104"/>
      <c r="Q7" s="105"/>
    </row>
    <row r="8" spans="1:17" s="57" customFormat="1" ht="17.25">
      <c r="A8" s="298" t="s">
        <v>58</v>
      </c>
      <c r="B8" s="275"/>
      <c r="C8" s="299"/>
      <c r="D8" s="255"/>
      <c r="E8" s="255"/>
      <c r="F8" s="255"/>
      <c r="G8" s="255"/>
      <c r="H8" s="255"/>
      <c r="I8" s="106"/>
      <c r="J8" s="293" t="s">
        <v>119</v>
      </c>
      <c r="K8" s="294"/>
      <c r="L8" s="294"/>
      <c r="M8" s="294"/>
      <c r="N8" s="295"/>
      <c r="O8" s="277">
        <f>P68</f>
      </c>
      <c r="P8" s="278"/>
      <c r="Q8" s="279"/>
    </row>
    <row r="9" spans="1:17" s="61" customFormat="1" ht="17.25">
      <c r="A9" s="253" t="s">
        <v>31</v>
      </c>
      <c r="B9" s="254"/>
      <c r="C9" s="254"/>
      <c r="D9" s="254"/>
      <c r="E9" s="254"/>
      <c r="F9" s="255"/>
      <c r="G9" s="255"/>
      <c r="H9" s="255"/>
      <c r="I9" s="60"/>
      <c r="J9" s="293" t="s">
        <v>120</v>
      </c>
      <c r="K9" s="294"/>
      <c r="L9" s="294"/>
      <c r="M9" s="294"/>
      <c r="N9" s="295"/>
      <c r="O9" s="277" t="e">
        <f>O80</f>
        <v>#VALUE!</v>
      </c>
      <c r="P9" s="278"/>
      <c r="Q9" s="279"/>
    </row>
    <row r="10" spans="1:17" s="61" customFormat="1" ht="17.25">
      <c r="A10" s="253" t="s">
        <v>61</v>
      </c>
      <c r="B10" s="254"/>
      <c r="C10" s="254"/>
      <c r="D10" s="254"/>
      <c r="E10" s="254"/>
      <c r="F10" s="255"/>
      <c r="G10" s="255"/>
      <c r="H10" s="255"/>
      <c r="I10" s="60"/>
      <c r="J10" s="293" t="s">
        <v>121</v>
      </c>
      <c r="K10" s="294"/>
      <c r="L10" s="294"/>
      <c r="M10" s="294"/>
      <c r="N10" s="295"/>
      <c r="O10" s="277" t="e">
        <f>O8+O9</f>
        <v>#VALUE!</v>
      </c>
      <c r="P10" s="278"/>
      <c r="Q10" s="279"/>
    </row>
    <row r="11" spans="1:17" s="61" customFormat="1" ht="17.25" customHeight="1">
      <c r="A11" s="148"/>
      <c r="B11" s="146"/>
      <c r="C11" s="146"/>
      <c r="D11" s="146"/>
      <c r="E11" s="146"/>
      <c r="F11" s="149"/>
      <c r="G11" s="149"/>
      <c r="H11" s="149"/>
      <c r="I11" s="60"/>
      <c r="J11" s="147"/>
      <c r="K11" s="296" t="s">
        <v>149</v>
      </c>
      <c r="L11" s="296"/>
      <c r="M11" s="296"/>
      <c r="N11" s="296"/>
      <c r="O11" s="296"/>
      <c r="P11" s="296"/>
      <c r="Q11" s="297"/>
    </row>
    <row r="12" spans="1:17" ht="13.5" customHeight="1">
      <c r="A12" s="107"/>
      <c r="B12" s="108"/>
      <c r="C12" s="108"/>
      <c r="D12" s="1"/>
      <c r="E12" s="1"/>
      <c r="F12" s="1"/>
      <c r="G12" s="1"/>
      <c r="H12" s="1"/>
      <c r="I12" s="1"/>
      <c r="J12" s="1"/>
      <c r="K12" s="1"/>
      <c r="L12" s="1"/>
      <c r="M12" s="1"/>
      <c r="N12" s="1"/>
      <c r="O12" s="1"/>
      <c r="P12" s="109"/>
      <c r="Q12" s="110"/>
    </row>
    <row r="13" spans="1:17" s="64" customFormat="1" ht="13.5">
      <c r="A13" s="111"/>
      <c r="B13" s="112"/>
      <c r="C13" s="113"/>
      <c r="D13" s="248" t="s">
        <v>62</v>
      </c>
      <c r="E13" s="249"/>
      <c r="F13" s="249"/>
      <c r="G13" s="249"/>
      <c r="H13" s="249"/>
      <c r="I13" s="249"/>
      <c r="J13" s="249"/>
      <c r="K13" s="249"/>
      <c r="L13" s="249"/>
      <c r="M13" s="249"/>
      <c r="N13" s="249"/>
      <c r="O13" s="249"/>
      <c r="P13" s="249"/>
      <c r="Q13" s="261"/>
    </row>
    <row r="14" spans="1:17" s="70" customFormat="1" ht="27">
      <c r="A14" s="114"/>
      <c r="B14" s="67" t="s">
        <v>63</v>
      </c>
      <c r="C14" s="66" t="s">
        <v>87</v>
      </c>
      <c r="D14" s="65" t="s">
        <v>65</v>
      </c>
      <c r="E14" s="65" t="s">
        <v>66</v>
      </c>
      <c r="F14" s="65" t="s">
        <v>67</v>
      </c>
      <c r="G14" s="65" t="s">
        <v>68</v>
      </c>
      <c r="H14" s="65" t="s">
        <v>69</v>
      </c>
      <c r="I14" s="65" t="s">
        <v>70</v>
      </c>
      <c r="J14" s="65" t="s">
        <v>71</v>
      </c>
      <c r="K14" s="65" t="s">
        <v>72</v>
      </c>
      <c r="L14" s="65" t="s">
        <v>73</v>
      </c>
      <c r="M14" s="65" t="s">
        <v>74</v>
      </c>
      <c r="N14" s="65" t="s">
        <v>75</v>
      </c>
      <c r="O14" s="65" t="s">
        <v>76</v>
      </c>
      <c r="P14" s="68" t="s">
        <v>77</v>
      </c>
      <c r="Q14" s="115" t="s">
        <v>55</v>
      </c>
    </row>
    <row r="15" spans="1:17" s="64" customFormat="1" ht="13.5" customHeight="1">
      <c r="A15" s="116" t="s">
        <v>88</v>
      </c>
      <c r="B15" s="72">
        <v>1</v>
      </c>
      <c r="C15" s="73"/>
      <c r="D15" s="74"/>
      <c r="E15" s="74"/>
      <c r="F15" s="74"/>
      <c r="G15" s="74"/>
      <c r="H15" s="74"/>
      <c r="I15" s="74"/>
      <c r="J15" s="74"/>
      <c r="K15" s="74"/>
      <c r="L15" s="74"/>
      <c r="M15" s="74"/>
      <c r="N15" s="74"/>
      <c r="O15" s="74"/>
      <c r="P15" s="75">
        <f aca="true" t="shared" si="0" ref="P15:P24">SUM(D15:O15)</f>
        <v>0</v>
      </c>
      <c r="Q15" s="117"/>
    </row>
    <row r="16" spans="1:17" s="64" customFormat="1" ht="13.5">
      <c r="A16" s="118"/>
      <c r="B16" s="72">
        <f aca="true" t="shared" si="1" ref="B16:B24">B15+1</f>
        <v>2</v>
      </c>
      <c r="C16" s="73"/>
      <c r="D16" s="74"/>
      <c r="E16" s="74"/>
      <c r="F16" s="74"/>
      <c r="G16" s="74"/>
      <c r="H16" s="74"/>
      <c r="I16" s="74"/>
      <c r="J16" s="74"/>
      <c r="K16" s="74"/>
      <c r="L16" s="74"/>
      <c r="M16" s="74"/>
      <c r="N16" s="74"/>
      <c r="O16" s="74"/>
      <c r="P16" s="75">
        <f t="shared" si="0"/>
        <v>0</v>
      </c>
      <c r="Q16" s="117"/>
    </row>
    <row r="17" spans="1:17" s="64" customFormat="1" ht="13.5">
      <c r="A17" s="118"/>
      <c r="B17" s="72">
        <f t="shared" si="1"/>
        <v>3</v>
      </c>
      <c r="C17" s="73"/>
      <c r="D17" s="74"/>
      <c r="E17" s="74"/>
      <c r="F17" s="74"/>
      <c r="G17" s="74"/>
      <c r="H17" s="74"/>
      <c r="I17" s="74"/>
      <c r="J17" s="74"/>
      <c r="K17" s="74"/>
      <c r="L17" s="74"/>
      <c r="M17" s="74"/>
      <c r="N17" s="74"/>
      <c r="O17" s="74"/>
      <c r="P17" s="75">
        <f t="shared" si="0"/>
        <v>0</v>
      </c>
      <c r="Q17" s="117"/>
    </row>
    <row r="18" spans="1:17" s="64" customFormat="1" ht="13.5">
      <c r="A18" s="118"/>
      <c r="B18" s="72">
        <f t="shared" si="1"/>
        <v>4</v>
      </c>
      <c r="C18" s="73"/>
      <c r="D18" s="74"/>
      <c r="E18" s="74"/>
      <c r="F18" s="74"/>
      <c r="G18" s="74"/>
      <c r="H18" s="74"/>
      <c r="I18" s="74"/>
      <c r="J18" s="74"/>
      <c r="K18" s="74"/>
      <c r="L18" s="74"/>
      <c r="M18" s="74"/>
      <c r="N18" s="74"/>
      <c r="O18" s="74"/>
      <c r="P18" s="75">
        <f t="shared" si="0"/>
        <v>0</v>
      </c>
      <c r="Q18" s="117"/>
    </row>
    <row r="19" spans="1:17" s="64" customFormat="1" ht="13.5">
      <c r="A19" s="118"/>
      <c r="B19" s="72">
        <f t="shared" si="1"/>
        <v>5</v>
      </c>
      <c r="C19" s="73"/>
      <c r="D19" s="74"/>
      <c r="E19" s="74"/>
      <c r="F19" s="74"/>
      <c r="G19" s="74"/>
      <c r="H19" s="74"/>
      <c r="I19" s="74"/>
      <c r="J19" s="74"/>
      <c r="K19" s="74"/>
      <c r="L19" s="74"/>
      <c r="M19" s="74"/>
      <c r="N19" s="74"/>
      <c r="O19" s="74"/>
      <c r="P19" s="75">
        <f t="shared" si="0"/>
        <v>0</v>
      </c>
      <c r="Q19" s="117"/>
    </row>
    <row r="20" spans="1:17" s="64" customFormat="1" ht="13.5">
      <c r="A20" s="118"/>
      <c r="B20" s="72">
        <f t="shared" si="1"/>
        <v>6</v>
      </c>
      <c r="C20" s="73"/>
      <c r="D20" s="74"/>
      <c r="E20" s="74"/>
      <c r="F20" s="74"/>
      <c r="G20" s="74"/>
      <c r="H20" s="74"/>
      <c r="I20" s="74"/>
      <c r="J20" s="74"/>
      <c r="K20" s="74"/>
      <c r="L20" s="74"/>
      <c r="M20" s="74"/>
      <c r="N20" s="74"/>
      <c r="O20" s="74"/>
      <c r="P20" s="75">
        <f t="shared" si="0"/>
        <v>0</v>
      </c>
      <c r="Q20" s="117"/>
    </row>
    <row r="21" spans="1:17" s="64" customFormat="1" ht="13.5">
      <c r="A21" s="118"/>
      <c r="B21" s="72">
        <f t="shared" si="1"/>
        <v>7</v>
      </c>
      <c r="C21" s="73"/>
      <c r="D21" s="74"/>
      <c r="E21" s="74"/>
      <c r="F21" s="74"/>
      <c r="G21" s="74"/>
      <c r="H21" s="74"/>
      <c r="I21" s="74"/>
      <c r="J21" s="74"/>
      <c r="K21" s="74"/>
      <c r="L21" s="74"/>
      <c r="M21" s="74"/>
      <c r="N21" s="74"/>
      <c r="O21" s="74"/>
      <c r="P21" s="75">
        <f t="shared" si="0"/>
        <v>0</v>
      </c>
      <c r="Q21" s="117"/>
    </row>
    <row r="22" spans="1:17" s="64" customFormat="1" ht="13.5">
      <c r="A22" s="118"/>
      <c r="B22" s="72">
        <f t="shared" si="1"/>
        <v>8</v>
      </c>
      <c r="C22" s="73"/>
      <c r="D22" s="74"/>
      <c r="E22" s="74"/>
      <c r="F22" s="74"/>
      <c r="G22" s="74"/>
      <c r="H22" s="74"/>
      <c r="I22" s="74"/>
      <c r="J22" s="74"/>
      <c r="K22" s="74"/>
      <c r="L22" s="74"/>
      <c r="M22" s="74"/>
      <c r="N22" s="74"/>
      <c r="O22" s="74"/>
      <c r="P22" s="75">
        <f t="shared" si="0"/>
        <v>0</v>
      </c>
      <c r="Q22" s="117"/>
    </row>
    <row r="23" spans="1:17" s="64" customFormat="1" ht="13.5">
      <c r="A23" s="118"/>
      <c r="B23" s="72">
        <f t="shared" si="1"/>
        <v>9</v>
      </c>
      <c r="C23" s="73"/>
      <c r="D23" s="74"/>
      <c r="E23" s="74"/>
      <c r="F23" s="74"/>
      <c r="G23" s="74"/>
      <c r="H23" s="74"/>
      <c r="I23" s="74"/>
      <c r="J23" s="74"/>
      <c r="K23" s="74"/>
      <c r="L23" s="74"/>
      <c r="M23" s="74"/>
      <c r="N23" s="74"/>
      <c r="O23" s="74"/>
      <c r="P23" s="75">
        <f t="shared" si="0"/>
        <v>0</v>
      </c>
      <c r="Q23" s="117"/>
    </row>
    <row r="24" spans="1:17" s="64" customFormat="1" ht="13.5">
      <c r="A24" s="119"/>
      <c r="B24" s="72">
        <f t="shared" si="1"/>
        <v>10</v>
      </c>
      <c r="C24" s="73"/>
      <c r="D24" s="74"/>
      <c r="E24" s="74"/>
      <c r="F24" s="74"/>
      <c r="G24" s="74"/>
      <c r="H24" s="74"/>
      <c r="I24" s="74"/>
      <c r="J24" s="74"/>
      <c r="K24" s="74"/>
      <c r="L24" s="74"/>
      <c r="M24" s="74"/>
      <c r="N24" s="74"/>
      <c r="O24" s="74"/>
      <c r="P24" s="75">
        <f t="shared" si="0"/>
        <v>0</v>
      </c>
      <c r="Q24" s="117"/>
    </row>
    <row r="25" spans="1:17" s="64" customFormat="1" ht="14.25">
      <c r="A25" s="246" t="s">
        <v>78</v>
      </c>
      <c r="B25" s="247"/>
      <c r="C25" s="120"/>
      <c r="D25" s="248"/>
      <c r="E25" s="249"/>
      <c r="F25" s="249"/>
      <c r="G25" s="249"/>
      <c r="H25" s="249"/>
      <c r="I25" s="249"/>
      <c r="J25" s="249"/>
      <c r="K25" s="249"/>
      <c r="L25" s="249"/>
      <c r="M25" s="249"/>
      <c r="N25" s="249"/>
      <c r="O25" s="250"/>
      <c r="P25" s="77">
        <f>SUM(P15:P24)</f>
        <v>0</v>
      </c>
      <c r="Q25" s="121"/>
    </row>
    <row r="26" spans="1:17" s="64" customFormat="1" ht="13.5" customHeight="1">
      <c r="A26" s="122" t="s">
        <v>89</v>
      </c>
      <c r="B26" s="72">
        <v>1</v>
      </c>
      <c r="C26" s="73"/>
      <c r="D26" s="74"/>
      <c r="E26" s="74"/>
      <c r="F26" s="74"/>
      <c r="G26" s="74"/>
      <c r="H26" s="74"/>
      <c r="I26" s="74"/>
      <c r="J26" s="74"/>
      <c r="K26" s="74"/>
      <c r="L26" s="74"/>
      <c r="M26" s="74"/>
      <c r="N26" s="74"/>
      <c r="O26" s="74"/>
      <c r="P26" s="75">
        <f aca="true" t="shared" si="2" ref="P26:P35">SUM(D26:O26)</f>
        <v>0</v>
      </c>
      <c r="Q26" s="117"/>
    </row>
    <row r="27" spans="1:17" s="64" customFormat="1" ht="13.5">
      <c r="A27" s="118"/>
      <c r="B27" s="72">
        <f aca="true" t="shared" si="3" ref="B27:B35">B26+1</f>
        <v>2</v>
      </c>
      <c r="C27" s="73"/>
      <c r="D27" s="74"/>
      <c r="E27" s="74"/>
      <c r="F27" s="74"/>
      <c r="G27" s="74"/>
      <c r="H27" s="74"/>
      <c r="I27" s="74"/>
      <c r="J27" s="74"/>
      <c r="K27" s="74"/>
      <c r="L27" s="74"/>
      <c r="M27" s="74"/>
      <c r="N27" s="74"/>
      <c r="O27" s="74"/>
      <c r="P27" s="75">
        <f t="shared" si="2"/>
        <v>0</v>
      </c>
      <c r="Q27" s="117"/>
    </row>
    <row r="28" spans="1:17" s="64" customFormat="1" ht="13.5">
      <c r="A28" s="118"/>
      <c r="B28" s="72">
        <f t="shared" si="3"/>
        <v>3</v>
      </c>
      <c r="C28" s="73"/>
      <c r="D28" s="74"/>
      <c r="E28" s="74"/>
      <c r="F28" s="74"/>
      <c r="G28" s="74"/>
      <c r="H28" s="74"/>
      <c r="I28" s="74"/>
      <c r="J28" s="74"/>
      <c r="K28" s="74"/>
      <c r="L28" s="74"/>
      <c r="M28" s="74"/>
      <c r="N28" s="74"/>
      <c r="O28" s="74"/>
      <c r="P28" s="75">
        <f t="shared" si="2"/>
        <v>0</v>
      </c>
      <c r="Q28" s="117"/>
    </row>
    <row r="29" spans="1:17" s="64" customFormat="1" ht="13.5">
      <c r="A29" s="118"/>
      <c r="B29" s="72">
        <f t="shared" si="3"/>
        <v>4</v>
      </c>
      <c r="C29" s="73"/>
      <c r="D29" s="74"/>
      <c r="E29" s="74"/>
      <c r="F29" s="74"/>
      <c r="G29" s="74"/>
      <c r="H29" s="74"/>
      <c r="I29" s="74"/>
      <c r="J29" s="74"/>
      <c r="K29" s="74"/>
      <c r="L29" s="74"/>
      <c r="M29" s="74"/>
      <c r="N29" s="74"/>
      <c r="O29" s="74"/>
      <c r="P29" s="75">
        <f t="shared" si="2"/>
        <v>0</v>
      </c>
      <c r="Q29" s="117"/>
    </row>
    <row r="30" spans="1:17" s="64" customFormat="1" ht="13.5">
      <c r="A30" s="118"/>
      <c r="B30" s="72">
        <f t="shared" si="3"/>
        <v>5</v>
      </c>
      <c r="C30" s="73"/>
      <c r="D30" s="74"/>
      <c r="E30" s="74"/>
      <c r="F30" s="74"/>
      <c r="G30" s="74"/>
      <c r="H30" s="74"/>
      <c r="I30" s="74"/>
      <c r="J30" s="74"/>
      <c r="K30" s="74"/>
      <c r="L30" s="74"/>
      <c r="M30" s="74"/>
      <c r="N30" s="74"/>
      <c r="O30" s="74"/>
      <c r="P30" s="75">
        <f t="shared" si="2"/>
        <v>0</v>
      </c>
      <c r="Q30" s="117"/>
    </row>
    <row r="31" spans="1:17" s="64" customFormat="1" ht="13.5">
      <c r="A31" s="118"/>
      <c r="B31" s="72">
        <f t="shared" si="3"/>
        <v>6</v>
      </c>
      <c r="C31" s="73"/>
      <c r="D31" s="74"/>
      <c r="E31" s="74"/>
      <c r="F31" s="74"/>
      <c r="G31" s="74"/>
      <c r="H31" s="74"/>
      <c r="I31" s="74"/>
      <c r="J31" s="74"/>
      <c r="K31" s="74"/>
      <c r="L31" s="74"/>
      <c r="M31" s="74"/>
      <c r="N31" s="74"/>
      <c r="O31" s="74"/>
      <c r="P31" s="75">
        <f t="shared" si="2"/>
        <v>0</v>
      </c>
      <c r="Q31" s="117"/>
    </row>
    <row r="32" spans="1:17" s="64" customFormat="1" ht="13.5">
      <c r="A32" s="118"/>
      <c r="B32" s="72">
        <f t="shared" si="3"/>
        <v>7</v>
      </c>
      <c r="C32" s="73"/>
      <c r="D32" s="74"/>
      <c r="E32" s="74"/>
      <c r="F32" s="74"/>
      <c r="G32" s="74"/>
      <c r="H32" s="74"/>
      <c r="I32" s="74"/>
      <c r="J32" s="74"/>
      <c r="K32" s="74"/>
      <c r="L32" s="74"/>
      <c r="M32" s="74"/>
      <c r="N32" s="74"/>
      <c r="O32" s="74"/>
      <c r="P32" s="75">
        <f t="shared" si="2"/>
        <v>0</v>
      </c>
      <c r="Q32" s="117"/>
    </row>
    <row r="33" spans="1:17" s="64" customFormat="1" ht="13.5">
      <c r="A33" s="118"/>
      <c r="B33" s="72">
        <f t="shared" si="3"/>
        <v>8</v>
      </c>
      <c r="C33" s="73"/>
      <c r="D33" s="74"/>
      <c r="E33" s="74"/>
      <c r="F33" s="74"/>
      <c r="G33" s="74"/>
      <c r="H33" s="74"/>
      <c r="I33" s="74"/>
      <c r="J33" s="74"/>
      <c r="K33" s="74"/>
      <c r="L33" s="74"/>
      <c r="M33" s="74"/>
      <c r="N33" s="74"/>
      <c r="O33" s="74"/>
      <c r="P33" s="75">
        <f t="shared" si="2"/>
        <v>0</v>
      </c>
      <c r="Q33" s="117"/>
    </row>
    <row r="34" spans="1:17" s="64" customFormat="1" ht="13.5">
      <c r="A34" s="118"/>
      <c r="B34" s="72">
        <f t="shared" si="3"/>
        <v>9</v>
      </c>
      <c r="C34" s="73"/>
      <c r="D34" s="74"/>
      <c r="E34" s="74"/>
      <c r="F34" s="74"/>
      <c r="G34" s="74"/>
      <c r="H34" s="74"/>
      <c r="I34" s="74"/>
      <c r="J34" s="74"/>
      <c r="K34" s="74"/>
      <c r="L34" s="74"/>
      <c r="M34" s="74"/>
      <c r="N34" s="74"/>
      <c r="O34" s="74"/>
      <c r="P34" s="75">
        <f t="shared" si="2"/>
        <v>0</v>
      </c>
      <c r="Q34" s="117"/>
    </row>
    <row r="35" spans="1:17" s="64" customFormat="1" ht="13.5">
      <c r="A35" s="119"/>
      <c r="B35" s="72">
        <f t="shared" si="3"/>
        <v>10</v>
      </c>
      <c r="C35" s="73"/>
      <c r="D35" s="74"/>
      <c r="E35" s="74"/>
      <c r="F35" s="74"/>
      <c r="G35" s="74"/>
      <c r="H35" s="74"/>
      <c r="I35" s="74"/>
      <c r="J35" s="74"/>
      <c r="K35" s="74"/>
      <c r="L35" s="74"/>
      <c r="M35" s="74"/>
      <c r="N35" s="74"/>
      <c r="O35" s="74"/>
      <c r="P35" s="75">
        <f t="shared" si="2"/>
        <v>0</v>
      </c>
      <c r="Q35" s="117"/>
    </row>
    <row r="36" spans="1:17" s="64" customFormat="1" ht="14.25">
      <c r="A36" s="246" t="s">
        <v>78</v>
      </c>
      <c r="B36" s="247"/>
      <c r="C36" s="120"/>
      <c r="D36" s="248"/>
      <c r="E36" s="249"/>
      <c r="F36" s="249"/>
      <c r="G36" s="249"/>
      <c r="H36" s="249"/>
      <c r="I36" s="249"/>
      <c r="J36" s="249"/>
      <c r="K36" s="249"/>
      <c r="L36" s="249"/>
      <c r="M36" s="249"/>
      <c r="N36" s="249"/>
      <c r="O36" s="250"/>
      <c r="P36" s="77">
        <f>SUM(P26:P35)</f>
        <v>0</v>
      </c>
      <c r="Q36" s="121"/>
    </row>
    <row r="37" spans="1:17" s="64" customFormat="1" ht="13.5" customHeight="1">
      <c r="A37" s="122" t="s">
        <v>90</v>
      </c>
      <c r="B37" s="72">
        <v>1</v>
      </c>
      <c r="C37" s="73"/>
      <c r="D37" s="74"/>
      <c r="E37" s="74"/>
      <c r="F37" s="74"/>
      <c r="G37" s="74"/>
      <c r="H37" s="74"/>
      <c r="I37" s="74"/>
      <c r="J37" s="74"/>
      <c r="K37" s="74"/>
      <c r="L37" s="74"/>
      <c r="M37" s="74"/>
      <c r="N37" s="74"/>
      <c r="O37" s="74"/>
      <c r="P37" s="75">
        <f aca="true" t="shared" si="4" ref="P37:P46">SUM(D37:O37)</f>
        <v>0</v>
      </c>
      <c r="Q37" s="117"/>
    </row>
    <row r="38" spans="1:17" s="64" customFormat="1" ht="13.5">
      <c r="A38" s="118"/>
      <c r="B38" s="72">
        <f aca="true" t="shared" si="5" ref="B38:B46">B37+1</f>
        <v>2</v>
      </c>
      <c r="C38" s="73"/>
      <c r="D38" s="74"/>
      <c r="E38" s="74"/>
      <c r="F38" s="74"/>
      <c r="G38" s="74"/>
      <c r="H38" s="74"/>
      <c r="I38" s="74"/>
      <c r="J38" s="74"/>
      <c r="K38" s="74"/>
      <c r="L38" s="74"/>
      <c r="M38" s="74"/>
      <c r="N38" s="74"/>
      <c r="O38" s="74"/>
      <c r="P38" s="75">
        <f t="shared" si="4"/>
        <v>0</v>
      </c>
      <c r="Q38" s="117"/>
    </row>
    <row r="39" spans="1:17" s="64" customFormat="1" ht="13.5">
      <c r="A39" s="118"/>
      <c r="B39" s="72">
        <f t="shared" si="5"/>
        <v>3</v>
      </c>
      <c r="C39" s="73"/>
      <c r="D39" s="74"/>
      <c r="E39" s="74"/>
      <c r="F39" s="74"/>
      <c r="G39" s="74"/>
      <c r="H39" s="74"/>
      <c r="I39" s="74"/>
      <c r="J39" s="74"/>
      <c r="K39" s="74"/>
      <c r="L39" s="74"/>
      <c r="M39" s="74"/>
      <c r="N39" s="74"/>
      <c r="O39" s="74"/>
      <c r="P39" s="75">
        <f t="shared" si="4"/>
        <v>0</v>
      </c>
      <c r="Q39" s="117"/>
    </row>
    <row r="40" spans="1:17" s="64" customFormat="1" ht="13.5">
      <c r="A40" s="118"/>
      <c r="B40" s="72">
        <f t="shared" si="5"/>
        <v>4</v>
      </c>
      <c r="C40" s="73"/>
      <c r="D40" s="74"/>
      <c r="E40" s="74"/>
      <c r="F40" s="74"/>
      <c r="G40" s="74"/>
      <c r="H40" s="74"/>
      <c r="I40" s="74"/>
      <c r="J40" s="74"/>
      <c r="K40" s="74"/>
      <c r="L40" s="74"/>
      <c r="M40" s="74"/>
      <c r="N40" s="74"/>
      <c r="O40" s="74"/>
      <c r="P40" s="75">
        <f t="shared" si="4"/>
        <v>0</v>
      </c>
      <c r="Q40" s="117"/>
    </row>
    <row r="41" spans="1:17" s="64" customFormat="1" ht="13.5">
      <c r="A41" s="118"/>
      <c r="B41" s="72">
        <f>B40+1</f>
        <v>5</v>
      </c>
      <c r="C41" s="73"/>
      <c r="D41" s="74"/>
      <c r="E41" s="74"/>
      <c r="F41" s="74"/>
      <c r="G41" s="74"/>
      <c r="H41" s="74"/>
      <c r="I41" s="74"/>
      <c r="J41" s="74"/>
      <c r="K41" s="74"/>
      <c r="L41" s="74"/>
      <c r="M41" s="74"/>
      <c r="N41" s="74"/>
      <c r="O41" s="74"/>
      <c r="P41" s="75">
        <f t="shared" si="4"/>
        <v>0</v>
      </c>
      <c r="Q41" s="117"/>
    </row>
    <row r="42" spans="1:17" s="64" customFormat="1" ht="13.5">
      <c r="A42" s="118"/>
      <c r="B42" s="72">
        <f t="shared" si="5"/>
        <v>6</v>
      </c>
      <c r="C42" s="73"/>
      <c r="D42" s="74"/>
      <c r="E42" s="74"/>
      <c r="F42" s="74"/>
      <c r="G42" s="74"/>
      <c r="H42" s="74"/>
      <c r="I42" s="74"/>
      <c r="J42" s="74"/>
      <c r="K42" s="74"/>
      <c r="L42" s="74"/>
      <c r="M42" s="74"/>
      <c r="N42" s="74"/>
      <c r="O42" s="74"/>
      <c r="P42" s="75">
        <f t="shared" si="4"/>
        <v>0</v>
      </c>
      <c r="Q42" s="117"/>
    </row>
    <row r="43" spans="1:17" s="64" customFormat="1" ht="13.5">
      <c r="A43" s="118"/>
      <c r="B43" s="72">
        <f t="shared" si="5"/>
        <v>7</v>
      </c>
      <c r="C43" s="73"/>
      <c r="D43" s="74"/>
      <c r="E43" s="74"/>
      <c r="F43" s="74"/>
      <c r="G43" s="74"/>
      <c r="H43" s="74"/>
      <c r="I43" s="74"/>
      <c r="J43" s="74"/>
      <c r="K43" s="74"/>
      <c r="L43" s="74"/>
      <c r="M43" s="74"/>
      <c r="N43" s="74"/>
      <c r="O43" s="74"/>
      <c r="P43" s="75">
        <f t="shared" si="4"/>
        <v>0</v>
      </c>
      <c r="Q43" s="117"/>
    </row>
    <row r="44" spans="1:17" s="64" customFormat="1" ht="13.5">
      <c r="A44" s="118"/>
      <c r="B44" s="72">
        <f t="shared" si="5"/>
        <v>8</v>
      </c>
      <c r="C44" s="73"/>
      <c r="D44" s="74"/>
      <c r="E44" s="74"/>
      <c r="F44" s="74"/>
      <c r="G44" s="74"/>
      <c r="H44" s="74"/>
      <c r="I44" s="74"/>
      <c r="J44" s="74"/>
      <c r="K44" s="74"/>
      <c r="L44" s="74"/>
      <c r="M44" s="74"/>
      <c r="N44" s="74"/>
      <c r="O44" s="74"/>
      <c r="P44" s="75">
        <f t="shared" si="4"/>
        <v>0</v>
      </c>
      <c r="Q44" s="117"/>
    </row>
    <row r="45" spans="1:17" s="64" customFormat="1" ht="13.5">
      <c r="A45" s="118"/>
      <c r="B45" s="72">
        <f t="shared" si="5"/>
        <v>9</v>
      </c>
      <c r="C45" s="73"/>
      <c r="D45" s="74"/>
      <c r="E45" s="74"/>
      <c r="F45" s="74"/>
      <c r="G45" s="74"/>
      <c r="H45" s="74"/>
      <c r="I45" s="74"/>
      <c r="J45" s="74"/>
      <c r="K45" s="74"/>
      <c r="L45" s="74"/>
      <c r="M45" s="74"/>
      <c r="N45" s="74"/>
      <c r="O45" s="74"/>
      <c r="P45" s="75">
        <f t="shared" si="4"/>
        <v>0</v>
      </c>
      <c r="Q45" s="117"/>
    </row>
    <row r="46" spans="1:17" s="64" customFormat="1" ht="13.5">
      <c r="A46" s="119"/>
      <c r="B46" s="72">
        <f t="shared" si="5"/>
        <v>10</v>
      </c>
      <c r="C46" s="73"/>
      <c r="D46" s="74"/>
      <c r="E46" s="74"/>
      <c r="F46" s="74"/>
      <c r="G46" s="74"/>
      <c r="H46" s="74"/>
      <c r="I46" s="74"/>
      <c r="J46" s="74"/>
      <c r="K46" s="74"/>
      <c r="L46" s="74"/>
      <c r="M46" s="74"/>
      <c r="N46" s="74"/>
      <c r="O46" s="74"/>
      <c r="P46" s="75">
        <f t="shared" si="4"/>
        <v>0</v>
      </c>
      <c r="Q46" s="117"/>
    </row>
    <row r="47" spans="1:17" s="64" customFormat="1" ht="14.25">
      <c r="A47" s="246" t="s">
        <v>78</v>
      </c>
      <c r="B47" s="247"/>
      <c r="C47" s="120"/>
      <c r="D47" s="248"/>
      <c r="E47" s="249"/>
      <c r="F47" s="249"/>
      <c r="G47" s="249"/>
      <c r="H47" s="249"/>
      <c r="I47" s="249"/>
      <c r="J47" s="249"/>
      <c r="K47" s="249"/>
      <c r="L47" s="249"/>
      <c r="M47" s="249"/>
      <c r="N47" s="249"/>
      <c r="O47" s="250"/>
      <c r="P47" s="77">
        <f>SUM(P37:P46)</f>
        <v>0</v>
      </c>
      <c r="Q47" s="121"/>
    </row>
    <row r="48" spans="1:17" s="64" customFormat="1" ht="13.5" customHeight="1">
      <c r="A48" s="122" t="s">
        <v>91</v>
      </c>
      <c r="B48" s="72">
        <v>1</v>
      </c>
      <c r="C48" s="73"/>
      <c r="D48" s="74"/>
      <c r="E48" s="74"/>
      <c r="F48" s="74"/>
      <c r="G48" s="74"/>
      <c r="H48" s="74"/>
      <c r="I48" s="74"/>
      <c r="J48" s="74"/>
      <c r="K48" s="74"/>
      <c r="L48" s="74"/>
      <c r="M48" s="74"/>
      <c r="N48" s="74"/>
      <c r="O48" s="74"/>
      <c r="P48" s="75">
        <f aca="true" t="shared" si="6" ref="P48:P57">SUM(D48:O48)</f>
        <v>0</v>
      </c>
      <c r="Q48" s="117"/>
    </row>
    <row r="49" spans="1:17" s="64" customFormat="1" ht="13.5">
      <c r="A49" s="118"/>
      <c r="B49" s="72">
        <f aca="true" t="shared" si="7" ref="B49:B57">B48+1</f>
        <v>2</v>
      </c>
      <c r="C49" s="73"/>
      <c r="D49" s="74"/>
      <c r="E49" s="74"/>
      <c r="F49" s="74"/>
      <c r="G49" s="74"/>
      <c r="H49" s="74"/>
      <c r="I49" s="74"/>
      <c r="J49" s="74"/>
      <c r="K49" s="74"/>
      <c r="L49" s="74"/>
      <c r="M49" s="74"/>
      <c r="N49" s="74"/>
      <c r="O49" s="74"/>
      <c r="P49" s="75">
        <f t="shared" si="6"/>
        <v>0</v>
      </c>
      <c r="Q49" s="117"/>
    </row>
    <row r="50" spans="1:17" s="64" customFormat="1" ht="13.5">
      <c r="A50" s="118"/>
      <c r="B50" s="72">
        <f t="shared" si="7"/>
        <v>3</v>
      </c>
      <c r="C50" s="73"/>
      <c r="D50" s="74"/>
      <c r="E50" s="74"/>
      <c r="F50" s="74"/>
      <c r="G50" s="74"/>
      <c r="H50" s="74"/>
      <c r="I50" s="74"/>
      <c r="J50" s="74"/>
      <c r="K50" s="74"/>
      <c r="L50" s="74"/>
      <c r="M50" s="74"/>
      <c r="N50" s="74"/>
      <c r="O50" s="74"/>
      <c r="P50" s="75">
        <f t="shared" si="6"/>
        <v>0</v>
      </c>
      <c r="Q50" s="117"/>
    </row>
    <row r="51" spans="1:17" s="64" customFormat="1" ht="13.5">
      <c r="A51" s="118"/>
      <c r="B51" s="72">
        <f t="shared" si="7"/>
        <v>4</v>
      </c>
      <c r="C51" s="73"/>
      <c r="D51" s="74"/>
      <c r="E51" s="74"/>
      <c r="F51" s="74"/>
      <c r="G51" s="74"/>
      <c r="H51" s="74"/>
      <c r="I51" s="74"/>
      <c r="J51" s="74"/>
      <c r="K51" s="74"/>
      <c r="L51" s="74"/>
      <c r="M51" s="74"/>
      <c r="N51" s="74"/>
      <c r="O51" s="74"/>
      <c r="P51" s="75">
        <f t="shared" si="6"/>
        <v>0</v>
      </c>
      <c r="Q51" s="117"/>
    </row>
    <row r="52" spans="1:17" s="64" customFormat="1" ht="13.5">
      <c r="A52" s="118"/>
      <c r="B52" s="72">
        <f t="shared" si="7"/>
        <v>5</v>
      </c>
      <c r="C52" s="73"/>
      <c r="D52" s="74"/>
      <c r="E52" s="74"/>
      <c r="F52" s="74"/>
      <c r="G52" s="74"/>
      <c r="H52" s="74"/>
      <c r="I52" s="74"/>
      <c r="J52" s="74"/>
      <c r="K52" s="74"/>
      <c r="L52" s="74"/>
      <c r="M52" s="74"/>
      <c r="N52" s="74"/>
      <c r="O52" s="74"/>
      <c r="P52" s="75">
        <f t="shared" si="6"/>
        <v>0</v>
      </c>
      <c r="Q52" s="117"/>
    </row>
    <row r="53" spans="1:17" s="64" customFormat="1" ht="13.5">
      <c r="A53" s="118"/>
      <c r="B53" s="72">
        <f t="shared" si="7"/>
        <v>6</v>
      </c>
      <c r="C53" s="73"/>
      <c r="D53" s="74"/>
      <c r="E53" s="74"/>
      <c r="F53" s="74"/>
      <c r="G53" s="74"/>
      <c r="H53" s="74"/>
      <c r="I53" s="74"/>
      <c r="J53" s="74"/>
      <c r="K53" s="74"/>
      <c r="L53" s="74"/>
      <c r="M53" s="74"/>
      <c r="N53" s="74"/>
      <c r="O53" s="74"/>
      <c r="P53" s="75">
        <f t="shared" si="6"/>
        <v>0</v>
      </c>
      <c r="Q53" s="117"/>
    </row>
    <row r="54" spans="1:17" s="64" customFormat="1" ht="13.5">
      <c r="A54" s="118"/>
      <c r="B54" s="72">
        <f t="shared" si="7"/>
        <v>7</v>
      </c>
      <c r="C54" s="73"/>
      <c r="D54" s="74"/>
      <c r="E54" s="74"/>
      <c r="F54" s="74"/>
      <c r="G54" s="74"/>
      <c r="H54" s="74"/>
      <c r="I54" s="74"/>
      <c r="J54" s="74"/>
      <c r="K54" s="74"/>
      <c r="L54" s="74"/>
      <c r="M54" s="74"/>
      <c r="N54" s="74"/>
      <c r="O54" s="74"/>
      <c r="P54" s="75">
        <f t="shared" si="6"/>
        <v>0</v>
      </c>
      <c r="Q54" s="117"/>
    </row>
    <row r="55" spans="1:17" s="64" customFormat="1" ht="13.5">
      <c r="A55" s="118"/>
      <c r="B55" s="72">
        <f t="shared" si="7"/>
        <v>8</v>
      </c>
      <c r="C55" s="73"/>
      <c r="D55" s="74"/>
      <c r="E55" s="74"/>
      <c r="F55" s="74"/>
      <c r="G55" s="74"/>
      <c r="H55" s="74"/>
      <c r="I55" s="74"/>
      <c r="J55" s="74"/>
      <c r="K55" s="74"/>
      <c r="L55" s="74"/>
      <c r="M55" s="74"/>
      <c r="N55" s="74"/>
      <c r="O55" s="74"/>
      <c r="P55" s="75">
        <f t="shared" si="6"/>
        <v>0</v>
      </c>
      <c r="Q55" s="117"/>
    </row>
    <row r="56" spans="1:17" s="64" customFormat="1" ht="13.5">
      <c r="A56" s="118"/>
      <c r="B56" s="72">
        <f t="shared" si="7"/>
        <v>9</v>
      </c>
      <c r="C56" s="73"/>
      <c r="D56" s="74"/>
      <c r="E56" s="74"/>
      <c r="F56" s="74"/>
      <c r="G56" s="74"/>
      <c r="H56" s="74"/>
      <c r="I56" s="74"/>
      <c r="J56" s="74"/>
      <c r="K56" s="74"/>
      <c r="L56" s="74"/>
      <c r="M56" s="74"/>
      <c r="N56" s="74"/>
      <c r="O56" s="74"/>
      <c r="P56" s="75">
        <f t="shared" si="6"/>
        <v>0</v>
      </c>
      <c r="Q56" s="117"/>
    </row>
    <row r="57" spans="1:17" s="64" customFormat="1" ht="13.5">
      <c r="A57" s="119"/>
      <c r="B57" s="72">
        <f t="shared" si="7"/>
        <v>10</v>
      </c>
      <c r="C57" s="73"/>
      <c r="D57" s="74"/>
      <c r="E57" s="74"/>
      <c r="F57" s="74"/>
      <c r="G57" s="74"/>
      <c r="H57" s="74"/>
      <c r="I57" s="74"/>
      <c r="J57" s="74"/>
      <c r="K57" s="74"/>
      <c r="L57" s="74"/>
      <c r="M57" s="74"/>
      <c r="N57" s="74"/>
      <c r="O57" s="74"/>
      <c r="P57" s="75">
        <f t="shared" si="6"/>
        <v>0</v>
      </c>
      <c r="Q57" s="117"/>
    </row>
    <row r="58" spans="1:17" s="64" customFormat="1" ht="14.25">
      <c r="A58" s="246" t="s">
        <v>78</v>
      </c>
      <c r="B58" s="247"/>
      <c r="C58" s="120"/>
      <c r="D58" s="248"/>
      <c r="E58" s="249"/>
      <c r="F58" s="249"/>
      <c r="G58" s="249"/>
      <c r="H58" s="249"/>
      <c r="I58" s="249"/>
      <c r="J58" s="249"/>
      <c r="K58" s="249"/>
      <c r="L58" s="249"/>
      <c r="M58" s="249"/>
      <c r="N58" s="249"/>
      <c r="O58" s="250"/>
      <c r="P58" s="77">
        <f>SUM(P48:P57)</f>
        <v>0</v>
      </c>
      <c r="Q58" s="121"/>
    </row>
    <row r="59" spans="1:17" s="64" customFormat="1" ht="13.5">
      <c r="A59" s="122" t="s">
        <v>92</v>
      </c>
      <c r="B59" s="72">
        <v>1</v>
      </c>
      <c r="C59" s="73"/>
      <c r="D59" s="74"/>
      <c r="E59" s="74"/>
      <c r="F59" s="74"/>
      <c r="G59" s="74"/>
      <c r="H59" s="74"/>
      <c r="I59" s="74"/>
      <c r="J59" s="74"/>
      <c r="K59" s="74"/>
      <c r="L59" s="74"/>
      <c r="M59" s="74"/>
      <c r="N59" s="74"/>
      <c r="O59" s="74"/>
      <c r="P59" s="75">
        <f>SUM(D59:O59)</f>
        <v>0</v>
      </c>
      <c r="Q59" s="243"/>
    </row>
    <row r="60" spans="1:17" s="64" customFormat="1" ht="13.5">
      <c r="A60" s="118"/>
      <c r="B60" s="72">
        <f>B59+1</f>
        <v>2</v>
      </c>
      <c r="C60" s="73"/>
      <c r="D60" s="74"/>
      <c r="E60" s="74"/>
      <c r="F60" s="74"/>
      <c r="G60" s="74"/>
      <c r="H60" s="74"/>
      <c r="I60" s="74"/>
      <c r="J60" s="74"/>
      <c r="K60" s="74"/>
      <c r="L60" s="74"/>
      <c r="M60" s="74"/>
      <c r="N60" s="74"/>
      <c r="O60" s="74"/>
      <c r="P60" s="75">
        <f>SUM(D60:O60)</f>
        <v>0</v>
      </c>
      <c r="Q60" s="244"/>
    </row>
    <row r="61" spans="1:17" s="64" customFormat="1" ht="13.5">
      <c r="A61" s="118"/>
      <c r="B61" s="72">
        <f>B60+1</f>
        <v>3</v>
      </c>
      <c r="C61" s="73"/>
      <c r="D61" s="74"/>
      <c r="E61" s="74"/>
      <c r="F61" s="74"/>
      <c r="G61" s="74"/>
      <c r="H61" s="74"/>
      <c r="I61" s="74"/>
      <c r="J61" s="74"/>
      <c r="K61" s="74"/>
      <c r="L61" s="74"/>
      <c r="M61" s="74"/>
      <c r="N61" s="74"/>
      <c r="O61" s="74"/>
      <c r="P61" s="75">
        <f>SUM(D61:O61)</f>
        <v>0</v>
      </c>
      <c r="Q61" s="244"/>
    </row>
    <row r="62" spans="1:17" s="64" customFormat="1" ht="13.5">
      <c r="A62" s="118"/>
      <c r="B62" s="72">
        <f>B61+1</f>
        <v>4</v>
      </c>
      <c r="C62" s="73"/>
      <c r="D62" s="74"/>
      <c r="E62" s="74"/>
      <c r="F62" s="74"/>
      <c r="G62" s="74"/>
      <c r="H62" s="74"/>
      <c r="I62" s="74"/>
      <c r="J62" s="74"/>
      <c r="K62" s="74"/>
      <c r="L62" s="74"/>
      <c r="M62" s="74"/>
      <c r="N62" s="74"/>
      <c r="O62" s="74"/>
      <c r="P62" s="75">
        <f>SUM(D62:O62)</f>
        <v>0</v>
      </c>
      <c r="Q62" s="244"/>
    </row>
    <row r="63" spans="1:17" s="64" customFormat="1" ht="13.5">
      <c r="A63" s="118"/>
      <c r="B63" s="72">
        <f>B62+1</f>
        <v>5</v>
      </c>
      <c r="C63" s="73"/>
      <c r="D63" s="74"/>
      <c r="E63" s="74"/>
      <c r="F63" s="74"/>
      <c r="G63" s="74"/>
      <c r="H63" s="74"/>
      <c r="I63" s="74"/>
      <c r="J63" s="74"/>
      <c r="K63" s="74"/>
      <c r="L63" s="74"/>
      <c r="M63" s="74"/>
      <c r="N63" s="74"/>
      <c r="O63" s="74"/>
      <c r="P63" s="75">
        <f>SUM(D63:O63)</f>
        <v>0</v>
      </c>
      <c r="Q63" s="245"/>
    </row>
    <row r="64" spans="1:17" s="64" customFormat="1" ht="14.25">
      <c r="A64" s="246" t="s">
        <v>78</v>
      </c>
      <c r="B64" s="247"/>
      <c r="C64" s="123"/>
      <c r="D64" s="248"/>
      <c r="E64" s="249"/>
      <c r="F64" s="249"/>
      <c r="G64" s="249"/>
      <c r="H64" s="249"/>
      <c r="I64" s="249"/>
      <c r="J64" s="249"/>
      <c r="K64" s="249"/>
      <c r="L64" s="249"/>
      <c r="M64" s="249"/>
      <c r="N64" s="249"/>
      <c r="O64" s="250"/>
      <c r="P64" s="77">
        <f>SUM(P59:P63)</f>
        <v>0</v>
      </c>
      <c r="Q64" s="121"/>
    </row>
    <row r="65" spans="1:17" s="64" customFormat="1" ht="9" customHeight="1">
      <c r="A65" s="124"/>
      <c r="B65" s="62"/>
      <c r="C65" s="62"/>
      <c r="D65" s="63"/>
      <c r="E65" s="63"/>
      <c r="F65" s="63"/>
      <c r="G65" s="63"/>
      <c r="H65" s="63"/>
      <c r="I65" s="63"/>
      <c r="J65" s="63"/>
      <c r="K65" s="63"/>
      <c r="L65" s="63"/>
      <c r="M65" s="63"/>
      <c r="N65" s="63"/>
      <c r="O65" s="63"/>
      <c r="P65" s="125"/>
      <c r="Q65" s="126"/>
    </row>
    <row r="66" spans="1:17" s="64" customFormat="1" ht="14.25">
      <c r="A66" s="246" t="s">
        <v>25</v>
      </c>
      <c r="B66" s="247"/>
      <c r="C66" s="72"/>
      <c r="D66" s="83">
        <f aca="true" t="shared" si="8" ref="D66:O66">SUM(D15:D63)</f>
        <v>0</v>
      </c>
      <c r="E66" s="83">
        <f t="shared" si="8"/>
        <v>0</v>
      </c>
      <c r="F66" s="83">
        <f t="shared" si="8"/>
        <v>0</v>
      </c>
      <c r="G66" s="83">
        <f t="shared" si="8"/>
        <v>0</v>
      </c>
      <c r="H66" s="83">
        <f t="shared" si="8"/>
        <v>0</v>
      </c>
      <c r="I66" s="83">
        <f t="shared" si="8"/>
        <v>0</v>
      </c>
      <c r="J66" s="83">
        <f t="shared" si="8"/>
        <v>0</v>
      </c>
      <c r="K66" s="83">
        <f t="shared" si="8"/>
        <v>0</v>
      </c>
      <c r="L66" s="83">
        <f t="shared" si="8"/>
        <v>0</v>
      </c>
      <c r="M66" s="83">
        <f t="shared" si="8"/>
        <v>0</v>
      </c>
      <c r="N66" s="83">
        <f t="shared" si="8"/>
        <v>0</v>
      </c>
      <c r="O66" s="83">
        <f t="shared" si="8"/>
        <v>0</v>
      </c>
      <c r="P66" s="77">
        <f>P25+P36+P47+P58+P64</f>
        <v>0</v>
      </c>
      <c r="Q66" s="121"/>
    </row>
    <row r="67" spans="1:17" s="64" customFormat="1" ht="13.5" customHeight="1">
      <c r="A67" s="251" t="s">
        <v>80</v>
      </c>
      <c r="B67" s="252"/>
      <c r="C67" s="85"/>
      <c r="D67" s="74"/>
      <c r="E67" s="74"/>
      <c r="F67" s="74"/>
      <c r="G67" s="74"/>
      <c r="H67" s="74"/>
      <c r="I67" s="74"/>
      <c r="J67" s="74"/>
      <c r="K67" s="74"/>
      <c r="L67" s="74"/>
      <c r="M67" s="74"/>
      <c r="N67" s="74"/>
      <c r="O67" s="74"/>
      <c r="P67" s="83">
        <f>SUM(D67:O67)</f>
        <v>0</v>
      </c>
      <c r="Q67" s="127"/>
    </row>
    <row r="68" spans="1:17" s="64" customFormat="1" ht="13.5" customHeight="1" thickBot="1">
      <c r="A68" s="237" t="s">
        <v>81</v>
      </c>
      <c r="B68" s="238"/>
      <c r="C68" s="128"/>
      <c r="D68" s="129">
        <f>IF(D67=0,"",ROUND(D66/D67,0))</f>
      </c>
      <c r="E68" s="129">
        <f aca="true" t="shared" si="9" ref="E68:O68">IF(E67=0,"",ROUND(E66/E67,0))</f>
      </c>
      <c r="F68" s="129">
        <f t="shared" si="9"/>
      </c>
      <c r="G68" s="129">
        <f t="shared" si="9"/>
      </c>
      <c r="H68" s="129">
        <f t="shared" si="9"/>
      </c>
      <c r="I68" s="129">
        <f t="shared" si="9"/>
      </c>
      <c r="J68" s="129">
        <f t="shared" si="9"/>
      </c>
      <c r="K68" s="129">
        <f t="shared" si="9"/>
      </c>
      <c r="L68" s="129">
        <f t="shared" si="9"/>
      </c>
      <c r="M68" s="129">
        <f t="shared" si="9"/>
      </c>
      <c r="N68" s="129">
        <f t="shared" si="9"/>
      </c>
      <c r="O68" s="129">
        <f t="shared" si="9"/>
      </c>
      <c r="P68" s="130">
        <f>IF(P67=0,"",ROUNDUP(P66/P67,2))</f>
      </c>
      <c r="Q68" s="131"/>
    </row>
    <row r="69" spans="1:17" s="64" customFormat="1" ht="13.5" customHeight="1" thickTop="1">
      <c r="A69" s="132"/>
      <c r="B69" s="132"/>
      <c r="C69" s="132"/>
      <c r="D69" s="133"/>
      <c r="E69" s="133"/>
      <c r="F69" s="133"/>
      <c r="G69" s="133"/>
      <c r="H69" s="133"/>
      <c r="I69" s="133"/>
      <c r="J69" s="133"/>
      <c r="K69" s="133"/>
      <c r="L69" s="133"/>
      <c r="M69" s="133"/>
      <c r="N69" s="133"/>
      <c r="O69" s="133"/>
      <c r="P69" s="133"/>
      <c r="Q69" s="134"/>
    </row>
    <row r="70" spans="1:17" s="64" customFormat="1" ht="3.75" customHeight="1">
      <c r="A70" s="87"/>
      <c r="B70" s="87"/>
      <c r="C70" s="87"/>
      <c r="D70" s="63"/>
      <c r="E70" s="63"/>
      <c r="F70" s="63"/>
      <c r="G70" s="63"/>
      <c r="H70" s="63"/>
      <c r="I70" s="63"/>
      <c r="J70" s="63"/>
      <c r="K70" s="63"/>
      <c r="L70" s="63"/>
      <c r="M70" s="63"/>
      <c r="N70" s="63"/>
      <c r="O70" s="63"/>
      <c r="P70" s="63"/>
      <c r="Q70" s="62"/>
    </row>
    <row r="71" spans="1:17" s="64" customFormat="1" ht="13.5" customHeight="1">
      <c r="A71" s="280" t="s">
        <v>93</v>
      </c>
      <c r="B71" s="281"/>
      <c r="C71" s="281"/>
      <c r="D71" s="281"/>
      <c r="E71" s="281"/>
      <c r="F71" s="281"/>
      <c r="G71" s="281"/>
      <c r="H71" s="281"/>
      <c r="I71" s="281"/>
      <c r="J71" s="281"/>
      <c r="K71" s="281"/>
      <c r="L71" s="281"/>
      <c r="M71" s="281"/>
      <c r="N71" s="281"/>
      <c r="O71" s="281"/>
      <c r="P71" s="281"/>
      <c r="Q71" s="281"/>
    </row>
    <row r="72" spans="1:17" s="64" customFormat="1" ht="13.5" customHeight="1" thickBot="1">
      <c r="A72" s="94"/>
      <c r="B72" s="95"/>
      <c r="C72" s="95"/>
      <c r="D72" s="95"/>
      <c r="E72" s="95"/>
      <c r="F72" s="95"/>
      <c r="G72" s="95"/>
      <c r="H72" s="95"/>
      <c r="I72" s="95"/>
      <c r="J72" s="95"/>
      <c r="K72" s="95"/>
      <c r="L72" s="95"/>
      <c r="M72"/>
      <c r="N72"/>
      <c r="O72" s="53"/>
      <c r="P72" s="135"/>
      <c r="Q72" s="95"/>
    </row>
    <row r="73" spans="1:17" s="64" customFormat="1" ht="18" customHeight="1" thickBot="1" thickTop="1">
      <c r="A73" s="136"/>
      <c r="B73" s="137" t="s">
        <v>122</v>
      </c>
      <c r="C73" s="282" t="s">
        <v>94</v>
      </c>
      <c r="D73" s="282"/>
      <c r="E73" s="282"/>
      <c r="F73" s="282"/>
      <c r="G73" s="282"/>
      <c r="H73" s="282"/>
      <c r="I73" s="282"/>
      <c r="J73" s="282"/>
      <c r="K73" s="282"/>
      <c r="L73" s="282"/>
      <c r="M73" s="282"/>
      <c r="N73" s="282"/>
      <c r="O73" s="282"/>
      <c r="P73" s="282"/>
      <c r="Q73" s="283"/>
    </row>
    <row r="74" spans="1:17" s="64" customFormat="1" ht="30.75" customHeight="1">
      <c r="A74" s="138"/>
      <c r="B74" s="139" t="s">
        <v>123</v>
      </c>
      <c r="C74" s="284" t="s">
        <v>95</v>
      </c>
      <c r="D74" s="285"/>
      <c r="E74" s="285"/>
      <c r="F74" s="285"/>
      <c r="G74" s="285"/>
      <c r="H74" s="285"/>
      <c r="I74" s="285"/>
      <c r="J74" s="285"/>
      <c r="K74" s="285"/>
      <c r="L74" s="285"/>
      <c r="M74" s="285"/>
      <c r="N74" s="285"/>
      <c r="O74" s="285"/>
      <c r="P74" s="285"/>
      <c r="Q74" s="286"/>
    </row>
    <row r="75" spans="1:17" s="64" customFormat="1" ht="13.5" customHeight="1">
      <c r="A75" s="98"/>
      <c r="B75" s="140" t="s">
        <v>124</v>
      </c>
      <c r="C75" s="287" t="s">
        <v>96</v>
      </c>
      <c r="D75" s="288"/>
      <c r="E75" s="288"/>
      <c r="F75" s="288"/>
      <c r="G75" s="288"/>
      <c r="H75" s="288"/>
      <c r="I75" s="288"/>
      <c r="J75" s="288"/>
      <c r="K75" s="288"/>
      <c r="L75" s="288"/>
      <c r="M75" s="288"/>
      <c r="N75" s="288"/>
      <c r="O75" s="288"/>
      <c r="P75" s="288"/>
      <c r="Q75" s="289"/>
    </row>
    <row r="76" spans="1:17" s="64" customFormat="1" ht="30.75" customHeight="1">
      <c r="A76" s="98"/>
      <c r="B76" s="140" t="s">
        <v>125</v>
      </c>
      <c r="C76" s="287" t="s">
        <v>97</v>
      </c>
      <c r="D76" s="288"/>
      <c r="E76" s="288"/>
      <c r="F76" s="288"/>
      <c r="G76" s="288"/>
      <c r="H76" s="288"/>
      <c r="I76" s="288"/>
      <c r="J76" s="288"/>
      <c r="K76" s="288"/>
      <c r="L76" s="288"/>
      <c r="M76" s="288"/>
      <c r="N76" s="288"/>
      <c r="O76" s="288"/>
      <c r="P76" s="288"/>
      <c r="Q76" s="289"/>
    </row>
    <row r="77" spans="1:17" s="64" customFormat="1" ht="30" customHeight="1">
      <c r="A77" s="98"/>
      <c r="B77" s="140" t="s">
        <v>126</v>
      </c>
      <c r="C77" s="290" t="s">
        <v>98</v>
      </c>
      <c r="D77" s="291"/>
      <c r="E77" s="291"/>
      <c r="F77" s="291"/>
      <c r="G77" s="291"/>
      <c r="H77" s="291"/>
      <c r="I77" s="291"/>
      <c r="J77" s="291"/>
      <c r="K77" s="291"/>
      <c r="L77" s="291"/>
      <c r="M77" s="291"/>
      <c r="N77" s="291"/>
      <c r="O77" s="291"/>
      <c r="P77" s="291"/>
      <c r="Q77" s="292"/>
    </row>
    <row r="78" spans="1:17" s="64" customFormat="1" ht="32.25" customHeight="1" thickBot="1">
      <c r="A78" s="141"/>
      <c r="B78" s="142" t="s">
        <v>127</v>
      </c>
      <c r="C78" s="262" t="s">
        <v>99</v>
      </c>
      <c r="D78" s="263"/>
      <c r="E78" s="263"/>
      <c r="F78" s="263"/>
      <c r="G78" s="263"/>
      <c r="H78" s="263"/>
      <c r="I78" s="263"/>
      <c r="J78" s="263"/>
      <c r="K78" s="263"/>
      <c r="L78" s="263"/>
      <c r="M78" s="263"/>
      <c r="N78" s="263"/>
      <c r="O78" s="263"/>
      <c r="P78" s="263"/>
      <c r="Q78" s="264"/>
    </row>
    <row r="79" spans="1:17" s="64" customFormat="1" ht="13.5" customHeight="1">
      <c r="A79" s="265" t="s">
        <v>58</v>
      </c>
      <c r="B79" s="266"/>
      <c r="C79" s="267"/>
      <c r="D79" s="268"/>
      <c r="E79" s="268"/>
      <c r="F79" s="268"/>
      <c r="G79" s="268"/>
      <c r="H79" s="268"/>
      <c r="I79" s="106"/>
      <c r="J79" s="269" t="s">
        <v>128</v>
      </c>
      <c r="K79" s="266"/>
      <c r="L79" s="266"/>
      <c r="M79" s="266"/>
      <c r="N79" s="270"/>
      <c r="O79" s="271">
        <f>P137</f>
      </c>
      <c r="P79" s="272"/>
      <c r="Q79" s="273"/>
    </row>
    <row r="80" spans="1:17" s="64" customFormat="1" ht="13.5" customHeight="1">
      <c r="A80" s="253" t="s">
        <v>31</v>
      </c>
      <c r="B80" s="254"/>
      <c r="C80" s="254"/>
      <c r="D80" s="254"/>
      <c r="E80" s="254"/>
      <c r="F80" s="255"/>
      <c r="G80" s="255"/>
      <c r="H80" s="255"/>
      <c r="I80" s="60"/>
      <c r="J80" s="274" t="s">
        <v>129</v>
      </c>
      <c r="K80" s="275"/>
      <c r="L80" s="275"/>
      <c r="M80" s="275"/>
      <c r="N80" s="276"/>
      <c r="O80" s="277" t="e">
        <f>P137*2/3</f>
        <v>#VALUE!</v>
      </c>
      <c r="P80" s="278"/>
      <c r="Q80" s="279"/>
    </row>
    <row r="81" spans="1:17" s="64" customFormat="1" ht="13.5" customHeight="1">
      <c r="A81" s="253" t="s">
        <v>61</v>
      </c>
      <c r="B81" s="254"/>
      <c r="C81" s="254"/>
      <c r="D81" s="254"/>
      <c r="E81" s="254"/>
      <c r="F81" s="255"/>
      <c r="G81" s="255"/>
      <c r="H81" s="255"/>
      <c r="I81" s="60"/>
      <c r="J81" s="256"/>
      <c r="K81" s="256"/>
      <c r="L81" s="256"/>
      <c r="M81" s="256"/>
      <c r="N81" s="256"/>
      <c r="O81" s="257"/>
      <c r="P81" s="257"/>
      <c r="Q81" s="258"/>
    </row>
    <row r="82" spans="1:17" s="64" customFormat="1" ht="13.5" customHeight="1">
      <c r="A82" s="259"/>
      <c r="B82" s="112"/>
      <c r="C82" s="113"/>
      <c r="D82" s="248" t="s">
        <v>62</v>
      </c>
      <c r="E82" s="249"/>
      <c r="F82" s="249"/>
      <c r="G82" s="249"/>
      <c r="H82" s="249"/>
      <c r="I82" s="249"/>
      <c r="J82" s="249"/>
      <c r="K82" s="249"/>
      <c r="L82" s="249"/>
      <c r="M82" s="249"/>
      <c r="N82" s="249"/>
      <c r="O82" s="249"/>
      <c r="P82" s="249"/>
      <c r="Q82" s="261"/>
    </row>
    <row r="83" spans="1:17" s="64" customFormat="1" ht="13.5" customHeight="1">
      <c r="A83" s="260"/>
      <c r="B83" s="67" t="s">
        <v>63</v>
      </c>
      <c r="C83" s="66" t="s">
        <v>87</v>
      </c>
      <c r="D83" s="65" t="s">
        <v>65</v>
      </c>
      <c r="E83" s="65" t="s">
        <v>66</v>
      </c>
      <c r="F83" s="65" t="s">
        <v>67</v>
      </c>
      <c r="G83" s="65" t="s">
        <v>68</v>
      </c>
      <c r="H83" s="65" t="s">
        <v>69</v>
      </c>
      <c r="I83" s="65" t="s">
        <v>70</v>
      </c>
      <c r="J83" s="65" t="s">
        <v>71</v>
      </c>
      <c r="K83" s="65" t="s">
        <v>72</v>
      </c>
      <c r="L83" s="65" t="s">
        <v>73</v>
      </c>
      <c r="M83" s="65" t="s">
        <v>74</v>
      </c>
      <c r="N83" s="65" t="s">
        <v>75</v>
      </c>
      <c r="O83" s="65" t="s">
        <v>76</v>
      </c>
      <c r="P83" s="68" t="s">
        <v>77</v>
      </c>
      <c r="Q83" s="115" t="s">
        <v>55</v>
      </c>
    </row>
    <row r="84" spans="1:17" s="64" customFormat="1" ht="13.5" customHeight="1">
      <c r="A84" s="240" t="s">
        <v>130</v>
      </c>
      <c r="B84" s="72">
        <v>1</v>
      </c>
      <c r="C84" s="73"/>
      <c r="D84" s="74"/>
      <c r="E84" s="74"/>
      <c r="F84" s="74"/>
      <c r="G84" s="74"/>
      <c r="H84" s="74"/>
      <c r="I84" s="74"/>
      <c r="J84" s="74"/>
      <c r="K84" s="74"/>
      <c r="L84" s="74"/>
      <c r="M84" s="74"/>
      <c r="N84" s="74"/>
      <c r="O84" s="74"/>
      <c r="P84" s="75">
        <f aca="true" t="shared" si="10" ref="P84:P93">SUM(D84:O84)</f>
        <v>0</v>
      </c>
      <c r="Q84" s="117"/>
    </row>
    <row r="85" spans="1:17" s="64" customFormat="1" ht="13.5" customHeight="1">
      <c r="A85" s="241"/>
      <c r="B85" s="72">
        <f aca="true" t="shared" si="11" ref="B85:B93">B84+1</f>
        <v>2</v>
      </c>
      <c r="C85" s="73"/>
      <c r="D85" s="74"/>
      <c r="E85" s="74"/>
      <c r="F85" s="74"/>
      <c r="G85" s="74"/>
      <c r="H85" s="74"/>
      <c r="I85" s="74"/>
      <c r="J85" s="74"/>
      <c r="K85" s="74"/>
      <c r="L85" s="74"/>
      <c r="M85" s="74"/>
      <c r="N85" s="74"/>
      <c r="O85" s="74"/>
      <c r="P85" s="75">
        <f t="shared" si="10"/>
        <v>0</v>
      </c>
      <c r="Q85" s="117"/>
    </row>
    <row r="86" spans="1:17" s="64" customFormat="1" ht="13.5" customHeight="1">
      <c r="A86" s="241"/>
      <c r="B86" s="72">
        <f t="shared" si="11"/>
        <v>3</v>
      </c>
      <c r="C86" s="73"/>
      <c r="D86" s="74"/>
      <c r="E86" s="74"/>
      <c r="F86" s="74"/>
      <c r="G86" s="74"/>
      <c r="H86" s="74"/>
      <c r="I86" s="74"/>
      <c r="J86" s="74"/>
      <c r="K86" s="74"/>
      <c r="L86" s="74"/>
      <c r="M86" s="74"/>
      <c r="N86" s="74"/>
      <c r="O86" s="74"/>
      <c r="P86" s="75">
        <f t="shared" si="10"/>
        <v>0</v>
      </c>
      <c r="Q86" s="117"/>
    </row>
    <row r="87" spans="1:17" s="64" customFormat="1" ht="13.5" customHeight="1">
      <c r="A87" s="241"/>
      <c r="B87" s="72">
        <f t="shared" si="11"/>
        <v>4</v>
      </c>
      <c r="C87" s="73"/>
      <c r="D87" s="74"/>
      <c r="E87" s="74"/>
      <c r="F87" s="74"/>
      <c r="G87" s="74"/>
      <c r="H87" s="74"/>
      <c r="I87" s="74"/>
      <c r="J87" s="74"/>
      <c r="K87" s="74"/>
      <c r="L87" s="74"/>
      <c r="M87" s="74"/>
      <c r="N87" s="74"/>
      <c r="O87" s="74"/>
      <c r="P87" s="75">
        <f t="shared" si="10"/>
        <v>0</v>
      </c>
      <c r="Q87" s="117"/>
    </row>
    <row r="88" spans="1:17" s="64" customFormat="1" ht="13.5" customHeight="1">
      <c r="A88" s="241"/>
      <c r="B88" s="72">
        <f t="shared" si="11"/>
        <v>5</v>
      </c>
      <c r="C88" s="73"/>
      <c r="D88" s="74"/>
      <c r="E88" s="74"/>
      <c r="F88" s="74"/>
      <c r="G88" s="74"/>
      <c r="H88" s="74"/>
      <c r="I88" s="74"/>
      <c r="J88" s="74"/>
      <c r="K88" s="74"/>
      <c r="L88" s="74"/>
      <c r="M88" s="74"/>
      <c r="N88" s="74"/>
      <c r="O88" s="74"/>
      <c r="P88" s="75">
        <f t="shared" si="10"/>
        <v>0</v>
      </c>
      <c r="Q88" s="117"/>
    </row>
    <row r="89" spans="1:17" s="64" customFormat="1" ht="13.5" customHeight="1">
      <c r="A89" s="241"/>
      <c r="B89" s="72">
        <f t="shared" si="11"/>
        <v>6</v>
      </c>
      <c r="C89" s="73"/>
      <c r="D89" s="74"/>
      <c r="E89" s="74"/>
      <c r="F89" s="74"/>
      <c r="G89" s="74"/>
      <c r="H89" s="74"/>
      <c r="I89" s="74"/>
      <c r="J89" s="74"/>
      <c r="K89" s="74"/>
      <c r="L89" s="74"/>
      <c r="M89" s="74"/>
      <c r="N89" s="74"/>
      <c r="O89" s="74"/>
      <c r="P89" s="75">
        <f t="shared" si="10"/>
        <v>0</v>
      </c>
      <c r="Q89" s="117"/>
    </row>
    <row r="90" spans="1:17" s="64" customFormat="1" ht="13.5" customHeight="1">
      <c r="A90" s="241"/>
      <c r="B90" s="72">
        <f t="shared" si="11"/>
        <v>7</v>
      </c>
      <c r="C90" s="73"/>
      <c r="D90" s="74"/>
      <c r="E90" s="74"/>
      <c r="F90" s="74"/>
      <c r="G90" s="74"/>
      <c r="H90" s="74"/>
      <c r="I90" s="74"/>
      <c r="J90" s="74"/>
      <c r="K90" s="74"/>
      <c r="L90" s="74"/>
      <c r="M90" s="74"/>
      <c r="N90" s="74"/>
      <c r="O90" s="74"/>
      <c r="P90" s="75">
        <f t="shared" si="10"/>
        <v>0</v>
      </c>
      <c r="Q90" s="117"/>
    </row>
    <row r="91" spans="1:17" s="64" customFormat="1" ht="13.5" customHeight="1">
      <c r="A91" s="241"/>
      <c r="B91" s="72">
        <f t="shared" si="11"/>
        <v>8</v>
      </c>
      <c r="C91" s="73"/>
      <c r="D91" s="74"/>
      <c r="E91" s="74"/>
      <c r="F91" s="74"/>
      <c r="G91" s="74"/>
      <c r="H91" s="74"/>
      <c r="I91" s="74"/>
      <c r="J91" s="74"/>
      <c r="K91" s="74"/>
      <c r="L91" s="74"/>
      <c r="M91" s="74"/>
      <c r="N91" s="74"/>
      <c r="O91" s="74"/>
      <c r="P91" s="75">
        <f t="shared" si="10"/>
        <v>0</v>
      </c>
      <c r="Q91" s="117"/>
    </row>
    <row r="92" spans="1:17" s="64" customFormat="1" ht="13.5" customHeight="1">
      <c r="A92" s="241"/>
      <c r="B92" s="72">
        <f t="shared" si="11"/>
        <v>9</v>
      </c>
      <c r="C92" s="73"/>
      <c r="D92" s="74"/>
      <c r="E92" s="74"/>
      <c r="F92" s="74"/>
      <c r="G92" s="74"/>
      <c r="H92" s="74"/>
      <c r="I92" s="74"/>
      <c r="J92" s="74"/>
      <c r="K92" s="74"/>
      <c r="L92" s="74"/>
      <c r="M92" s="74"/>
      <c r="N92" s="74"/>
      <c r="O92" s="74"/>
      <c r="P92" s="75">
        <f t="shared" si="10"/>
        <v>0</v>
      </c>
      <c r="Q92" s="117"/>
    </row>
    <row r="93" spans="1:17" s="64" customFormat="1" ht="13.5" customHeight="1">
      <c r="A93" s="242"/>
      <c r="B93" s="72">
        <f t="shared" si="11"/>
        <v>10</v>
      </c>
      <c r="C93" s="73"/>
      <c r="D93" s="74"/>
      <c r="E93" s="74"/>
      <c r="F93" s="74"/>
      <c r="G93" s="74"/>
      <c r="H93" s="74"/>
      <c r="I93" s="74"/>
      <c r="J93" s="74"/>
      <c r="K93" s="74"/>
      <c r="L93" s="74"/>
      <c r="M93" s="74"/>
      <c r="N93" s="74"/>
      <c r="O93" s="74"/>
      <c r="P93" s="75">
        <f t="shared" si="10"/>
        <v>0</v>
      </c>
      <c r="Q93" s="117"/>
    </row>
    <row r="94" spans="1:17" s="64" customFormat="1" ht="13.5" customHeight="1">
      <c r="A94" s="246" t="s">
        <v>78</v>
      </c>
      <c r="B94" s="247"/>
      <c r="C94" s="120"/>
      <c r="D94" s="248"/>
      <c r="E94" s="249"/>
      <c r="F94" s="249"/>
      <c r="G94" s="249"/>
      <c r="H94" s="249"/>
      <c r="I94" s="249"/>
      <c r="J94" s="249"/>
      <c r="K94" s="249"/>
      <c r="L94" s="249"/>
      <c r="M94" s="249"/>
      <c r="N94" s="249"/>
      <c r="O94" s="250"/>
      <c r="P94" s="77">
        <f>SUM(P84:P93)</f>
        <v>0</v>
      </c>
      <c r="Q94" s="121"/>
    </row>
    <row r="95" spans="1:17" s="64" customFormat="1" ht="13.5" customHeight="1">
      <c r="A95" s="240" t="s">
        <v>124</v>
      </c>
      <c r="B95" s="72">
        <v>1</v>
      </c>
      <c r="C95" s="73"/>
      <c r="D95" s="74"/>
      <c r="E95" s="74"/>
      <c r="F95" s="74"/>
      <c r="G95" s="74"/>
      <c r="H95" s="74"/>
      <c r="I95" s="74"/>
      <c r="J95" s="74"/>
      <c r="K95" s="74"/>
      <c r="L95" s="74"/>
      <c r="M95" s="74"/>
      <c r="N95" s="74"/>
      <c r="O95" s="74"/>
      <c r="P95" s="75">
        <f aca="true" t="shared" si="12" ref="P95:P104">SUM(D95:O95)</f>
        <v>0</v>
      </c>
      <c r="Q95" s="117"/>
    </row>
    <row r="96" spans="1:17" s="64" customFormat="1" ht="13.5" customHeight="1">
      <c r="A96" s="241"/>
      <c r="B96" s="72">
        <f aca="true" t="shared" si="13" ref="B96:B104">B95+1</f>
        <v>2</v>
      </c>
      <c r="C96" s="73"/>
      <c r="D96" s="74"/>
      <c r="E96" s="74"/>
      <c r="F96" s="74"/>
      <c r="G96" s="74"/>
      <c r="H96" s="74"/>
      <c r="I96" s="74"/>
      <c r="J96" s="74"/>
      <c r="K96" s="74"/>
      <c r="L96" s="74"/>
      <c r="M96" s="74"/>
      <c r="N96" s="74"/>
      <c r="O96" s="74"/>
      <c r="P96" s="75">
        <f t="shared" si="12"/>
        <v>0</v>
      </c>
      <c r="Q96" s="117"/>
    </row>
    <row r="97" spans="1:17" s="64" customFormat="1" ht="13.5" customHeight="1">
      <c r="A97" s="241"/>
      <c r="B97" s="72">
        <f t="shared" si="13"/>
        <v>3</v>
      </c>
      <c r="C97" s="73"/>
      <c r="D97" s="74"/>
      <c r="E97" s="74"/>
      <c r="F97" s="74"/>
      <c r="G97" s="74"/>
      <c r="H97" s="74"/>
      <c r="I97" s="74"/>
      <c r="J97" s="74"/>
      <c r="K97" s="74"/>
      <c r="L97" s="74"/>
      <c r="M97" s="74"/>
      <c r="N97" s="74"/>
      <c r="O97" s="74"/>
      <c r="P97" s="75">
        <f t="shared" si="12"/>
        <v>0</v>
      </c>
      <c r="Q97" s="117"/>
    </row>
    <row r="98" spans="1:17" s="64" customFormat="1" ht="13.5" customHeight="1">
      <c r="A98" s="241"/>
      <c r="B98" s="72">
        <f t="shared" si="13"/>
        <v>4</v>
      </c>
      <c r="C98" s="73"/>
      <c r="D98" s="74"/>
      <c r="E98" s="74"/>
      <c r="F98" s="74"/>
      <c r="G98" s="74"/>
      <c r="H98" s="74"/>
      <c r="I98" s="74"/>
      <c r="J98" s="74"/>
      <c r="K98" s="74"/>
      <c r="L98" s="74"/>
      <c r="M98" s="74"/>
      <c r="N98" s="74"/>
      <c r="O98" s="74"/>
      <c r="P98" s="75">
        <f t="shared" si="12"/>
        <v>0</v>
      </c>
      <c r="Q98" s="117"/>
    </row>
    <row r="99" spans="1:17" s="64" customFormat="1" ht="13.5" customHeight="1">
      <c r="A99" s="241"/>
      <c r="B99" s="72">
        <f t="shared" si="13"/>
        <v>5</v>
      </c>
      <c r="C99" s="73"/>
      <c r="D99" s="74"/>
      <c r="E99" s="74"/>
      <c r="F99" s="74"/>
      <c r="G99" s="74"/>
      <c r="H99" s="74"/>
      <c r="I99" s="74"/>
      <c r="J99" s="74"/>
      <c r="K99" s="74"/>
      <c r="L99" s="74"/>
      <c r="M99" s="74"/>
      <c r="N99" s="74"/>
      <c r="O99" s="74"/>
      <c r="P99" s="75">
        <f t="shared" si="12"/>
        <v>0</v>
      </c>
      <c r="Q99" s="117"/>
    </row>
    <row r="100" spans="1:17" s="64" customFormat="1" ht="13.5" customHeight="1">
      <c r="A100" s="241"/>
      <c r="B100" s="72">
        <f t="shared" si="13"/>
        <v>6</v>
      </c>
      <c r="C100" s="73"/>
      <c r="D100" s="74"/>
      <c r="E100" s="74"/>
      <c r="F100" s="74"/>
      <c r="G100" s="74"/>
      <c r="H100" s="74"/>
      <c r="I100" s="74"/>
      <c r="J100" s="74"/>
      <c r="K100" s="74"/>
      <c r="L100" s="74"/>
      <c r="M100" s="74"/>
      <c r="N100" s="74"/>
      <c r="O100" s="74"/>
      <c r="P100" s="75">
        <f t="shared" si="12"/>
        <v>0</v>
      </c>
      <c r="Q100" s="117"/>
    </row>
    <row r="101" spans="1:17" s="64" customFormat="1" ht="13.5" customHeight="1">
      <c r="A101" s="241"/>
      <c r="B101" s="72">
        <f t="shared" si="13"/>
        <v>7</v>
      </c>
      <c r="C101" s="73"/>
      <c r="D101" s="74"/>
      <c r="E101" s="74"/>
      <c r="F101" s="74"/>
      <c r="G101" s="74"/>
      <c r="H101" s="74"/>
      <c r="I101" s="74"/>
      <c r="J101" s="74"/>
      <c r="K101" s="74"/>
      <c r="L101" s="74"/>
      <c r="M101" s="74"/>
      <c r="N101" s="74"/>
      <c r="O101" s="74"/>
      <c r="P101" s="75">
        <f t="shared" si="12"/>
        <v>0</v>
      </c>
      <c r="Q101" s="117"/>
    </row>
    <row r="102" spans="1:17" s="64" customFormat="1" ht="13.5" customHeight="1">
      <c r="A102" s="241"/>
      <c r="B102" s="72">
        <f t="shared" si="13"/>
        <v>8</v>
      </c>
      <c r="C102" s="73"/>
      <c r="D102" s="74"/>
      <c r="E102" s="74"/>
      <c r="F102" s="74"/>
      <c r="G102" s="74"/>
      <c r="H102" s="74"/>
      <c r="I102" s="74"/>
      <c r="J102" s="74"/>
      <c r="K102" s="74"/>
      <c r="L102" s="74"/>
      <c r="M102" s="74"/>
      <c r="N102" s="74"/>
      <c r="O102" s="74"/>
      <c r="P102" s="75">
        <f t="shared" si="12"/>
        <v>0</v>
      </c>
      <c r="Q102" s="117"/>
    </row>
    <row r="103" spans="1:17" s="64" customFormat="1" ht="13.5" customHeight="1">
      <c r="A103" s="241"/>
      <c r="B103" s="72">
        <f t="shared" si="13"/>
        <v>9</v>
      </c>
      <c r="C103" s="73"/>
      <c r="D103" s="74"/>
      <c r="E103" s="74"/>
      <c r="F103" s="74"/>
      <c r="G103" s="74"/>
      <c r="H103" s="74"/>
      <c r="I103" s="74"/>
      <c r="J103" s="74"/>
      <c r="K103" s="74"/>
      <c r="L103" s="74"/>
      <c r="M103" s="74"/>
      <c r="N103" s="74"/>
      <c r="O103" s="74"/>
      <c r="P103" s="75">
        <f t="shared" si="12"/>
        <v>0</v>
      </c>
      <c r="Q103" s="117"/>
    </row>
    <row r="104" spans="1:17" s="64" customFormat="1" ht="13.5" customHeight="1">
      <c r="A104" s="242"/>
      <c r="B104" s="72">
        <f t="shared" si="13"/>
        <v>10</v>
      </c>
      <c r="C104" s="73"/>
      <c r="D104" s="74"/>
      <c r="E104" s="74"/>
      <c r="F104" s="74"/>
      <c r="G104" s="74"/>
      <c r="H104" s="74"/>
      <c r="I104" s="74"/>
      <c r="J104" s="74"/>
      <c r="K104" s="74"/>
      <c r="L104" s="74"/>
      <c r="M104" s="74"/>
      <c r="N104" s="74"/>
      <c r="O104" s="74"/>
      <c r="P104" s="75">
        <f t="shared" si="12"/>
        <v>0</v>
      </c>
      <c r="Q104" s="117"/>
    </row>
    <row r="105" spans="1:17" s="64" customFormat="1" ht="13.5" customHeight="1">
      <c r="A105" s="246" t="s">
        <v>78</v>
      </c>
      <c r="B105" s="247"/>
      <c r="C105" s="120"/>
      <c r="D105" s="248"/>
      <c r="E105" s="249"/>
      <c r="F105" s="249"/>
      <c r="G105" s="249"/>
      <c r="H105" s="249"/>
      <c r="I105" s="249"/>
      <c r="J105" s="249"/>
      <c r="K105" s="249"/>
      <c r="L105" s="249"/>
      <c r="M105" s="249"/>
      <c r="N105" s="249"/>
      <c r="O105" s="250"/>
      <c r="P105" s="77">
        <f>SUM(P95:P104)</f>
        <v>0</v>
      </c>
      <c r="Q105" s="121"/>
    </row>
    <row r="106" spans="1:17" s="64" customFormat="1" ht="13.5" customHeight="1">
      <c r="A106" s="240" t="s">
        <v>125</v>
      </c>
      <c r="B106" s="72">
        <v>1</v>
      </c>
      <c r="C106" s="73"/>
      <c r="D106" s="74"/>
      <c r="E106" s="74"/>
      <c r="F106" s="74"/>
      <c r="G106" s="74"/>
      <c r="H106" s="74"/>
      <c r="I106" s="74"/>
      <c r="J106" s="74"/>
      <c r="K106" s="74"/>
      <c r="L106" s="74"/>
      <c r="M106" s="74"/>
      <c r="N106" s="74"/>
      <c r="O106" s="74"/>
      <c r="P106" s="75">
        <f aca="true" t="shared" si="14" ref="P106:P115">SUM(D106:O106)</f>
        <v>0</v>
      </c>
      <c r="Q106" s="117"/>
    </row>
    <row r="107" spans="1:17" s="64" customFormat="1" ht="13.5" customHeight="1">
      <c r="A107" s="241"/>
      <c r="B107" s="72">
        <f aca="true" t="shared" si="15" ref="B107:B115">B106+1</f>
        <v>2</v>
      </c>
      <c r="C107" s="73"/>
      <c r="D107" s="74"/>
      <c r="E107" s="74"/>
      <c r="F107" s="74"/>
      <c r="G107" s="74"/>
      <c r="H107" s="74"/>
      <c r="I107" s="74"/>
      <c r="J107" s="74"/>
      <c r="K107" s="74"/>
      <c r="L107" s="74"/>
      <c r="M107" s="74"/>
      <c r="N107" s="74"/>
      <c r="O107" s="74"/>
      <c r="P107" s="75">
        <f t="shared" si="14"/>
        <v>0</v>
      </c>
      <c r="Q107" s="117"/>
    </row>
    <row r="108" spans="1:17" s="64" customFormat="1" ht="13.5" customHeight="1">
      <c r="A108" s="241"/>
      <c r="B108" s="72">
        <f t="shared" si="15"/>
        <v>3</v>
      </c>
      <c r="C108" s="73"/>
      <c r="D108" s="74"/>
      <c r="E108" s="74"/>
      <c r="F108" s="74"/>
      <c r="G108" s="74"/>
      <c r="H108" s="74"/>
      <c r="I108" s="74"/>
      <c r="J108" s="74"/>
      <c r="K108" s="74"/>
      <c r="L108" s="74"/>
      <c r="M108" s="74"/>
      <c r="N108" s="74"/>
      <c r="O108" s="74"/>
      <c r="P108" s="75">
        <f t="shared" si="14"/>
        <v>0</v>
      </c>
      <c r="Q108" s="117"/>
    </row>
    <row r="109" spans="1:17" s="64" customFormat="1" ht="13.5" customHeight="1">
      <c r="A109" s="241"/>
      <c r="B109" s="72">
        <f t="shared" si="15"/>
        <v>4</v>
      </c>
      <c r="C109" s="73"/>
      <c r="D109" s="74"/>
      <c r="E109" s="74"/>
      <c r="F109" s="74"/>
      <c r="G109" s="74"/>
      <c r="H109" s="74"/>
      <c r="I109" s="74"/>
      <c r="J109" s="74"/>
      <c r="K109" s="74"/>
      <c r="L109" s="74"/>
      <c r="M109" s="74"/>
      <c r="N109" s="74"/>
      <c r="O109" s="74"/>
      <c r="P109" s="75">
        <f t="shared" si="14"/>
        <v>0</v>
      </c>
      <c r="Q109" s="117"/>
    </row>
    <row r="110" spans="1:17" s="64" customFormat="1" ht="13.5" customHeight="1">
      <c r="A110" s="241"/>
      <c r="B110" s="72">
        <f t="shared" si="15"/>
        <v>5</v>
      </c>
      <c r="C110" s="73"/>
      <c r="D110" s="74"/>
      <c r="E110" s="74"/>
      <c r="F110" s="74"/>
      <c r="G110" s="74"/>
      <c r="H110" s="74"/>
      <c r="I110" s="74"/>
      <c r="J110" s="74"/>
      <c r="K110" s="74"/>
      <c r="L110" s="74"/>
      <c r="M110" s="74"/>
      <c r="N110" s="74"/>
      <c r="O110" s="74"/>
      <c r="P110" s="75">
        <f t="shared" si="14"/>
        <v>0</v>
      </c>
      <c r="Q110" s="117"/>
    </row>
    <row r="111" spans="1:17" s="64" customFormat="1" ht="13.5" customHeight="1">
      <c r="A111" s="241"/>
      <c r="B111" s="72">
        <f t="shared" si="15"/>
        <v>6</v>
      </c>
      <c r="C111" s="73"/>
      <c r="D111" s="74"/>
      <c r="E111" s="74"/>
      <c r="F111" s="74"/>
      <c r="G111" s="74"/>
      <c r="H111" s="74"/>
      <c r="I111" s="74"/>
      <c r="J111" s="74"/>
      <c r="K111" s="74"/>
      <c r="L111" s="74"/>
      <c r="M111" s="74"/>
      <c r="N111" s="74"/>
      <c r="O111" s="74"/>
      <c r="P111" s="75">
        <f t="shared" si="14"/>
        <v>0</v>
      </c>
      <c r="Q111" s="117"/>
    </row>
    <row r="112" spans="1:17" s="64" customFormat="1" ht="13.5" customHeight="1">
      <c r="A112" s="241"/>
      <c r="B112" s="72">
        <f t="shared" si="15"/>
        <v>7</v>
      </c>
      <c r="C112" s="73"/>
      <c r="D112" s="74"/>
      <c r="E112" s="74"/>
      <c r="F112" s="74"/>
      <c r="G112" s="74"/>
      <c r="H112" s="74"/>
      <c r="I112" s="74"/>
      <c r="J112" s="74"/>
      <c r="K112" s="74"/>
      <c r="L112" s="74"/>
      <c r="M112" s="74"/>
      <c r="N112" s="74"/>
      <c r="O112" s="74"/>
      <c r="P112" s="75">
        <f t="shared" si="14"/>
        <v>0</v>
      </c>
      <c r="Q112" s="117"/>
    </row>
    <row r="113" spans="1:17" s="64" customFormat="1" ht="13.5" customHeight="1">
      <c r="A113" s="241"/>
      <c r="B113" s="72">
        <f t="shared" si="15"/>
        <v>8</v>
      </c>
      <c r="C113" s="73"/>
      <c r="D113" s="74"/>
      <c r="E113" s="74"/>
      <c r="F113" s="74"/>
      <c r="G113" s="74"/>
      <c r="H113" s="74"/>
      <c r="I113" s="74"/>
      <c r="J113" s="74"/>
      <c r="K113" s="74"/>
      <c r="L113" s="74"/>
      <c r="M113" s="74"/>
      <c r="N113" s="74"/>
      <c r="O113" s="74"/>
      <c r="P113" s="75">
        <f t="shared" si="14"/>
        <v>0</v>
      </c>
      <c r="Q113" s="117"/>
    </row>
    <row r="114" spans="1:17" s="64" customFormat="1" ht="13.5" customHeight="1">
      <c r="A114" s="241"/>
      <c r="B114" s="72">
        <f t="shared" si="15"/>
        <v>9</v>
      </c>
      <c r="C114" s="73"/>
      <c r="D114" s="74"/>
      <c r="E114" s="74"/>
      <c r="F114" s="74"/>
      <c r="G114" s="74"/>
      <c r="H114" s="74"/>
      <c r="I114" s="74"/>
      <c r="J114" s="74"/>
      <c r="K114" s="74"/>
      <c r="L114" s="74"/>
      <c r="M114" s="74"/>
      <c r="N114" s="74"/>
      <c r="O114" s="74"/>
      <c r="P114" s="75">
        <f t="shared" si="14"/>
        <v>0</v>
      </c>
      <c r="Q114" s="117"/>
    </row>
    <row r="115" spans="1:17" s="64" customFormat="1" ht="13.5" customHeight="1">
      <c r="A115" s="242"/>
      <c r="B115" s="72">
        <f t="shared" si="15"/>
        <v>10</v>
      </c>
      <c r="C115" s="73"/>
      <c r="D115" s="74"/>
      <c r="E115" s="74"/>
      <c r="F115" s="74"/>
      <c r="G115" s="74"/>
      <c r="H115" s="74"/>
      <c r="I115" s="74"/>
      <c r="J115" s="74"/>
      <c r="K115" s="74"/>
      <c r="L115" s="74"/>
      <c r="M115" s="74"/>
      <c r="N115" s="74"/>
      <c r="O115" s="74"/>
      <c r="P115" s="75">
        <f t="shared" si="14"/>
        <v>0</v>
      </c>
      <c r="Q115" s="117"/>
    </row>
    <row r="116" spans="1:17" s="64" customFormat="1" ht="13.5" customHeight="1">
      <c r="A116" s="246" t="s">
        <v>78</v>
      </c>
      <c r="B116" s="247"/>
      <c r="C116" s="120"/>
      <c r="D116" s="248"/>
      <c r="E116" s="249"/>
      <c r="F116" s="249"/>
      <c r="G116" s="249"/>
      <c r="H116" s="249"/>
      <c r="I116" s="249"/>
      <c r="J116" s="249"/>
      <c r="K116" s="249"/>
      <c r="L116" s="249"/>
      <c r="M116" s="249"/>
      <c r="N116" s="249"/>
      <c r="O116" s="250"/>
      <c r="P116" s="77">
        <f>SUM(P106:P115)</f>
        <v>0</v>
      </c>
      <c r="Q116" s="121"/>
    </row>
    <row r="117" spans="1:17" s="64" customFormat="1" ht="13.5" customHeight="1">
      <c r="A117" s="240" t="s">
        <v>131</v>
      </c>
      <c r="B117" s="72">
        <v>1</v>
      </c>
      <c r="C117" s="73"/>
      <c r="D117" s="74"/>
      <c r="E117" s="74"/>
      <c r="F117" s="74"/>
      <c r="G117" s="74"/>
      <c r="H117" s="74"/>
      <c r="I117" s="74"/>
      <c r="J117" s="74"/>
      <c r="K117" s="74"/>
      <c r="L117" s="74"/>
      <c r="M117" s="74"/>
      <c r="N117" s="74"/>
      <c r="O117" s="74"/>
      <c r="P117" s="75">
        <f aca="true" t="shared" si="16" ref="P117:P126">SUM(D117:O117)</f>
        <v>0</v>
      </c>
      <c r="Q117" s="117"/>
    </row>
    <row r="118" spans="1:17" s="64" customFormat="1" ht="13.5" customHeight="1">
      <c r="A118" s="241"/>
      <c r="B118" s="72">
        <f aca="true" t="shared" si="17" ref="B118:B126">B117+1</f>
        <v>2</v>
      </c>
      <c r="C118" s="73"/>
      <c r="D118" s="74"/>
      <c r="E118" s="74"/>
      <c r="F118" s="74"/>
      <c r="G118" s="74"/>
      <c r="H118" s="74"/>
      <c r="I118" s="74"/>
      <c r="J118" s="74"/>
      <c r="K118" s="74"/>
      <c r="L118" s="74"/>
      <c r="M118" s="74"/>
      <c r="N118" s="74"/>
      <c r="O118" s="74"/>
      <c r="P118" s="75">
        <f t="shared" si="16"/>
        <v>0</v>
      </c>
      <c r="Q118" s="117"/>
    </row>
    <row r="119" spans="1:17" s="64" customFormat="1" ht="13.5" customHeight="1">
      <c r="A119" s="241"/>
      <c r="B119" s="72">
        <f t="shared" si="17"/>
        <v>3</v>
      </c>
      <c r="C119" s="73"/>
      <c r="D119" s="74"/>
      <c r="E119" s="74"/>
      <c r="F119" s="74"/>
      <c r="G119" s="74"/>
      <c r="H119" s="74"/>
      <c r="I119" s="74"/>
      <c r="J119" s="74"/>
      <c r="K119" s="74"/>
      <c r="L119" s="74"/>
      <c r="M119" s="74"/>
      <c r="N119" s="74"/>
      <c r="O119" s="74"/>
      <c r="P119" s="75">
        <f t="shared" si="16"/>
        <v>0</v>
      </c>
      <c r="Q119" s="117"/>
    </row>
    <row r="120" spans="1:17" s="64" customFormat="1" ht="13.5" customHeight="1">
      <c r="A120" s="241"/>
      <c r="B120" s="72">
        <f t="shared" si="17"/>
        <v>4</v>
      </c>
      <c r="C120" s="73"/>
      <c r="D120" s="74"/>
      <c r="E120" s="74"/>
      <c r="F120" s="74"/>
      <c r="G120" s="74"/>
      <c r="H120" s="74"/>
      <c r="I120" s="74"/>
      <c r="J120" s="74"/>
      <c r="K120" s="74"/>
      <c r="L120" s="74"/>
      <c r="M120" s="74"/>
      <c r="N120" s="74"/>
      <c r="O120" s="74"/>
      <c r="P120" s="75">
        <f t="shared" si="16"/>
        <v>0</v>
      </c>
      <c r="Q120" s="117"/>
    </row>
    <row r="121" spans="1:17" s="64" customFormat="1" ht="13.5" customHeight="1">
      <c r="A121" s="241"/>
      <c r="B121" s="72">
        <f t="shared" si="17"/>
        <v>5</v>
      </c>
      <c r="C121" s="73"/>
      <c r="D121" s="74"/>
      <c r="E121" s="74"/>
      <c r="F121" s="74"/>
      <c r="G121" s="74"/>
      <c r="H121" s="74"/>
      <c r="I121" s="74"/>
      <c r="J121" s="74"/>
      <c r="K121" s="74"/>
      <c r="L121" s="74"/>
      <c r="M121" s="74"/>
      <c r="N121" s="74"/>
      <c r="O121" s="74"/>
      <c r="P121" s="75">
        <f t="shared" si="16"/>
        <v>0</v>
      </c>
      <c r="Q121" s="117"/>
    </row>
    <row r="122" spans="1:17" s="64" customFormat="1" ht="13.5" customHeight="1">
      <c r="A122" s="241"/>
      <c r="B122" s="72">
        <f t="shared" si="17"/>
        <v>6</v>
      </c>
      <c r="C122" s="73"/>
      <c r="D122" s="74"/>
      <c r="E122" s="74"/>
      <c r="F122" s="74"/>
      <c r="G122" s="74"/>
      <c r="H122" s="74"/>
      <c r="I122" s="74"/>
      <c r="J122" s="74"/>
      <c r="K122" s="74"/>
      <c r="L122" s="74"/>
      <c r="M122" s="74"/>
      <c r="N122" s="74"/>
      <c r="O122" s="74"/>
      <c r="P122" s="75">
        <f t="shared" si="16"/>
        <v>0</v>
      </c>
      <c r="Q122" s="117"/>
    </row>
    <row r="123" spans="1:17" s="64" customFormat="1" ht="13.5" customHeight="1">
      <c r="A123" s="241"/>
      <c r="B123" s="72">
        <f t="shared" si="17"/>
        <v>7</v>
      </c>
      <c r="C123" s="73"/>
      <c r="D123" s="74"/>
      <c r="E123" s="74"/>
      <c r="F123" s="74"/>
      <c r="G123" s="74"/>
      <c r="H123" s="74"/>
      <c r="I123" s="74"/>
      <c r="J123" s="74"/>
      <c r="K123" s="74"/>
      <c r="L123" s="74"/>
      <c r="M123" s="74"/>
      <c r="N123" s="74"/>
      <c r="O123" s="74"/>
      <c r="P123" s="75">
        <f t="shared" si="16"/>
        <v>0</v>
      </c>
      <c r="Q123" s="117"/>
    </row>
    <row r="124" spans="1:17" s="64" customFormat="1" ht="13.5" customHeight="1">
      <c r="A124" s="241"/>
      <c r="B124" s="72">
        <f t="shared" si="17"/>
        <v>8</v>
      </c>
      <c r="C124" s="73"/>
      <c r="D124" s="74"/>
      <c r="E124" s="74"/>
      <c r="F124" s="74"/>
      <c r="G124" s="74"/>
      <c r="H124" s="74"/>
      <c r="I124" s="74"/>
      <c r="J124" s="74"/>
      <c r="K124" s="74"/>
      <c r="L124" s="74"/>
      <c r="M124" s="74"/>
      <c r="N124" s="74"/>
      <c r="O124" s="74"/>
      <c r="P124" s="75">
        <f t="shared" si="16"/>
        <v>0</v>
      </c>
      <c r="Q124" s="117"/>
    </row>
    <row r="125" spans="1:17" s="64" customFormat="1" ht="13.5" customHeight="1">
      <c r="A125" s="241"/>
      <c r="B125" s="72">
        <f t="shared" si="17"/>
        <v>9</v>
      </c>
      <c r="C125" s="73"/>
      <c r="D125" s="74"/>
      <c r="E125" s="74"/>
      <c r="F125" s="74"/>
      <c r="G125" s="74"/>
      <c r="H125" s="74"/>
      <c r="I125" s="74"/>
      <c r="J125" s="74"/>
      <c r="K125" s="74"/>
      <c r="L125" s="74"/>
      <c r="M125" s="74"/>
      <c r="N125" s="74"/>
      <c r="O125" s="74"/>
      <c r="P125" s="75">
        <f t="shared" si="16"/>
        <v>0</v>
      </c>
      <c r="Q125" s="117"/>
    </row>
    <row r="126" spans="1:17" s="64" customFormat="1" ht="13.5" customHeight="1">
      <c r="A126" s="242"/>
      <c r="B126" s="72">
        <f t="shared" si="17"/>
        <v>10</v>
      </c>
      <c r="C126" s="73"/>
      <c r="D126" s="74"/>
      <c r="E126" s="74"/>
      <c r="F126" s="74"/>
      <c r="G126" s="74"/>
      <c r="H126" s="74"/>
      <c r="I126" s="74"/>
      <c r="J126" s="74"/>
      <c r="K126" s="74"/>
      <c r="L126" s="74"/>
      <c r="M126" s="74"/>
      <c r="N126" s="74"/>
      <c r="O126" s="74"/>
      <c r="P126" s="75">
        <f t="shared" si="16"/>
        <v>0</v>
      </c>
      <c r="Q126" s="117"/>
    </row>
    <row r="127" spans="1:17" s="64" customFormat="1" ht="13.5" customHeight="1">
      <c r="A127" s="246" t="s">
        <v>78</v>
      </c>
      <c r="B127" s="247"/>
      <c r="C127" s="120"/>
      <c r="D127" s="248"/>
      <c r="E127" s="249"/>
      <c r="F127" s="249"/>
      <c r="G127" s="249"/>
      <c r="H127" s="249"/>
      <c r="I127" s="249"/>
      <c r="J127" s="249"/>
      <c r="K127" s="249"/>
      <c r="L127" s="249"/>
      <c r="M127" s="249"/>
      <c r="N127" s="249"/>
      <c r="O127" s="250"/>
      <c r="P127" s="77">
        <f>SUM(P117:P126)</f>
        <v>0</v>
      </c>
      <c r="Q127" s="121"/>
    </row>
    <row r="128" spans="1:17" s="64" customFormat="1" ht="13.5" customHeight="1">
      <c r="A128" s="240" t="s">
        <v>132</v>
      </c>
      <c r="B128" s="72">
        <v>1</v>
      </c>
      <c r="C128" s="73"/>
      <c r="D128" s="74"/>
      <c r="E128" s="74"/>
      <c r="F128" s="74"/>
      <c r="G128" s="74"/>
      <c r="H128" s="74"/>
      <c r="I128" s="74"/>
      <c r="J128" s="74"/>
      <c r="K128" s="74"/>
      <c r="L128" s="74"/>
      <c r="M128" s="74"/>
      <c r="N128" s="74"/>
      <c r="O128" s="74"/>
      <c r="P128" s="75">
        <f>SUM(D128:O128)</f>
        <v>0</v>
      </c>
      <c r="Q128" s="243"/>
    </row>
    <row r="129" spans="1:17" s="64" customFormat="1" ht="13.5" customHeight="1">
      <c r="A129" s="241"/>
      <c r="B129" s="72">
        <f>B128+1</f>
        <v>2</v>
      </c>
      <c r="C129" s="73"/>
      <c r="D129" s="74"/>
      <c r="E129" s="74"/>
      <c r="F129" s="74"/>
      <c r="G129" s="74"/>
      <c r="H129" s="74"/>
      <c r="I129" s="74"/>
      <c r="J129" s="74"/>
      <c r="K129" s="74"/>
      <c r="L129" s="74"/>
      <c r="M129" s="74"/>
      <c r="N129" s="74"/>
      <c r="O129" s="74"/>
      <c r="P129" s="75">
        <f>SUM(D129:O129)</f>
        <v>0</v>
      </c>
      <c r="Q129" s="244"/>
    </row>
    <row r="130" spans="1:17" s="64" customFormat="1" ht="13.5" customHeight="1">
      <c r="A130" s="241"/>
      <c r="B130" s="72">
        <f>B129+1</f>
        <v>3</v>
      </c>
      <c r="C130" s="73"/>
      <c r="D130" s="74"/>
      <c r="E130" s="74"/>
      <c r="F130" s="74"/>
      <c r="G130" s="74"/>
      <c r="H130" s="74"/>
      <c r="I130" s="74"/>
      <c r="J130" s="74"/>
      <c r="K130" s="74"/>
      <c r="L130" s="74"/>
      <c r="M130" s="74"/>
      <c r="N130" s="74"/>
      <c r="O130" s="74"/>
      <c r="P130" s="75">
        <f>SUM(D130:O130)</f>
        <v>0</v>
      </c>
      <c r="Q130" s="244"/>
    </row>
    <row r="131" spans="1:17" s="64" customFormat="1" ht="13.5" customHeight="1">
      <c r="A131" s="241"/>
      <c r="B131" s="72">
        <f>B130+1</f>
        <v>4</v>
      </c>
      <c r="C131" s="73"/>
      <c r="D131" s="74"/>
      <c r="E131" s="74"/>
      <c r="F131" s="74"/>
      <c r="G131" s="74"/>
      <c r="H131" s="74"/>
      <c r="I131" s="74"/>
      <c r="J131" s="74"/>
      <c r="K131" s="74"/>
      <c r="L131" s="74"/>
      <c r="M131" s="74"/>
      <c r="N131" s="74"/>
      <c r="O131" s="74"/>
      <c r="P131" s="75">
        <f>SUM(D131:O131)</f>
        <v>0</v>
      </c>
      <c r="Q131" s="244"/>
    </row>
    <row r="132" spans="1:17" s="64" customFormat="1" ht="13.5" customHeight="1">
      <c r="A132" s="242"/>
      <c r="B132" s="72">
        <f>B131+1</f>
        <v>5</v>
      </c>
      <c r="C132" s="73"/>
      <c r="D132" s="74"/>
      <c r="E132" s="74"/>
      <c r="F132" s="74"/>
      <c r="G132" s="74"/>
      <c r="H132" s="74"/>
      <c r="I132" s="74"/>
      <c r="J132" s="74"/>
      <c r="K132" s="74"/>
      <c r="L132" s="74"/>
      <c r="M132" s="74"/>
      <c r="N132" s="74"/>
      <c r="O132" s="74"/>
      <c r="P132" s="75">
        <f>SUM(D132:O132)</f>
        <v>0</v>
      </c>
      <c r="Q132" s="245"/>
    </row>
    <row r="133" spans="1:17" s="64" customFormat="1" ht="13.5" customHeight="1">
      <c r="A133" s="246" t="s">
        <v>78</v>
      </c>
      <c r="B133" s="247"/>
      <c r="C133" s="123"/>
      <c r="D133" s="248"/>
      <c r="E133" s="249"/>
      <c r="F133" s="249"/>
      <c r="G133" s="249"/>
      <c r="H133" s="249"/>
      <c r="I133" s="249"/>
      <c r="J133" s="249"/>
      <c r="K133" s="249"/>
      <c r="L133" s="249"/>
      <c r="M133" s="249"/>
      <c r="N133" s="249"/>
      <c r="O133" s="250"/>
      <c r="P133" s="77">
        <f>SUM(P128:P132)</f>
        <v>0</v>
      </c>
      <c r="Q133" s="121"/>
    </row>
    <row r="134" spans="1:17" s="64" customFormat="1" ht="0.75" customHeight="1">
      <c r="A134" s="124"/>
      <c r="B134" s="62"/>
      <c r="C134" s="62"/>
      <c r="D134" s="63"/>
      <c r="E134" s="63"/>
      <c r="F134" s="63"/>
      <c r="G134" s="63"/>
      <c r="H134" s="63"/>
      <c r="I134" s="63"/>
      <c r="J134" s="63"/>
      <c r="K134" s="63"/>
      <c r="L134" s="63"/>
      <c r="M134" s="63"/>
      <c r="N134" s="63"/>
      <c r="O134" s="63"/>
      <c r="P134" s="125"/>
      <c r="Q134" s="126"/>
    </row>
    <row r="135" spans="1:17" ht="13.5" customHeight="1">
      <c r="A135" s="246" t="s">
        <v>25</v>
      </c>
      <c r="B135" s="247"/>
      <c r="C135" s="72"/>
      <c r="D135" s="83">
        <f aca="true" t="shared" si="18" ref="D135:O135">SUM(D84:D132)</f>
        <v>0</v>
      </c>
      <c r="E135" s="83">
        <f t="shared" si="18"/>
        <v>0</v>
      </c>
      <c r="F135" s="83">
        <f t="shared" si="18"/>
        <v>0</v>
      </c>
      <c r="G135" s="83">
        <f t="shared" si="18"/>
        <v>0</v>
      </c>
      <c r="H135" s="83">
        <f t="shared" si="18"/>
        <v>0</v>
      </c>
      <c r="I135" s="83">
        <f t="shared" si="18"/>
        <v>0</v>
      </c>
      <c r="J135" s="83">
        <f t="shared" si="18"/>
        <v>0</v>
      </c>
      <c r="K135" s="83">
        <f t="shared" si="18"/>
        <v>0</v>
      </c>
      <c r="L135" s="83">
        <f t="shared" si="18"/>
        <v>0</v>
      </c>
      <c r="M135" s="83">
        <f t="shared" si="18"/>
        <v>0</v>
      </c>
      <c r="N135" s="83">
        <f t="shared" si="18"/>
        <v>0</v>
      </c>
      <c r="O135" s="83">
        <f t="shared" si="18"/>
        <v>0</v>
      </c>
      <c r="P135" s="77">
        <f>P94+P105+P116+P127+P133</f>
        <v>0</v>
      </c>
      <c r="Q135" s="121"/>
    </row>
    <row r="136" spans="1:17" ht="16.5" customHeight="1">
      <c r="A136" s="251" t="s">
        <v>80</v>
      </c>
      <c r="B136" s="252"/>
      <c r="C136" s="85"/>
      <c r="D136" s="74"/>
      <c r="E136" s="74"/>
      <c r="F136" s="74"/>
      <c r="G136" s="74"/>
      <c r="H136" s="74"/>
      <c r="I136" s="74"/>
      <c r="J136" s="74"/>
      <c r="K136" s="74"/>
      <c r="L136" s="74"/>
      <c r="M136" s="74"/>
      <c r="N136" s="74"/>
      <c r="O136" s="74"/>
      <c r="P136" s="83">
        <f>SUM(D136:O136)</f>
        <v>0</v>
      </c>
      <c r="Q136" s="127"/>
    </row>
    <row r="137" spans="1:17" ht="16.5" customHeight="1" thickBot="1">
      <c r="A137" s="237" t="s">
        <v>81</v>
      </c>
      <c r="B137" s="238"/>
      <c r="C137" s="128"/>
      <c r="D137" s="129">
        <f aca="true" t="shared" si="19" ref="D137:O137">IF(D136=0,"",ROUND(D135/D136,0))</f>
      </c>
      <c r="E137" s="129">
        <f t="shared" si="19"/>
      </c>
      <c r="F137" s="129">
        <f t="shared" si="19"/>
      </c>
      <c r="G137" s="129">
        <f t="shared" si="19"/>
      </c>
      <c r="H137" s="129">
        <f t="shared" si="19"/>
      </c>
      <c r="I137" s="129">
        <f t="shared" si="19"/>
      </c>
      <c r="J137" s="129">
        <f t="shared" si="19"/>
      </c>
      <c r="K137" s="129">
        <f t="shared" si="19"/>
      </c>
      <c r="L137" s="129">
        <f t="shared" si="19"/>
      </c>
      <c r="M137" s="129">
        <f t="shared" si="19"/>
      </c>
      <c r="N137" s="129">
        <f t="shared" si="19"/>
      </c>
      <c r="O137" s="129">
        <f t="shared" si="19"/>
      </c>
      <c r="P137" s="130">
        <f>IF(P136=0,"",ROUNDUP(P135/P136,2))</f>
      </c>
      <c r="Q137" s="131" t="s">
        <v>133</v>
      </c>
    </row>
    <row r="138" spans="1:17" ht="9" customHeight="1" thickTop="1">
      <c r="A138" s="87"/>
      <c r="B138" s="87"/>
      <c r="C138" s="87"/>
      <c r="D138" s="63"/>
      <c r="E138" s="63"/>
      <c r="F138" s="63"/>
      <c r="G138" s="63"/>
      <c r="H138" s="63"/>
      <c r="I138" s="63"/>
      <c r="J138" s="63"/>
      <c r="K138" s="63"/>
      <c r="L138" s="63"/>
      <c r="M138" s="63"/>
      <c r="N138" s="63"/>
      <c r="O138" s="63"/>
      <c r="P138" s="63"/>
      <c r="Q138" s="62"/>
    </row>
    <row r="139" spans="1:17" ht="18" customHeight="1">
      <c r="A139" s="87" t="s">
        <v>100</v>
      </c>
      <c r="B139" s="87"/>
      <c r="C139" s="87"/>
      <c r="D139" s="63"/>
      <c r="E139" s="63"/>
      <c r="F139" s="63"/>
      <c r="G139" s="63"/>
      <c r="H139" s="63"/>
      <c r="I139" s="63"/>
      <c r="J139" s="63"/>
      <c r="K139" s="63"/>
      <c r="L139" s="63"/>
      <c r="M139" s="63"/>
      <c r="N139" s="63"/>
      <c r="O139" s="63"/>
      <c r="P139" s="63"/>
      <c r="Q139" s="62"/>
    </row>
    <row r="140" spans="1:17" ht="34.5" customHeight="1">
      <c r="A140" s="228" t="s">
        <v>134</v>
      </c>
      <c r="B140" s="239"/>
      <c r="C140" s="239"/>
      <c r="D140" s="239"/>
      <c r="E140" s="239"/>
      <c r="F140" s="239"/>
      <c r="G140" s="239"/>
      <c r="H140" s="239"/>
      <c r="I140" s="239"/>
      <c r="J140" s="239"/>
      <c r="K140" s="239"/>
      <c r="L140" s="239"/>
      <c r="M140" s="239"/>
      <c r="N140" s="239"/>
      <c r="O140" s="239"/>
      <c r="P140" s="239"/>
      <c r="Q140" s="229"/>
    </row>
    <row r="141" spans="1:17" ht="133.5" customHeight="1">
      <c r="A141" s="228" t="s">
        <v>135</v>
      </c>
      <c r="B141" s="239"/>
      <c r="C141" s="239"/>
      <c r="D141" s="239"/>
      <c r="E141" s="239"/>
      <c r="F141" s="239"/>
      <c r="G141" s="239"/>
      <c r="H141" s="239"/>
      <c r="I141" s="239"/>
      <c r="J141" s="239"/>
      <c r="K141" s="239"/>
      <c r="L141" s="239"/>
      <c r="M141" s="239"/>
      <c r="N141" s="239"/>
      <c r="O141" s="239"/>
      <c r="P141" s="239"/>
      <c r="Q141" s="229"/>
    </row>
    <row r="142" spans="1:17" ht="18" customHeight="1">
      <c r="A142" s="228" t="s">
        <v>101</v>
      </c>
      <c r="B142" s="239"/>
      <c r="C142" s="239"/>
      <c r="D142" s="239"/>
      <c r="E142" s="239"/>
      <c r="F142" s="239"/>
      <c r="G142" s="239"/>
      <c r="H142" s="239"/>
      <c r="I142" s="239"/>
      <c r="J142" s="239"/>
      <c r="K142" s="239"/>
      <c r="L142" s="239"/>
      <c r="M142" s="239"/>
      <c r="N142" s="239"/>
      <c r="O142" s="239"/>
      <c r="P142" s="239"/>
      <c r="Q142" s="229"/>
    </row>
    <row r="143" spans="1:17" ht="34.5" customHeight="1">
      <c r="A143" s="228" t="s">
        <v>102</v>
      </c>
      <c r="B143" s="239"/>
      <c r="C143" s="239"/>
      <c r="D143" s="239"/>
      <c r="E143" s="239"/>
      <c r="F143" s="239"/>
      <c r="G143" s="239"/>
      <c r="H143" s="239"/>
      <c r="I143" s="239"/>
      <c r="J143" s="239"/>
      <c r="K143" s="239"/>
      <c r="L143" s="239"/>
      <c r="M143" s="239"/>
      <c r="N143" s="239"/>
      <c r="O143" s="239"/>
      <c r="P143" s="239"/>
      <c r="Q143" s="229"/>
    </row>
    <row r="144" spans="1:17" ht="36" customHeight="1">
      <c r="A144" s="228" t="s">
        <v>103</v>
      </c>
      <c r="B144" s="239"/>
      <c r="C144" s="239"/>
      <c r="D144" s="239"/>
      <c r="E144" s="239"/>
      <c r="F144" s="239"/>
      <c r="G144" s="239"/>
      <c r="H144" s="239"/>
      <c r="I144" s="239"/>
      <c r="J144" s="239"/>
      <c r="K144" s="239"/>
      <c r="L144" s="239"/>
      <c r="M144" s="239"/>
      <c r="N144" s="239"/>
      <c r="O144" s="239"/>
      <c r="P144" s="239"/>
      <c r="Q144" s="229"/>
    </row>
    <row r="145" spans="1:17" ht="111" customHeight="1">
      <c r="A145" s="228" t="s">
        <v>136</v>
      </c>
      <c r="B145" s="236"/>
      <c r="C145" s="236"/>
      <c r="D145" s="236"/>
      <c r="E145" s="236"/>
      <c r="F145" s="236"/>
      <c r="G145" s="236"/>
      <c r="H145" s="236"/>
      <c r="I145" s="236"/>
      <c r="J145" s="236"/>
      <c r="K145" s="236"/>
      <c r="L145" s="236"/>
      <c r="M145" s="236"/>
      <c r="N145" s="236"/>
      <c r="O145" s="236"/>
      <c r="P145" s="236"/>
      <c r="Q145" s="236"/>
    </row>
    <row r="146" spans="1:17" ht="21.75" customHeight="1">
      <c r="A146" s="228" t="s">
        <v>104</v>
      </c>
      <c r="B146" s="236"/>
      <c r="C146" s="236"/>
      <c r="D146" s="236"/>
      <c r="E146" s="236"/>
      <c r="F146" s="236"/>
      <c r="G146" s="236"/>
      <c r="H146" s="236"/>
      <c r="I146" s="236"/>
      <c r="J146" s="236"/>
      <c r="K146" s="236"/>
      <c r="L146" s="236"/>
      <c r="M146" s="236"/>
      <c r="N146" s="236"/>
      <c r="O146" s="236"/>
      <c r="P146" s="236"/>
      <c r="Q146" s="236"/>
    </row>
    <row r="147" spans="1:17" ht="32.25" customHeight="1">
      <c r="A147" s="93"/>
      <c r="B147" s="143" t="s">
        <v>137</v>
      </c>
      <c r="C147" s="233" t="s">
        <v>105</v>
      </c>
      <c r="D147" s="234"/>
      <c r="E147" s="234"/>
      <c r="F147" s="234"/>
      <c r="G147" s="234"/>
      <c r="H147" s="234"/>
      <c r="I147" s="234"/>
      <c r="J147" s="234"/>
      <c r="K147" s="234"/>
      <c r="L147" s="234"/>
      <c r="M147" s="234"/>
      <c r="N147" s="235"/>
      <c r="O147" s="233" t="s">
        <v>106</v>
      </c>
      <c r="P147" s="234"/>
      <c r="Q147" s="235"/>
    </row>
    <row r="148" spans="1:17" ht="22.5" customHeight="1">
      <c r="A148" s="93"/>
      <c r="B148" s="143" t="s">
        <v>138</v>
      </c>
      <c r="C148" s="233" t="s">
        <v>107</v>
      </c>
      <c r="D148" s="234"/>
      <c r="E148" s="234"/>
      <c r="F148" s="234"/>
      <c r="G148" s="234"/>
      <c r="H148" s="234"/>
      <c r="I148" s="234"/>
      <c r="J148" s="234"/>
      <c r="K148" s="234"/>
      <c r="L148" s="234"/>
      <c r="M148" s="234"/>
      <c r="N148" s="235"/>
      <c r="O148" s="233" t="s">
        <v>108</v>
      </c>
      <c r="P148" s="234"/>
      <c r="Q148" s="235"/>
    </row>
    <row r="149" spans="1:17" ht="21" customHeight="1">
      <c r="A149" s="93"/>
      <c r="B149" s="143" t="s">
        <v>139</v>
      </c>
      <c r="C149" s="233" t="s">
        <v>109</v>
      </c>
      <c r="D149" s="234"/>
      <c r="E149" s="234"/>
      <c r="F149" s="234"/>
      <c r="G149" s="234"/>
      <c r="H149" s="234"/>
      <c r="I149" s="234"/>
      <c r="J149" s="234"/>
      <c r="K149" s="234"/>
      <c r="L149" s="234"/>
      <c r="M149" s="234"/>
      <c r="N149" s="235"/>
      <c r="O149" s="233" t="s">
        <v>110</v>
      </c>
      <c r="P149" s="234"/>
      <c r="Q149" s="235"/>
    </row>
    <row r="150" spans="1:17" ht="21.75" customHeight="1">
      <c r="A150" s="93"/>
      <c r="B150" s="143" t="s">
        <v>140</v>
      </c>
      <c r="C150" s="233" t="s">
        <v>111</v>
      </c>
      <c r="D150" s="234"/>
      <c r="E150" s="234"/>
      <c r="F150" s="234"/>
      <c r="G150" s="234"/>
      <c r="H150" s="234"/>
      <c r="I150" s="234"/>
      <c r="J150" s="234"/>
      <c r="K150" s="234"/>
      <c r="L150" s="234"/>
      <c r="M150" s="234"/>
      <c r="N150" s="235"/>
      <c r="O150" s="233" t="s">
        <v>112</v>
      </c>
      <c r="P150" s="234"/>
      <c r="Q150" s="235"/>
    </row>
    <row r="151" spans="1:17" ht="21.75" customHeight="1">
      <c r="A151" s="93"/>
      <c r="B151" s="143"/>
      <c r="C151" s="233" t="s">
        <v>113</v>
      </c>
      <c r="D151" s="234"/>
      <c r="E151" s="234"/>
      <c r="F151" s="234"/>
      <c r="G151" s="234"/>
      <c r="H151" s="234"/>
      <c r="I151" s="234"/>
      <c r="J151" s="234"/>
      <c r="K151" s="234"/>
      <c r="L151" s="234"/>
      <c r="M151" s="234"/>
      <c r="N151" s="235"/>
      <c r="O151" s="143"/>
      <c r="P151" s="144"/>
      <c r="Q151" s="145"/>
    </row>
    <row r="152" spans="1:17" ht="24.75" customHeight="1">
      <c r="A152" s="93"/>
      <c r="B152" s="143" t="s">
        <v>141</v>
      </c>
      <c r="C152" s="233" t="s">
        <v>114</v>
      </c>
      <c r="D152" s="234"/>
      <c r="E152" s="234"/>
      <c r="F152" s="234"/>
      <c r="G152" s="234"/>
      <c r="H152" s="234"/>
      <c r="I152" s="234"/>
      <c r="J152" s="234"/>
      <c r="K152" s="234"/>
      <c r="L152" s="234"/>
      <c r="M152" s="234"/>
      <c r="N152" s="235"/>
      <c r="O152" s="233" t="s">
        <v>115</v>
      </c>
      <c r="P152" s="234"/>
      <c r="Q152" s="235"/>
    </row>
    <row r="153" spans="1:17" ht="12" customHeight="1">
      <c r="A153" s="93"/>
      <c r="B153" s="50"/>
      <c r="C153" s="50"/>
      <c r="D153" s="50"/>
      <c r="E153" s="50"/>
      <c r="F153" s="50"/>
      <c r="G153" s="50"/>
      <c r="H153" s="50"/>
      <c r="I153" s="50"/>
      <c r="J153" s="50"/>
      <c r="K153" s="50"/>
      <c r="L153" s="50"/>
      <c r="M153" s="50"/>
      <c r="N153" s="50"/>
      <c r="O153" s="50"/>
      <c r="P153" s="50"/>
      <c r="Q153" s="50"/>
    </row>
    <row r="154" spans="1:17" ht="13.5">
      <c r="A154" s="228" t="s">
        <v>148</v>
      </c>
      <c r="B154" s="228"/>
      <c r="C154" s="228"/>
      <c r="D154" s="228"/>
      <c r="E154" s="228"/>
      <c r="F154" s="228"/>
      <c r="G154" s="228"/>
      <c r="H154" s="228"/>
      <c r="I154" s="228"/>
      <c r="J154" s="228"/>
      <c r="K154" s="228"/>
      <c r="L154" s="228"/>
      <c r="M154" s="228"/>
      <c r="N154" s="228"/>
      <c r="O154" s="228"/>
      <c r="P154" s="228"/>
      <c r="Q154" s="229"/>
    </row>
    <row r="155" spans="1:17" ht="21.75" customHeight="1">
      <c r="A155" s="228"/>
      <c r="B155" s="228"/>
      <c r="C155" s="228"/>
      <c r="D155" s="228"/>
      <c r="E155" s="228"/>
      <c r="F155" s="228"/>
      <c r="G155" s="228"/>
      <c r="H155" s="228"/>
      <c r="I155" s="228"/>
      <c r="J155" s="228"/>
      <c r="K155" s="228"/>
      <c r="L155" s="228"/>
      <c r="M155" s="228"/>
      <c r="N155" s="228"/>
      <c r="O155" s="228"/>
      <c r="P155" s="228"/>
      <c r="Q155" s="229"/>
    </row>
    <row r="162" spans="1:16" ht="13.5">
      <c r="A162" s="230"/>
      <c r="B162" s="231"/>
      <c r="C162" s="231"/>
      <c r="D162" s="231"/>
      <c r="E162" s="231"/>
      <c r="F162" s="231"/>
      <c r="G162" s="231"/>
      <c r="H162" s="231"/>
      <c r="I162" s="231"/>
      <c r="J162" s="231"/>
      <c r="K162" s="231"/>
      <c r="L162" s="231"/>
      <c r="M162" s="231"/>
      <c r="N162" s="231"/>
      <c r="O162" s="231"/>
      <c r="P162" s="231"/>
    </row>
    <row r="163" spans="1:16" ht="13.5">
      <c r="A163" s="230"/>
      <c r="B163" s="231"/>
      <c r="C163" s="231"/>
      <c r="D163" s="231"/>
      <c r="E163" s="231"/>
      <c r="F163" s="231"/>
      <c r="G163" s="231"/>
      <c r="H163" s="231"/>
      <c r="I163" s="231"/>
      <c r="J163" s="231"/>
      <c r="K163" s="231"/>
      <c r="L163" s="231"/>
      <c r="M163" s="231"/>
      <c r="N163" s="231"/>
      <c r="O163" s="231"/>
      <c r="P163" s="231"/>
    </row>
    <row r="164" spans="1:16" ht="13.5">
      <c r="A164" s="230"/>
      <c r="B164" s="231"/>
      <c r="C164" s="231"/>
      <c r="D164" s="231"/>
      <c r="E164" s="231"/>
      <c r="F164" s="231"/>
      <c r="G164" s="231"/>
      <c r="H164" s="231"/>
      <c r="I164" s="231"/>
      <c r="J164" s="231"/>
      <c r="K164" s="231"/>
      <c r="L164" s="231"/>
      <c r="M164" s="231"/>
      <c r="N164" s="231"/>
      <c r="O164" s="231"/>
      <c r="P164" s="231"/>
    </row>
    <row r="165" spans="1:16" ht="13.5">
      <c r="A165" s="232"/>
      <c r="B165" s="232"/>
      <c r="C165" s="232"/>
      <c r="D165" s="232"/>
      <c r="E165" s="232"/>
      <c r="F165" s="232"/>
      <c r="G165" s="232"/>
      <c r="H165" s="232"/>
      <c r="I165" s="232"/>
      <c r="J165" s="232"/>
      <c r="K165" s="232"/>
      <c r="L165" s="232"/>
      <c r="M165" s="232"/>
      <c r="N165" s="232"/>
      <c r="O165" s="232"/>
      <c r="P165" s="232"/>
    </row>
    <row r="166" spans="1:16" ht="13.5">
      <c r="A166" s="232"/>
      <c r="B166" s="232"/>
      <c r="C166" s="232"/>
      <c r="D166" s="232"/>
      <c r="E166" s="232"/>
      <c r="F166" s="232"/>
      <c r="G166" s="232"/>
      <c r="H166" s="232"/>
      <c r="I166" s="232"/>
      <c r="J166" s="232"/>
      <c r="K166" s="232"/>
      <c r="L166" s="232"/>
      <c r="M166" s="232"/>
      <c r="N166" s="232"/>
      <c r="O166" s="232"/>
      <c r="P166" s="232"/>
    </row>
    <row r="167" spans="1:16" ht="13.5">
      <c r="A167" s="91"/>
      <c r="B167" s="91"/>
      <c r="C167" s="91"/>
      <c r="D167" s="91"/>
      <c r="E167" s="91"/>
      <c r="F167" s="91"/>
      <c r="G167" s="91"/>
      <c r="H167" s="91"/>
      <c r="I167" s="91"/>
      <c r="J167" s="91"/>
      <c r="K167" s="91"/>
      <c r="L167" s="91"/>
      <c r="M167" s="91"/>
      <c r="N167" s="91"/>
      <c r="O167" s="91"/>
      <c r="P167" s="91"/>
    </row>
    <row r="168" spans="1:16" ht="13.5">
      <c r="A168" s="91"/>
      <c r="B168" s="91"/>
      <c r="C168" s="91"/>
      <c r="D168" s="91"/>
      <c r="E168" s="91"/>
      <c r="F168" s="91"/>
      <c r="G168" s="91"/>
      <c r="H168" s="91"/>
      <c r="I168" s="91"/>
      <c r="J168" s="91"/>
      <c r="K168" s="91"/>
      <c r="L168" s="91"/>
      <c r="M168" s="91"/>
      <c r="N168" s="91"/>
      <c r="O168" s="91"/>
      <c r="P168" s="91"/>
    </row>
    <row r="169" spans="1:16" ht="13.5">
      <c r="A169" s="91"/>
      <c r="B169" s="91"/>
      <c r="C169" s="91"/>
      <c r="D169" s="91"/>
      <c r="E169" s="91"/>
      <c r="F169" s="91"/>
      <c r="G169" s="91"/>
      <c r="H169" s="91"/>
      <c r="I169" s="91"/>
      <c r="J169" s="91"/>
      <c r="K169" s="91"/>
      <c r="L169" s="91"/>
      <c r="M169" s="91"/>
      <c r="N169" s="91"/>
      <c r="O169" s="91"/>
      <c r="P169" s="91"/>
    </row>
    <row r="170" spans="1:16" ht="13.5">
      <c r="A170" s="91"/>
      <c r="B170" s="91"/>
      <c r="C170" s="91"/>
      <c r="D170" s="91"/>
      <c r="E170" s="91"/>
      <c r="F170" s="91"/>
      <c r="G170" s="91"/>
      <c r="H170" s="91"/>
      <c r="I170" s="91"/>
      <c r="J170" s="91"/>
      <c r="K170" s="91"/>
      <c r="L170" s="91"/>
      <c r="M170" s="91"/>
      <c r="N170" s="91"/>
      <c r="O170" s="91"/>
      <c r="P170" s="91"/>
    </row>
    <row r="171" spans="1:16" ht="13.5">
      <c r="A171" s="232"/>
      <c r="B171" s="232"/>
      <c r="C171" s="232"/>
      <c r="D171" s="232"/>
      <c r="E171" s="232"/>
      <c r="F171" s="232"/>
      <c r="G171" s="232"/>
      <c r="H171" s="232"/>
      <c r="I171" s="232"/>
      <c r="J171" s="232"/>
      <c r="K171" s="232"/>
      <c r="L171" s="232"/>
      <c r="M171" s="232"/>
      <c r="N171" s="232"/>
      <c r="O171" s="232"/>
      <c r="P171" s="232"/>
    </row>
    <row r="172" spans="1:16" ht="13.5">
      <c r="A172" s="232"/>
      <c r="B172" s="232"/>
      <c r="C172" s="232"/>
      <c r="D172" s="232"/>
      <c r="E172" s="232"/>
      <c r="F172" s="232"/>
      <c r="G172" s="232"/>
      <c r="H172" s="232"/>
      <c r="I172" s="232"/>
      <c r="J172" s="232"/>
      <c r="K172" s="232"/>
      <c r="L172" s="232"/>
      <c r="M172" s="232"/>
      <c r="N172" s="232"/>
      <c r="O172" s="232"/>
      <c r="P172" s="232"/>
    </row>
  </sheetData>
  <sheetProtection/>
  <mergeCells count="99">
    <mergeCell ref="A2:Q2"/>
    <mergeCell ref="C3:Q3"/>
    <mergeCell ref="C4:Q4"/>
    <mergeCell ref="C5:Q5"/>
    <mergeCell ref="C6:Q6"/>
    <mergeCell ref="A7:C7"/>
    <mergeCell ref="D7:H7"/>
    <mergeCell ref="A8:C8"/>
    <mergeCell ref="D8:H8"/>
    <mergeCell ref="J8:N8"/>
    <mergeCell ref="O8:Q8"/>
    <mergeCell ref="A9:E9"/>
    <mergeCell ref="F9:H9"/>
    <mergeCell ref="J9:N9"/>
    <mergeCell ref="O9:Q9"/>
    <mergeCell ref="A10:E10"/>
    <mergeCell ref="F10:H10"/>
    <mergeCell ref="J10:N10"/>
    <mergeCell ref="O10:Q10"/>
    <mergeCell ref="D13:Q13"/>
    <mergeCell ref="A25:B25"/>
    <mergeCell ref="D25:O25"/>
    <mergeCell ref="K11:Q11"/>
    <mergeCell ref="A36:B36"/>
    <mergeCell ref="D36:O36"/>
    <mergeCell ref="A47:B47"/>
    <mergeCell ref="D47:O47"/>
    <mergeCell ref="A58:B58"/>
    <mergeCell ref="D58:O58"/>
    <mergeCell ref="Q59:Q63"/>
    <mergeCell ref="A64:B64"/>
    <mergeCell ref="D64:O64"/>
    <mergeCell ref="A66:B66"/>
    <mergeCell ref="A67:B67"/>
    <mergeCell ref="A68:B68"/>
    <mergeCell ref="A71:Q71"/>
    <mergeCell ref="C73:Q73"/>
    <mergeCell ref="C74:Q74"/>
    <mergeCell ref="C75:Q75"/>
    <mergeCell ref="C76:Q76"/>
    <mergeCell ref="C77:Q77"/>
    <mergeCell ref="C78:Q78"/>
    <mergeCell ref="A79:C79"/>
    <mergeCell ref="D79:H79"/>
    <mergeCell ref="J79:N79"/>
    <mergeCell ref="O79:Q79"/>
    <mergeCell ref="A80:E80"/>
    <mergeCell ref="F80:H80"/>
    <mergeCell ref="J80:N80"/>
    <mergeCell ref="O80:Q80"/>
    <mergeCell ref="A81:E81"/>
    <mergeCell ref="F81:H81"/>
    <mergeCell ref="J81:N81"/>
    <mergeCell ref="O81:Q81"/>
    <mergeCell ref="A82:A83"/>
    <mergeCell ref="D82:Q82"/>
    <mergeCell ref="A84:A93"/>
    <mergeCell ref="A94:B94"/>
    <mergeCell ref="D94:O94"/>
    <mergeCell ref="A95:A104"/>
    <mergeCell ref="A105:B105"/>
    <mergeCell ref="D105:O105"/>
    <mergeCell ref="A106:A115"/>
    <mergeCell ref="A116:B116"/>
    <mergeCell ref="D116:O116"/>
    <mergeCell ref="A117:A126"/>
    <mergeCell ref="A127:B127"/>
    <mergeCell ref="D127:O127"/>
    <mergeCell ref="A128:A132"/>
    <mergeCell ref="Q128:Q132"/>
    <mergeCell ref="A133:B133"/>
    <mergeCell ref="D133:O133"/>
    <mergeCell ref="A135:B135"/>
    <mergeCell ref="A136:B136"/>
    <mergeCell ref="A137:B137"/>
    <mergeCell ref="A140:Q140"/>
    <mergeCell ref="A141:Q141"/>
    <mergeCell ref="A142:Q142"/>
    <mergeCell ref="A143:Q143"/>
    <mergeCell ref="A144:Q144"/>
    <mergeCell ref="A145:Q145"/>
    <mergeCell ref="A146:Q146"/>
    <mergeCell ref="C147:N147"/>
    <mergeCell ref="O147:Q147"/>
    <mergeCell ref="C148:N148"/>
    <mergeCell ref="O148:Q148"/>
    <mergeCell ref="C149:N149"/>
    <mergeCell ref="O149:Q149"/>
    <mergeCell ref="C150:N150"/>
    <mergeCell ref="O150:Q150"/>
    <mergeCell ref="C151:N151"/>
    <mergeCell ref="C152:N152"/>
    <mergeCell ref="O152:Q152"/>
    <mergeCell ref="A154:Q155"/>
    <mergeCell ref="A162:P162"/>
    <mergeCell ref="A163:P163"/>
    <mergeCell ref="A164:P164"/>
    <mergeCell ref="A165:P166"/>
    <mergeCell ref="A171:P172"/>
  </mergeCells>
  <dataValidations count="3">
    <dataValidation type="whole" operator="lessThanOrEqual" allowBlank="1" showInputMessage="1" showErrorMessage="1" errorTitle="利用日数の入力に誤りがあります。" error="当該月の日数より大きい数値は入力できません。" sqref="N117:N126 N128:N132 N37:N46 N26:N35 N15:N24 N67 N59:N63 N106:N115 N95:N104 N84:N93 N48:N57 N136">
      <formula1>29</formula1>
    </dataValidation>
    <dataValidation type="whole" operator="lessThanOrEqual" allowBlank="1" showInputMessage="1" showErrorMessage="1" errorTitle="利用日数の入力に誤りがあります。" error="当該月の日数より大きい数値は入力できません。" sqref="L136:M136 L128:M132 O128:O132 E128:E132 G128:H132 J128:J132 G48:H57 O37:O46 E37:E46 G37:H46 J37:J46 L37:M46 O26:O35 E26:E35 G26:H35 J26:J35 L26:M35 O15:O24 J48:J57 J59:J63 L59:M63 O67 L48:M57 E15:E24 E67 G15:H24 J15:J24 L15:M24 G67:H67 J67 L67:M67 L117:M126 O117:O126 E117:E126 L106:M115 O106:O115 E106:E115 L95:M104 O95:O104 E95:E104 G95:H104 J95:J104 L84:M93 E59:E63 G59:H63 O48:O57 E48:E57 O59:O63 G106:H115 G117:H126 J117:J126 O136 J106:J115 O84:O93 E136 E84:E93 G84:H93 J84:J93 G136:H136 J136">
      <formula1>31</formula1>
    </dataValidation>
    <dataValidation type="whole" operator="lessThanOrEqual" allowBlank="1" showInputMessage="1" showErrorMessage="1" errorTitle="利用日数の入力に誤りがあります。" error="当該月の日数より大きい数値は入力できません。" sqref="F106:F115 D128:D132 I128:I132 K128:K132 F128:F132 I48:I57 I37:I46 K37:K46 K48:K57 F37:F46 I26:I35 K26:K35 D37:D46 F26:F35 K15:K24 D67 D26:D35 K59:K63 F15:F24 D15:D24 F59:F63 D59:D63 I59:I63 F48:F57 D48:D57 K136 I136 F136 K67 D106:D115 D95:D104 I95:I104 I106:I115 K95:K104 D84:D93 I67 F95:F104 F67 I84:I93 D136 I15:I24 D117:D126 K84:K93 F84:F93 I117:I126 K117:K126 F117:F126 K106:K115">
      <formula1>30</formula1>
    </dataValidation>
  </dataValidations>
  <printOptions/>
  <pageMargins left="0.7874015748031497" right="0.7874015748031497" top="0.984251968503937" bottom="0.984251968503937" header="0.5118110236220472" footer="0.5118110236220472"/>
  <pageSetup horizontalDpi="600" verticalDpi="600" orientation="portrait" paperSize="9" scale="75" r:id="rId3"/>
  <headerFooter alignWithMargins="0">
    <oddHeader>&amp;R別紙２－２</oddHeader>
  </headerFooter>
  <rowBreaks count="1" manualBreakCount="1">
    <brk id="69" max="255" man="1"/>
  </rowBreaks>
  <legacyDrawing r:id="rId2"/>
</worksheet>
</file>

<file path=xl/worksheets/sheet3.xml><?xml version="1.0" encoding="utf-8"?>
<worksheet xmlns="http://schemas.openxmlformats.org/spreadsheetml/2006/main" xmlns:r="http://schemas.openxmlformats.org/officeDocument/2006/relationships">
  <sheetPr>
    <tabColor indexed="46"/>
  </sheetPr>
  <dimension ref="A1:R67"/>
  <sheetViews>
    <sheetView tabSelected="1" view="pageBreakPreview" zoomScaleSheetLayoutView="100" zoomScalePageLayoutView="0" workbookViewId="0" topLeftCell="A1">
      <selection activeCell="AF1" sqref="AF1"/>
    </sheetView>
  </sheetViews>
  <sheetFormatPr defaultColWidth="9.00390625" defaultRowHeight="13.5"/>
  <cols>
    <col min="1" max="1" width="6.625" style="0" customWidth="1"/>
    <col min="2" max="2" width="3.875" style="52" customWidth="1"/>
    <col min="3" max="3" width="10.25390625" style="52" customWidth="1"/>
    <col min="4" max="4" width="4.625" style="0" bestFit="1" customWidth="1"/>
    <col min="5" max="15" width="4.625" style="0" customWidth="1"/>
    <col min="16" max="16" width="7.625" style="53" customWidth="1"/>
    <col min="17" max="17" width="7.75390625" style="0" customWidth="1"/>
  </cols>
  <sheetData>
    <row r="1" ht="13.5">
      <c r="A1" t="s">
        <v>57</v>
      </c>
    </row>
    <row r="2" spans="2:4" ht="17.25">
      <c r="B2" s="51" t="s">
        <v>56</v>
      </c>
      <c r="D2" s="52"/>
    </row>
    <row r="3" spans="5:17" ht="14.25">
      <c r="E3" s="54"/>
      <c r="H3" s="53"/>
      <c r="I3" s="55"/>
      <c r="J3" s="56"/>
      <c r="Q3" s="55"/>
    </row>
    <row r="4" spans="1:18" s="57" customFormat="1" ht="17.25">
      <c r="A4" s="274" t="s">
        <v>58</v>
      </c>
      <c r="B4" s="275"/>
      <c r="C4" s="299"/>
      <c r="D4" s="255"/>
      <c r="E4" s="255"/>
      <c r="F4" s="255"/>
      <c r="G4" s="255"/>
      <c r="H4" s="255"/>
      <c r="J4" s="319"/>
      <c r="K4" s="319"/>
      <c r="L4" s="319"/>
      <c r="M4" s="319"/>
      <c r="N4" s="319"/>
      <c r="O4" s="321"/>
      <c r="P4" s="321"/>
      <c r="Q4" s="321"/>
      <c r="R4" s="60"/>
    </row>
    <row r="5" spans="1:18" s="57" customFormat="1" ht="17.25">
      <c r="A5" s="274" t="s">
        <v>30</v>
      </c>
      <c r="B5" s="322"/>
      <c r="C5" s="299"/>
      <c r="D5" s="323"/>
      <c r="E5" s="324"/>
      <c r="F5" s="324"/>
      <c r="G5" s="324"/>
      <c r="H5" s="325"/>
      <c r="J5" s="58"/>
      <c r="K5" s="58"/>
      <c r="L5" s="293" t="s">
        <v>59</v>
      </c>
      <c r="M5" s="294"/>
      <c r="N5" s="295"/>
      <c r="O5" s="326">
        <f>P57</f>
      </c>
      <c r="P5" s="327"/>
      <c r="Q5" s="59"/>
      <c r="R5" s="60"/>
    </row>
    <row r="6" spans="1:18" s="61" customFormat="1" ht="17.25">
      <c r="A6" s="254" t="s">
        <v>60</v>
      </c>
      <c r="B6" s="254"/>
      <c r="C6" s="254"/>
      <c r="D6" s="254"/>
      <c r="E6" s="254"/>
      <c r="F6" s="255"/>
      <c r="G6" s="255"/>
      <c r="H6" s="255"/>
      <c r="J6" s="319"/>
      <c r="K6" s="319"/>
      <c r="L6" s="319"/>
      <c r="M6" s="319"/>
      <c r="N6" s="319"/>
      <c r="O6" s="320"/>
      <c r="P6" s="320"/>
      <c r="Q6" s="320"/>
      <c r="R6" s="60"/>
    </row>
    <row r="7" spans="1:18" s="61" customFormat="1" ht="17.25">
      <c r="A7" s="254" t="s">
        <v>61</v>
      </c>
      <c r="B7" s="254"/>
      <c r="C7" s="254"/>
      <c r="D7" s="254"/>
      <c r="E7" s="254"/>
      <c r="F7" s="255"/>
      <c r="G7" s="255"/>
      <c r="H7" s="255"/>
      <c r="J7" s="319"/>
      <c r="K7" s="319"/>
      <c r="L7" s="319"/>
      <c r="M7" s="319"/>
      <c r="N7" s="319"/>
      <c r="O7" s="320"/>
      <c r="P7" s="320"/>
      <c r="Q7" s="320"/>
      <c r="R7" s="60"/>
    </row>
    <row r="8" ht="13.5" customHeight="1">
      <c r="Q8" s="1"/>
    </row>
    <row r="9" spans="1:18" s="64" customFormat="1" ht="13.5">
      <c r="A9" s="315" t="s">
        <v>62</v>
      </c>
      <c r="B9" s="316"/>
      <c r="C9" s="316"/>
      <c r="D9" s="316"/>
      <c r="E9" s="316"/>
      <c r="F9" s="316"/>
      <c r="G9" s="316"/>
      <c r="H9" s="316"/>
      <c r="I9" s="316"/>
      <c r="J9" s="316"/>
      <c r="K9" s="316"/>
      <c r="L9" s="316"/>
      <c r="M9" s="316"/>
      <c r="N9" s="316"/>
      <c r="O9" s="316"/>
      <c r="P9" s="317"/>
      <c r="Q9" s="62"/>
      <c r="R9" s="63"/>
    </row>
    <row r="10" spans="1:17" s="70" customFormat="1" ht="27">
      <c r="A10" s="65" t="s">
        <v>150</v>
      </c>
      <c r="B10" s="66" t="s">
        <v>63</v>
      </c>
      <c r="C10" s="67" t="s">
        <v>64</v>
      </c>
      <c r="D10" s="65" t="s">
        <v>65</v>
      </c>
      <c r="E10" s="65" t="s">
        <v>66</v>
      </c>
      <c r="F10" s="65" t="s">
        <v>67</v>
      </c>
      <c r="G10" s="65" t="s">
        <v>68</v>
      </c>
      <c r="H10" s="65" t="s">
        <v>69</v>
      </c>
      <c r="I10" s="65" t="s">
        <v>70</v>
      </c>
      <c r="J10" s="65" t="s">
        <v>71</v>
      </c>
      <c r="K10" s="65" t="s">
        <v>72</v>
      </c>
      <c r="L10" s="65" t="s">
        <v>73</v>
      </c>
      <c r="M10" s="65" t="s">
        <v>74</v>
      </c>
      <c r="N10" s="65" t="s">
        <v>75</v>
      </c>
      <c r="O10" s="65" t="s">
        <v>76</v>
      </c>
      <c r="P10" s="68" t="s">
        <v>77</v>
      </c>
      <c r="Q10" s="69"/>
    </row>
    <row r="11" spans="1:17" s="64" customFormat="1" ht="13.5">
      <c r="A11" s="71"/>
      <c r="B11" s="72">
        <v>1</v>
      </c>
      <c r="C11" s="73"/>
      <c r="D11" s="74">
        <v>22</v>
      </c>
      <c r="E11" s="74"/>
      <c r="F11" s="74"/>
      <c r="G11" s="74"/>
      <c r="H11" s="74"/>
      <c r="I11" s="74"/>
      <c r="J11" s="74"/>
      <c r="K11" s="74"/>
      <c r="L11" s="74"/>
      <c r="M11" s="74"/>
      <c r="N11" s="74"/>
      <c r="O11" s="74"/>
      <c r="P11" s="75">
        <f aca="true" t="shared" si="0" ref="P11:P51">SUM(D11:O11)</f>
        <v>22</v>
      </c>
      <c r="Q11" s="318"/>
    </row>
    <row r="12" spans="1:17" s="64" customFormat="1" ht="13.5">
      <c r="A12" s="71"/>
      <c r="B12" s="72">
        <f aca="true" t="shared" si="1" ref="B12:B20">B11+1</f>
        <v>2</v>
      </c>
      <c r="C12" s="73"/>
      <c r="D12" s="74"/>
      <c r="E12" s="74"/>
      <c r="F12" s="74"/>
      <c r="G12" s="74"/>
      <c r="H12" s="74"/>
      <c r="I12" s="74"/>
      <c r="J12" s="74"/>
      <c r="K12" s="74"/>
      <c r="L12" s="74"/>
      <c r="M12" s="74"/>
      <c r="N12" s="74"/>
      <c r="O12" s="74"/>
      <c r="P12" s="75">
        <f t="shared" si="0"/>
        <v>0</v>
      </c>
      <c r="Q12" s="318"/>
    </row>
    <row r="13" spans="1:17" s="64" customFormat="1" ht="13.5">
      <c r="A13" s="71"/>
      <c r="B13" s="72">
        <f t="shared" si="1"/>
        <v>3</v>
      </c>
      <c r="C13" s="73"/>
      <c r="D13" s="74"/>
      <c r="E13" s="74"/>
      <c r="F13" s="74"/>
      <c r="G13" s="74"/>
      <c r="H13" s="74"/>
      <c r="I13" s="74"/>
      <c r="J13" s="74"/>
      <c r="K13" s="74"/>
      <c r="L13" s="74"/>
      <c r="M13" s="74"/>
      <c r="N13" s="74"/>
      <c r="O13" s="74"/>
      <c r="P13" s="75">
        <f t="shared" si="0"/>
        <v>0</v>
      </c>
      <c r="Q13" s="318"/>
    </row>
    <row r="14" spans="1:17" s="64" customFormat="1" ht="13.5">
      <c r="A14" s="71"/>
      <c r="B14" s="72">
        <f t="shared" si="1"/>
        <v>4</v>
      </c>
      <c r="C14" s="73"/>
      <c r="D14" s="74"/>
      <c r="E14" s="74"/>
      <c r="F14" s="74"/>
      <c r="G14" s="74"/>
      <c r="H14" s="74"/>
      <c r="I14" s="74"/>
      <c r="J14" s="74"/>
      <c r="K14" s="74"/>
      <c r="L14" s="74"/>
      <c r="M14" s="74"/>
      <c r="N14" s="74"/>
      <c r="O14" s="74"/>
      <c r="P14" s="75">
        <f t="shared" si="0"/>
        <v>0</v>
      </c>
      <c r="Q14" s="318"/>
    </row>
    <row r="15" spans="1:17" s="64" customFormat="1" ht="13.5">
      <c r="A15" s="71"/>
      <c r="B15" s="72">
        <f t="shared" si="1"/>
        <v>5</v>
      </c>
      <c r="C15" s="73"/>
      <c r="D15" s="74"/>
      <c r="E15" s="74"/>
      <c r="F15" s="74"/>
      <c r="G15" s="74"/>
      <c r="H15" s="74"/>
      <c r="I15" s="74"/>
      <c r="J15" s="74"/>
      <c r="K15" s="74"/>
      <c r="L15" s="74"/>
      <c r="M15" s="74"/>
      <c r="N15" s="74"/>
      <c r="O15" s="74"/>
      <c r="P15" s="75">
        <f t="shared" si="0"/>
        <v>0</v>
      </c>
      <c r="Q15" s="318"/>
    </row>
    <row r="16" spans="1:17" s="64" customFormat="1" ht="13.5">
      <c r="A16" s="71"/>
      <c r="B16" s="72">
        <f t="shared" si="1"/>
        <v>6</v>
      </c>
      <c r="C16" s="73"/>
      <c r="D16" s="74"/>
      <c r="E16" s="74"/>
      <c r="F16" s="74"/>
      <c r="G16" s="74"/>
      <c r="H16" s="74"/>
      <c r="I16" s="74"/>
      <c r="J16" s="74"/>
      <c r="K16" s="74"/>
      <c r="L16" s="74"/>
      <c r="M16" s="74"/>
      <c r="N16" s="74"/>
      <c r="O16" s="74"/>
      <c r="P16" s="75">
        <f t="shared" si="0"/>
        <v>0</v>
      </c>
      <c r="Q16" s="318"/>
    </row>
    <row r="17" spans="1:17" s="64" customFormat="1" ht="13.5">
      <c r="A17" s="71"/>
      <c r="B17" s="72">
        <f t="shared" si="1"/>
        <v>7</v>
      </c>
      <c r="C17" s="73"/>
      <c r="D17" s="74"/>
      <c r="E17" s="74"/>
      <c r="F17" s="74"/>
      <c r="G17" s="74"/>
      <c r="H17" s="74"/>
      <c r="I17" s="74"/>
      <c r="J17" s="74"/>
      <c r="K17" s="74"/>
      <c r="L17" s="74"/>
      <c r="M17" s="74"/>
      <c r="N17" s="74"/>
      <c r="O17" s="74"/>
      <c r="P17" s="75">
        <f t="shared" si="0"/>
        <v>0</v>
      </c>
      <c r="Q17" s="318"/>
    </row>
    <row r="18" spans="1:17" s="64" customFormat="1" ht="13.5">
      <c r="A18" s="71"/>
      <c r="B18" s="72">
        <f t="shared" si="1"/>
        <v>8</v>
      </c>
      <c r="C18" s="73"/>
      <c r="D18" s="74"/>
      <c r="E18" s="74"/>
      <c r="F18" s="74"/>
      <c r="G18" s="74"/>
      <c r="H18" s="74"/>
      <c r="I18" s="74"/>
      <c r="J18" s="74"/>
      <c r="K18" s="74"/>
      <c r="L18" s="74"/>
      <c r="M18" s="74"/>
      <c r="N18" s="74"/>
      <c r="O18" s="74"/>
      <c r="P18" s="75">
        <f t="shared" si="0"/>
        <v>0</v>
      </c>
      <c r="Q18" s="318"/>
    </row>
    <row r="19" spans="1:17" s="64" customFormat="1" ht="13.5">
      <c r="A19" s="71"/>
      <c r="B19" s="72">
        <f t="shared" si="1"/>
        <v>9</v>
      </c>
      <c r="C19" s="73"/>
      <c r="D19" s="74"/>
      <c r="E19" s="74"/>
      <c r="F19" s="74"/>
      <c r="G19" s="74"/>
      <c r="H19" s="74"/>
      <c r="I19" s="74"/>
      <c r="J19" s="74"/>
      <c r="K19" s="74"/>
      <c r="L19" s="74"/>
      <c r="M19" s="74"/>
      <c r="N19" s="74"/>
      <c r="O19" s="74"/>
      <c r="P19" s="75">
        <f t="shared" si="0"/>
        <v>0</v>
      </c>
      <c r="Q19" s="318"/>
    </row>
    <row r="20" spans="1:17" s="64" customFormat="1" ht="13.5">
      <c r="A20" s="71"/>
      <c r="B20" s="72">
        <f t="shared" si="1"/>
        <v>10</v>
      </c>
      <c r="C20" s="73"/>
      <c r="D20" s="74"/>
      <c r="E20" s="74"/>
      <c r="F20" s="74"/>
      <c r="G20" s="74"/>
      <c r="H20" s="74"/>
      <c r="I20" s="74"/>
      <c r="J20" s="74"/>
      <c r="K20" s="74"/>
      <c r="L20" s="74"/>
      <c r="M20" s="74"/>
      <c r="N20" s="74"/>
      <c r="O20" s="74"/>
      <c r="P20" s="75">
        <f t="shared" si="0"/>
        <v>0</v>
      </c>
      <c r="Q20" s="318"/>
    </row>
    <row r="21" spans="1:17" s="64" customFormat="1" ht="13.5">
      <c r="A21" s="71"/>
      <c r="B21" s="72">
        <v>11</v>
      </c>
      <c r="C21" s="73"/>
      <c r="D21" s="74"/>
      <c r="E21" s="74"/>
      <c r="F21" s="74"/>
      <c r="G21" s="74"/>
      <c r="H21" s="74"/>
      <c r="I21" s="74"/>
      <c r="J21" s="74"/>
      <c r="K21" s="74"/>
      <c r="L21" s="74"/>
      <c r="M21" s="74"/>
      <c r="N21" s="74"/>
      <c r="O21" s="74"/>
      <c r="P21" s="75">
        <f t="shared" si="0"/>
        <v>0</v>
      </c>
      <c r="Q21" s="318"/>
    </row>
    <row r="22" spans="1:17" s="64" customFormat="1" ht="13.5">
      <c r="A22" s="71"/>
      <c r="B22" s="72">
        <f aca="true" t="shared" si="2" ref="B22:B30">B21+1</f>
        <v>12</v>
      </c>
      <c r="C22" s="73"/>
      <c r="D22" s="74"/>
      <c r="E22" s="74"/>
      <c r="F22" s="74"/>
      <c r="G22" s="74"/>
      <c r="H22" s="74"/>
      <c r="I22" s="74"/>
      <c r="J22" s="74"/>
      <c r="K22" s="74"/>
      <c r="L22" s="74"/>
      <c r="M22" s="74"/>
      <c r="N22" s="74"/>
      <c r="O22" s="74"/>
      <c r="P22" s="75">
        <f t="shared" si="0"/>
        <v>0</v>
      </c>
      <c r="Q22" s="318"/>
    </row>
    <row r="23" spans="1:17" s="64" customFormat="1" ht="13.5">
      <c r="A23" s="71"/>
      <c r="B23" s="72">
        <f t="shared" si="2"/>
        <v>13</v>
      </c>
      <c r="C23" s="73"/>
      <c r="D23" s="74"/>
      <c r="E23" s="74"/>
      <c r="F23" s="74"/>
      <c r="G23" s="74"/>
      <c r="H23" s="74"/>
      <c r="I23" s="74"/>
      <c r="J23" s="74"/>
      <c r="K23" s="74"/>
      <c r="L23" s="74"/>
      <c r="M23" s="74"/>
      <c r="N23" s="74"/>
      <c r="O23" s="74"/>
      <c r="P23" s="75">
        <f t="shared" si="0"/>
        <v>0</v>
      </c>
      <c r="Q23" s="318"/>
    </row>
    <row r="24" spans="1:17" s="64" customFormat="1" ht="13.5">
      <c r="A24" s="71"/>
      <c r="B24" s="72">
        <f t="shared" si="2"/>
        <v>14</v>
      </c>
      <c r="C24" s="73"/>
      <c r="D24" s="74"/>
      <c r="E24" s="74"/>
      <c r="F24" s="74"/>
      <c r="G24" s="74"/>
      <c r="H24" s="74"/>
      <c r="I24" s="74"/>
      <c r="J24" s="74"/>
      <c r="K24" s="74"/>
      <c r="L24" s="74"/>
      <c r="M24" s="74"/>
      <c r="N24" s="74"/>
      <c r="O24" s="74"/>
      <c r="P24" s="75">
        <f t="shared" si="0"/>
        <v>0</v>
      </c>
      <c r="Q24" s="318"/>
    </row>
    <row r="25" spans="1:17" s="64" customFormat="1" ht="13.5">
      <c r="A25" s="71"/>
      <c r="B25" s="72">
        <f t="shared" si="2"/>
        <v>15</v>
      </c>
      <c r="C25" s="73"/>
      <c r="D25" s="74"/>
      <c r="E25" s="74"/>
      <c r="F25" s="74"/>
      <c r="G25" s="74"/>
      <c r="H25" s="74"/>
      <c r="I25" s="74"/>
      <c r="J25" s="74"/>
      <c r="K25" s="74"/>
      <c r="L25" s="74"/>
      <c r="M25" s="74"/>
      <c r="N25" s="74"/>
      <c r="O25" s="74"/>
      <c r="P25" s="75">
        <f t="shared" si="0"/>
        <v>0</v>
      </c>
      <c r="Q25" s="318"/>
    </row>
    <row r="26" spans="1:17" s="64" customFormat="1" ht="13.5">
      <c r="A26" s="71"/>
      <c r="B26" s="72">
        <f t="shared" si="2"/>
        <v>16</v>
      </c>
      <c r="C26" s="73"/>
      <c r="D26" s="74"/>
      <c r="E26" s="74"/>
      <c r="F26" s="74"/>
      <c r="G26" s="74"/>
      <c r="H26" s="74"/>
      <c r="I26" s="74"/>
      <c r="J26" s="74"/>
      <c r="K26" s="74"/>
      <c r="L26" s="74"/>
      <c r="M26" s="74"/>
      <c r="N26" s="74"/>
      <c r="O26" s="74"/>
      <c r="P26" s="75">
        <f t="shared" si="0"/>
        <v>0</v>
      </c>
      <c r="Q26" s="318"/>
    </row>
    <row r="27" spans="1:17" s="64" customFormat="1" ht="13.5">
      <c r="A27" s="71"/>
      <c r="B27" s="72">
        <f t="shared" si="2"/>
        <v>17</v>
      </c>
      <c r="C27" s="73"/>
      <c r="D27" s="74"/>
      <c r="E27" s="74"/>
      <c r="F27" s="74"/>
      <c r="G27" s="74"/>
      <c r="H27" s="74"/>
      <c r="I27" s="74"/>
      <c r="J27" s="74"/>
      <c r="K27" s="74"/>
      <c r="L27" s="74"/>
      <c r="M27" s="74"/>
      <c r="N27" s="74"/>
      <c r="O27" s="74"/>
      <c r="P27" s="75">
        <f t="shared" si="0"/>
        <v>0</v>
      </c>
      <c r="Q27" s="318"/>
    </row>
    <row r="28" spans="1:17" s="64" customFormat="1" ht="13.5">
      <c r="A28" s="71"/>
      <c r="B28" s="72">
        <f t="shared" si="2"/>
        <v>18</v>
      </c>
      <c r="C28" s="73"/>
      <c r="D28" s="74"/>
      <c r="E28" s="74"/>
      <c r="F28" s="74"/>
      <c r="G28" s="74"/>
      <c r="H28" s="74"/>
      <c r="I28" s="74"/>
      <c r="J28" s="74"/>
      <c r="K28" s="74"/>
      <c r="L28" s="74"/>
      <c r="M28" s="74"/>
      <c r="N28" s="74"/>
      <c r="O28" s="74"/>
      <c r="P28" s="75">
        <f t="shared" si="0"/>
        <v>0</v>
      </c>
      <c r="Q28" s="318"/>
    </row>
    <row r="29" spans="1:17" s="64" customFormat="1" ht="13.5">
      <c r="A29" s="71"/>
      <c r="B29" s="72">
        <f t="shared" si="2"/>
        <v>19</v>
      </c>
      <c r="C29" s="73"/>
      <c r="D29" s="74"/>
      <c r="E29" s="74"/>
      <c r="F29" s="74"/>
      <c r="G29" s="74"/>
      <c r="H29" s="74"/>
      <c r="I29" s="74"/>
      <c r="J29" s="74"/>
      <c r="K29" s="74"/>
      <c r="L29" s="74"/>
      <c r="M29" s="74"/>
      <c r="N29" s="74"/>
      <c r="O29" s="74"/>
      <c r="P29" s="75">
        <f t="shared" si="0"/>
        <v>0</v>
      </c>
      <c r="Q29" s="318"/>
    </row>
    <row r="30" spans="1:17" s="64" customFormat="1" ht="13.5">
      <c r="A30" s="71"/>
      <c r="B30" s="72">
        <f t="shared" si="2"/>
        <v>20</v>
      </c>
      <c r="C30" s="73"/>
      <c r="D30" s="74"/>
      <c r="E30" s="74"/>
      <c r="F30" s="74"/>
      <c r="G30" s="74"/>
      <c r="H30" s="74"/>
      <c r="I30" s="74"/>
      <c r="J30" s="74"/>
      <c r="K30" s="74"/>
      <c r="L30" s="74"/>
      <c r="M30" s="74"/>
      <c r="N30" s="74"/>
      <c r="O30" s="74"/>
      <c r="P30" s="75">
        <f t="shared" si="0"/>
        <v>0</v>
      </c>
      <c r="Q30" s="318"/>
    </row>
    <row r="31" spans="1:17" s="64" customFormat="1" ht="13.5">
      <c r="A31" s="71"/>
      <c r="B31" s="72">
        <v>21</v>
      </c>
      <c r="C31" s="73"/>
      <c r="D31" s="74"/>
      <c r="E31" s="74"/>
      <c r="F31" s="74"/>
      <c r="G31" s="74"/>
      <c r="H31" s="74"/>
      <c r="I31" s="74"/>
      <c r="J31" s="74"/>
      <c r="K31" s="74"/>
      <c r="L31" s="74"/>
      <c r="M31" s="74"/>
      <c r="N31" s="74"/>
      <c r="O31" s="74"/>
      <c r="P31" s="75">
        <f t="shared" si="0"/>
        <v>0</v>
      </c>
      <c r="Q31" s="318"/>
    </row>
    <row r="32" spans="1:17" s="64" customFormat="1" ht="13.5">
      <c r="A32" s="71"/>
      <c r="B32" s="72">
        <f aca="true" t="shared" si="3" ref="B32:B40">B31+1</f>
        <v>22</v>
      </c>
      <c r="C32" s="73"/>
      <c r="D32" s="74"/>
      <c r="E32" s="74"/>
      <c r="F32" s="74"/>
      <c r="G32" s="74"/>
      <c r="H32" s="74"/>
      <c r="I32" s="74"/>
      <c r="J32" s="74"/>
      <c r="K32" s="74"/>
      <c r="L32" s="74"/>
      <c r="M32" s="74"/>
      <c r="N32" s="74"/>
      <c r="O32" s="74"/>
      <c r="P32" s="75">
        <f t="shared" si="0"/>
        <v>0</v>
      </c>
      <c r="Q32" s="318"/>
    </row>
    <row r="33" spans="1:17" s="64" customFormat="1" ht="13.5">
      <c r="A33" s="71"/>
      <c r="B33" s="72">
        <f t="shared" si="3"/>
        <v>23</v>
      </c>
      <c r="C33" s="73"/>
      <c r="D33" s="74"/>
      <c r="E33" s="74"/>
      <c r="F33" s="74"/>
      <c r="G33" s="74"/>
      <c r="H33" s="74"/>
      <c r="I33" s="74"/>
      <c r="J33" s="74"/>
      <c r="K33" s="74"/>
      <c r="L33" s="74"/>
      <c r="M33" s="74"/>
      <c r="N33" s="74"/>
      <c r="O33" s="74"/>
      <c r="P33" s="75">
        <f t="shared" si="0"/>
        <v>0</v>
      </c>
      <c r="Q33" s="318"/>
    </row>
    <row r="34" spans="1:17" s="64" customFormat="1" ht="13.5">
      <c r="A34" s="71"/>
      <c r="B34" s="72">
        <f t="shared" si="3"/>
        <v>24</v>
      </c>
      <c r="C34" s="73"/>
      <c r="D34" s="74"/>
      <c r="E34" s="74"/>
      <c r="F34" s="74"/>
      <c r="G34" s="74"/>
      <c r="H34" s="74"/>
      <c r="I34" s="74"/>
      <c r="J34" s="74"/>
      <c r="K34" s="74"/>
      <c r="L34" s="74"/>
      <c r="M34" s="74"/>
      <c r="N34" s="74"/>
      <c r="O34" s="74"/>
      <c r="P34" s="75">
        <f t="shared" si="0"/>
        <v>0</v>
      </c>
      <c r="Q34" s="318"/>
    </row>
    <row r="35" spans="1:17" s="64" customFormat="1" ht="13.5">
      <c r="A35" s="71"/>
      <c r="B35" s="72">
        <f t="shared" si="3"/>
        <v>25</v>
      </c>
      <c r="C35" s="73"/>
      <c r="D35" s="74"/>
      <c r="E35" s="74"/>
      <c r="F35" s="74"/>
      <c r="G35" s="74"/>
      <c r="H35" s="74"/>
      <c r="I35" s="74"/>
      <c r="J35" s="74"/>
      <c r="K35" s="74"/>
      <c r="L35" s="74"/>
      <c r="M35" s="74"/>
      <c r="N35" s="74"/>
      <c r="O35" s="74"/>
      <c r="P35" s="75">
        <f t="shared" si="0"/>
        <v>0</v>
      </c>
      <c r="Q35" s="318"/>
    </row>
    <row r="36" spans="1:17" s="64" customFormat="1" ht="13.5">
      <c r="A36" s="71"/>
      <c r="B36" s="72">
        <f t="shared" si="3"/>
        <v>26</v>
      </c>
      <c r="C36" s="73"/>
      <c r="D36" s="74"/>
      <c r="E36" s="74"/>
      <c r="F36" s="74"/>
      <c r="G36" s="74"/>
      <c r="H36" s="74"/>
      <c r="I36" s="74"/>
      <c r="J36" s="74"/>
      <c r="K36" s="74"/>
      <c r="L36" s="74"/>
      <c r="M36" s="74"/>
      <c r="N36" s="74"/>
      <c r="O36" s="74"/>
      <c r="P36" s="75">
        <f t="shared" si="0"/>
        <v>0</v>
      </c>
      <c r="Q36" s="318"/>
    </row>
    <row r="37" spans="1:17" s="64" customFormat="1" ht="13.5">
      <c r="A37" s="71"/>
      <c r="B37" s="72">
        <f t="shared" si="3"/>
        <v>27</v>
      </c>
      <c r="C37" s="73"/>
      <c r="D37" s="74"/>
      <c r="E37" s="74"/>
      <c r="F37" s="74"/>
      <c r="G37" s="74"/>
      <c r="H37" s="74"/>
      <c r="I37" s="74"/>
      <c r="J37" s="74"/>
      <c r="K37" s="74"/>
      <c r="L37" s="74"/>
      <c r="M37" s="74"/>
      <c r="N37" s="74"/>
      <c r="O37" s="74"/>
      <c r="P37" s="75">
        <f t="shared" si="0"/>
        <v>0</v>
      </c>
      <c r="Q37" s="318"/>
    </row>
    <row r="38" spans="1:17" s="64" customFormat="1" ht="13.5">
      <c r="A38" s="71"/>
      <c r="B38" s="72">
        <f t="shared" si="3"/>
        <v>28</v>
      </c>
      <c r="C38" s="73"/>
      <c r="D38" s="74"/>
      <c r="E38" s="74"/>
      <c r="F38" s="74"/>
      <c r="G38" s="74"/>
      <c r="H38" s="74"/>
      <c r="I38" s="74"/>
      <c r="J38" s="74"/>
      <c r="K38" s="74"/>
      <c r="L38" s="74"/>
      <c r="M38" s="74"/>
      <c r="N38" s="74"/>
      <c r="O38" s="74"/>
      <c r="P38" s="75">
        <f t="shared" si="0"/>
        <v>0</v>
      </c>
      <c r="Q38" s="318"/>
    </row>
    <row r="39" spans="1:17" s="64" customFormat="1" ht="13.5">
      <c r="A39" s="71"/>
      <c r="B39" s="72">
        <f t="shared" si="3"/>
        <v>29</v>
      </c>
      <c r="C39" s="73"/>
      <c r="D39" s="74"/>
      <c r="E39" s="74"/>
      <c r="F39" s="74"/>
      <c r="G39" s="74"/>
      <c r="H39" s="74"/>
      <c r="I39" s="74"/>
      <c r="J39" s="74"/>
      <c r="K39" s="74"/>
      <c r="L39" s="74"/>
      <c r="M39" s="74"/>
      <c r="N39" s="74"/>
      <c r="O39" s="74"/>
      <c r="P39" s="75">
        <f t="shared" si="0"/>
        <v>0</v>
      </c>
      <c r="Q39" s="318"/>
    </row>
    <row r="40" spans="1:17" s="64" customFormat="1" ht="13.5">
      <c r="A40" s="71"/>
      <c r="B40" s="72">
        <f t="shared" si="3"/>
        <v>30</v>
      </c>
      <c r="C40" s="73"/>
      <c r="D40" s="74"/>
      <c r="E40" s="74"/>
      <c r="F40" s="74"/>
      <c r="G40" s="74"/>
      <c r="H40" s="74"/>
      <c r="I40" s="74"/>
      <c r="J40" s="74"/>
      <c r="K40" s="74"/>
      <c r="L40" s="74"/>
      <c r="M40" s="74"/>
      <c r="N40" s="74"/>
      <c r="O40" s="74"/>
      <c r="P40" s="75">
        <f t="shared" si="0"/>
        <v>0</v>
      </c>
      <c r="Q40" s="318"/>
    </row>
    <row r="41" spans="1:17" s="64" customFormat="1" ht="13.5">
      <c r="A41" s="71"/>
      <c r="B41" s="72">
        <v>31</v>
      </c>
      <c r="C41" s="73"/>
      <c r="D41" s="74"/>
      <c r="E41" s="74"/>
      <c r="F41" s="74"/>
      <c r="G41" s="74"/>
      <c r="H41" s="74"/>
      <c r="I41" s="74"/>
      <c r="J41" s="74"/>
      <c r="K41" s="74"/>
      <c r="L41" s="74"/>
      <c r="M41" s="74"/>
      <c r="N41" s="74"/>
      <c r="O41" s="74"/>
      <c r="P41" s="75">
        <f t="shared" si="0"/>
        <v>0</v>
      </c>
      <c r="Q41" s="318"/>
    </row>
    <row r="42" spans="1:17" s="64" customFormat="1" ht="13.5">
      <c r="A42" s="71"/>
      <c r="B42" s="72">
        <f aca="true" t="shared" si="4" ref="B42:B50">B41+1</f>
        <v>32</v>
      </c>
      <c r="C42" s="73"/>
      <c r="D42" s="74"/>
      <c r="E42" s="74"/>
      <c r="F42" s="74"/>
      <c r="G42" s="74"/>
      <c r="H42" s="74"/>
      <c r="I42" s="74"/>
      <c r="J42" s="74"/>
      <c r="K42" s="74"/>
      <c r="L42" s="74"/>
      <c r="M42" s="74"/>
      <c r="N42" s="74"/>
      <c r="O42" s="74"/>
      <c r="P42" s="75">
        <f t="shared" si="0"/>
        <v>0</v>
      </c>
      <c r="Q42" s="318"/>
    </row>
    <row r="43" spans="1:17" s="64" customFormat="1" ht="13.5">
      <c r="A43" s="71"/>
      <c r="B43" s="72">
        <f t="shared" si="4"/>
        <v>33</v>
      </c>
      <c r="C43" s="73"/>
      <c r="D43" s="74"/>
      <c r="E43" s="74"/>
      <c r="F43" s="74"/>
      <c r="G43" s="74"/>
      <c r="H43" s="74"/>
      <c r="I43" s="74"/>
      <c r="J43" s="74"/>
      <c r="K43" s="74"/>
      <c r="L43" s="74"/>
      <c r="M43" s="74"/>
      <c r="N43" s="74"/>
      <c r="O43" s="74"/>
      <c r="P43" s="75">
        <f t="shared" si="0"/>
        <v>0</v>
      </c>
      <c r="Q43" s="318"/>
    </row>
    <row r="44" spans="1:17" s="64" customFormat="1" ht="13.5">
      <c r="A44" s="71"/>
      <c r="B44" s="72">
        <f t="shared" si="4"/>
        <v>34</v>
      </c>
      <c r="C44" s="73"/>
      <c r="D44" s="74"/>
      <c r="E44" s="74"/>
      <c r="F44" s="74"/>
      <c r="G44" s="74"/>
      <c r="H44" s="74"/>
      <c r="I44" s="74"/>
      <c r="J44" s="74"/>
      <c r="K44" s="74"/>
      <c r="L44" s="74"/>
      <c r="M44" s="74"/>
      <c r="N44" s="74"/>
      <c r="O44" s="74"/>
      <c r="P44" s="75">
        <f t="shared" si="0"/>
        <v>0</v>
      </c>
      <c r="Q44" s="318"/>
    </row>
    <row r="45" spans="1:17" s="64" customFormat="1" ht="13.5">
      <c r="A45" s="71"/>
      <c r="B45" s="72">
        <f t="shared" si="4"/>
        <v>35</v>
      </c>
      <c r="C45" s="73"/>
      <c r="D45" s="74"/>
      <c r="E45" s="74"/>
      <c r="F45" s="74"/>
      <c r="G45" s="74"/>
      <c r="H45" s="74"/>
      <c r="I45" s="74"/>
      <c r="J45" s="74"/>
      <c r="K45" s="74"/>
      <c r="L45" s="74"/>
      <c r="M45" s="74"/>
      <c r="N45" s="74"/>
      <c r="O45" s="74"/>
      <c r="P45" s="75">
        <f t="shared" si="0"/>
        <v>0</v>
      </c>
      <c r="Q45" s="318"/>
    </row>
    <row r="46" spans="1:17" s="64" customFormat="1" ht="13.5">
      <c r="A46" s="71"/>
      <c r="B46" s="72">
        <f t="shared" si="4"/>
        <v>36</v>
      </c>
      <c r="C46" s="73"/>
      <c r="D46" s="74"/>
      <c r="E46" s="74"/>
      <c r="F46" s="74"/>
      <c r="G46" s="74"/>
      <c r="H46" s="74"/>
      <c r="I46" s="74"/>
      <c r="J46" s="74"/>
      <c r="K46" s="74"/>
      <c r="L46" s="74"/>
      <c r="M46" s="74"/>
      <c r="N46" s="74"/>
      <c r="O46" s="74"/>
      <c r="P46" s="75">
        <f t="shared" si="0"/>
        <v>0</v>
      </c>
      <c r="Q46" s="318"/>
    </row>
    <row r="47" spans="1:17" s="64" customFormat="1" ht="13.5">
      <c r="A47" s="71"/>
      <c r="B47" s="72">
        <f t="shared" si="4"/>
        <v>37</v>
      </c>
      <c r="C47" s="73"/>
      <c r="D47" s="74"/>
      <c r="E47" s="74"/>
      <c r="F47" s="74"/>
      <c r="G47" s="74"/>
      <c r="H47" s="74"/>
      <c r="I47" s="74"/>
      <c r="J47" s="74"/>
      <c r="K47" s="74"/>
      <c r="L47" s="74"/>
      <c r="M47" s="74"/>
      <c r="N47" s="74"/>
      <c r="O47" s="74"/>
      <c r="P47" s="75">
        <f t="shared" si="0"/>
        <v>0</v>
      </c>
      <c r="Q47" s="318"/>
    </row>
    <row r="48" spans="1:17" s="64" customFormat="1" ht="13.5">
      <c r="A48" s="71"/>
      <c r="B48" s="72">
        <f t="shared" si="4"/>
        <v>38</v>
      </c>
      <c r="C48" s="73"/>
      <c r="D48" s="74"/>
      <c r="E48" s="74"/>
      <c r="F48" s="74"/>
      <c r="G48" s="74"/>
      <c r="H48" s="74"/>
      <c r="I48" s="74"/>
      <c r="J48" s="74"/>
      <c r="K48" s="74"/>
      <c r="L48" s="74"/>
      <c r="M48" s="74"/>
      <c r="N48" s="74"/>
      <c r="O48" s="74"/>
      <c r="P48" s="75">
        <f t="shared" si="0"/>
        <v>0</v>
      </c>
      <c r="Q48" s="318"/>
    </row>
    <row r="49" spans="1:17" s="64" customFormat="1" ht="13.5">
      <c r="A49" s="71"/>
      <c r="B49" s="72">
        <f t="shared" si="4"/>
        <v>39</v>
      </c>
      <c r="C49" s="73"/>
      <c r="D49" s="74"/>
      <c r="E49" s="74"/>
      <c r="F49" s="74"/>
      <c r="G49" s="74"/>
      <c r="H49" s="74"/>
      <c r="I49" s="74"/>
      <c r="J49" s="74"/>
      <c r="K49" s="74"/>
      <c r="L49" s="74"/>
      <c r="M49" s="74"/>
      <c r="N49" s="74"/>
      <c r="O49" s="74"/>
      <c r="P49" s="75">
        <f t="shared" si="0"/>
        <v>0</v>
      </c>
      <c r="Q49" s="318"/>
    </row>
    <row r="50" spans="1:17" s="64" customFormat="1" ht="13.5">
      <c r="A50" s="71"/>
      <c r="B50" s="72">
        <f t="shared" si="4"/>
        <v>40</v>
      </c>
      <c r="C50" s="73"/>
      <c r="D50" s="74"/>
      <c r="E50" s="74"/>
      <c r="F50" s="74"/>
      <c r="G50" s="74"/>
      <c r="H50" s="74"/>
      <c r="I50" s="74"/>
      <c r="J50" s="74"/>
      <c r="K50" s="74"/>
      <c r="L50" s="74"/>
      <c r="M50" s="74"/>
      <c r="N50" s="74"/>
      <c r="O50" s="74"/>
      <c r="P50" s="75">
        <f t="shared" si="0"/>
        <v>0</v>
      </c>
      <c r="Q50" s="318"/>
    </row>
    <row r="51" spans="1:17" s="64" customFormat="1" ht="13.5">
      <c r="A51" s="71"/>
      <c r="B51" s="72">
        <v>41</v>
      </c>
      <c r="C51" s="73"/>
      <c r="D51" s="74"/>
      <c r="E51" s="74"/>
      <c r="F51" s="74"/>
      <c r="G51" s="74"/>
      <c r="H51" s="74"/>
      <c r="I51" s="74"/>
      <c r="J51" s="74"/>
      <c r="K51" s="74"/>
      <c r="L51" s="74"/>
      <c r="M51" s="74"/>
      <c r="N51" s="74"/>
      <c r="O51" s="74"/>
      <c r="P51" s="75">
        <f t="shared" si="0"/>
        <v>0</v>
      </c>
      <c r="Q51" s="69"/>
    </row>
    <row r="52" spans="1:17" s="64" customFormat="1" ht="14.25">
      <c r="A52" s="247" t="s">
        <v>78</v>
      </c>
      <c r="B52" s="247"/>
      <c r="C52" s="76"/>
      <c r="D52" s="248"/>
      <c r="E52" s="249"/>
      <c r="F52" s="249"/>
      <c r="G52" s="249"/>
      <c r="H52" s="249"/>
      <c r="I52" s="249"/>
      <c r="J52" s="249"/>
      <c r="K52" s="249"/>
      <c r="L52" s="249"/>
      <c r="M52" s="249"/>
      <c r="N52" s="249"/>
      <c r="O52" s="250"/>
      <c r="P52" s="77">
        <f>SUM(P11:P51)</f>
        <v>22</v>
      </c>
      <c r="Q52" s="78"/>
    </row>
    <row r="53" spans="2:17" s="64" customFormat="1" ht="13.5">
      <c r="B53" s="79"/>
      <c r="C53" s="79"/>
      <c r="P53" s="80"/>
      <c r="Q53" s="63"/>
    </row>
    <row r="54" spans="2:17" s="64" customFormat="1" ht="13.5">
      <c r="B54" s="79"/>
      <c r="C54" s="79"/>
      <c r="P54" s="81"/>
      <c r="Q54" s="82"/>
    </row>
    <row r="55" spans="1:17" s="64" customFormat="1" ht="14.25">
      <c r="A55" s="314" t="s">
        <v>79</v>
      </c>
      <c r="B55" s="314"/>
      <c r="C55" s="72"/>
      <c r="D55" s="83">
        <f aca="true" t="shared" si="5" ref="D55:O55">SUM(D11:D51)</f>
        <v>22</v>
      </c>
      <c r="E55" s="83">
        <f t="shared" si="5"/>
        <v>0</v>
      </c>
      <c r="F55" s="83">
        <f t="shared" si="5"/>
        <v>0</v>
      </c>
      <c r="G55" s="83">
        <f t="shared" si="5"/>
        <v>0</v>
      </c>
      <c r="H55" s="83">
        <f t="shared" si="5"/>
        <v>0</v>
      </c>
      <c r="I55" s="83">
        <f t="shared" si="5"/>
        <v>0</v>
      </c>
      <c r="J55" s="83">
        <f t="shared" si="5"/>
        <v>0</v>
      </c>
      <c r="K55" s="83">
        <f t="shared" si="5"/>
        <v>0</v>
      </c>
      <c r="L55" s="83">
        <f t="shared" si="5"/>
        <v>0</v>
      </c>
      <c r="M55" s="83">
        <f t="shared" si="5"/>
        <v>0</v>
      </c>
      <c r="N55" s="83">
        <f t="shared" si="5"/>
        <v>0</v>
      </c>
      <c r="O55" s="83">
        <f t="shared" si="5"/>
        <v>0</v>
      </c>
      <c r="P55" s="77">
        <f>+P52</f>
        <v>22</v>
      </c>
      <c r="Q55" s="84" t="s">
        <v>142</v>
      </c>
    </row>
    <row r="56" spans="1:17" s="64" customFormat="1" ht="13.5">
      <c r="A56" s="252" t="s">
        <v>80</v>
      </c>
      <c r="B56" s="252"/>
      <c r="C56" s="85"/>
      <c r="D56" s="74"/>
      <c r="E56" s="74"/>
      <c r="F56" s="74"/>
      <c r="G56" s="74"/>
      <c r="H56" s="74"/>
      <c r="I56" s="74"/>
      <c r="J56" s="74"/>
      <c r="K56" s="74"/>
      <c r="L56" s="74"/>
      <c r="M56" s="74"/>
      <c r="N56" s="74"/>
      <c r="O56" s="74"/>
      <c r="P56" s="83">
        <f>SUM(D56:O56)</f>
        <v>0</v>
      </c>
      <c r="Q56" s="84" t="s">
        <v>143</v>
      </c>
    </row>
    <row r="57" spans="1:17" s="64" customFormat="1" ht="13.5">
      <c r="A57" s="252" t="s">
        <v>81</v>
      </c>
      <c r="B57" s="252"/>
      <c r="C57" s="85"/>
      <c r="D57" s="83">
        <f aca="true" t="shared" si="6" ref="D57:O57">IF(D56=0,"",ROUND(D55/D56,0))</f>
      </c>
      <c r="E57" s="83">
        <f t="shared" si="6"/>
      </c>
      <c r="F57" s="83">
        <f t="shared" si="6"/>
      </c>
      <c r="G57" s="83">
        <f t="shared" si="6"/>
      </c>
      <c r="H57" s="83">
        <f t="shared" si="6"/>
      </c>
      <c r="I57" s="83">
        <f t="shared" si="6"/>
      </c>
      <c r="J57" s="83">
        <f t="shared" si="6"/>
      </c>
      <c r="K57" s="83">
        <f t="shared" si="6"/>
      </c>
      <c r="L57" s="83">
        <f t="shared" si="6"/>
      </c>
      <c r="M57" s="83">
        <f t="shared" si="6"/>
      </c>
      <c r="N57" s="83">
        <f t="shared" si="6"/>
      </c>
      <c r="O57" s="83">
        <f t="shared" si="6"/>
      </c>
      <c r="P57" s="86">
        <f>IF(P56=0,"",ROUNDUP(P55/P56,1))</f>
      </c>
      <c r="Q57" s="62" t="s">
        <v>144</v>
      </c>
    </row>
    <row r="58" spans="1:17" s="64" customFormat="1" ht="13.5">
      <c r="A58" s="87"/>
      <c r="B58" s="87"/>
      <c r="C58" s="87"/>
      <c r="D58" s="63"/>
      <c r="E58" s="63"/>
      <c r="F58" s="63"/>
      <c r="G58" s="63"/>
      <c r="H58" s="63"/>
      <c r="I58" s="63"/>
      <c r="J58" s="63"/>
      <c r="K58" s="63"/>
      <c r="L58" s="63"/>
      <c r="M58" s="63"/>
      <c r="N58" s="63"/>
      <c r="O58" s="63"/>
      <c r="P58" s="63"/>
      <c r="Q58" s="62"/>
    </row>
    <row r="59" spans="1:16" ht="13.5">
      <c r="A59" s="88"/>
      <c r="B59" s="89"/>
      <c r="C59" s="89"/>
      <c r="D59" s="88"/>
      <c r="E59" s="88"/>
      <c r="F59" s="88"/>
      <c r="G59" s="88"/>
      <c r="H59" s="88"/>
      <c r="I59" s="88"/>
      <c r="J59" s="88"/>
      <c r="K59" s="88"/>
      <c r="L59" s="88"/>
      <c r="M59" s="88"/>
      <c r="N59" s="88"/>
      <c r="O59" s="88"/>
      <c r="P59" s="90"/>
    </row>
    <row r="60" spans="1:18" ht="32.25" customHeight="1">
      <c r="A60" s="230" t="s">
        <v>82</v>
      </c>
      <c r="B60" s="231"/>
      <c r="C60" s="231"/>
      <c r="D60" s="231"/>
      <c r="E60" s="231"/>
      <c r="F60" s="231"/>
      <c r="G60" s="231"/>
      <c r="H60" s="231"/>
      <c r="I60" s="231"/>
      <c r="J60" s="231"/>
      <c r="K60" s="231"/>
      <c r="L60" s="231"/>
      <c r="M60" s="231"/>
      <c r="N60" s="231"/>
      <c r="O60" s="231"/>
      <c r="P60" s="231"/>
      <c r="Q60" s="5"/>
      <c r="R60" s="5"/>
    </row>
    <row r="61" spans="1:18" ht="33.75" customHeight="1">
      <c r="A61" s="230" t="s">
        <v>145</v>
      </c>
      <c r="B61" s="231"/>
      <c r="C61" s="231"/>
      <c r="D61" s="231"/>
      <c r="E61" s="231"/>
      <c r="F61" s="231"/>
      <c r="G61" s="231"/>
      <c r="H61" s="231"/>
      <c r="I61" s="231"/>
      <c r="J61" s="231"/>
      <c r="K61" s="231"/>
      <c r="L61" s="231"/>
      <c r="M61" s="231"/>
      <c r="N61" s="231"/>
      <c r="O61" s="231"/>
      <c r="P61" s="231"/>
      <c r="Q61" s="5"/>
      <c r="R61" s="5"/>
    </row>
    <row r="62" spans="1:18" ht="39.75" customHeight="1">
      <c r="A62" s="230" t="s">
        <v>146</v>
      </c>
      <c r="B62" s="231"/>
      <c r="C62" s="231"/>
      <c r="D62" s="231"/>
      <c r="E62" s="231"/>
      <c r="F62" s="231"/>
      <c r="G62" s="231"/>
      <c r="H62" s="231"/>
      <c r="I62" s="231"/>
      <c r="J62" s="231"/>
      <c r="K62" s="231"/>
      <c r="L62" s="231"/>
      <c r="M62" s="231"/>
      <c r="N62" s="231"/>
      <c r="O62" s="231"/>
      <c r="P62" s="231"/>
      <c r="Q62" s="5"/>
      <c r="R62" s="5"/>
    </row>
    <row r="63" spans="1:17" ht="15.75" customHeight="1">
      <c r="A63" s="232" t="s">
        <v>83</v>
      </c>
      <c r="B63" s="232"/>
      <c r="C63" s="232"/>
      <c r="D63" s="232"/>
      <c r="E63" s="232"/>
      <c r="F63" s="232"/>
      <c r="G63" s="232"/>
      <c r="H63" s="232"/>
      <c r="I63" s="232"/>
      <c r="J63" s="232"/>
      <c r="K63" s="232"/>
      <c r="L63" s="232"/>
      <c r="M63" s="232"/>
      <c r="N63" s="232"/>
      <c r="O63" s="232"/>
      <c r="P63" s="232"/>
      <c r="Q63" s="92"/>
    </row>
    <row r="64" spans="1:17" ht="56.25" customHeight="1">
      <c r="A64" s="232"/>
      <c r="B64" s="232"/>
      <c r="C64" s="232"/>
      <c r="D64" s="232"/>
      <c r="E64" s="232"/>
      <c r="F64" s="232"/>
      <c r="G64" s="232"/>
      <c r="H64" s="232"/>
      <c r="I64" s="232"/>
      <c r="J64" s="232"/>
      <c r="K64" s="232"/>
      <c r="L64" s="232"/>
      <c r="M64" s="232"/>
      <c r="N64" s="232"/>
      <c r="O64" s="232"/>
      <c r="P64" s="232"/>
      <c r="Q64" s="92"/>
    </row>
    <row r="65" spans="1:17" ht="66" customHeight="1">
      <c r="A65" s="228" t="s">
        <v>151</v>
      </c>
      <c r="B65" s="236"/>
      <c r="C65" s="236"/>
      <c r="D65" s="236"/>
      <c r="E65" s="236"/>
      <c r="F65" s="236"/>
      <c r="G65" s="236"/>
      <c r="H65" s="236"/>
      <c r="I65" s="236"/>
      <c r="J65" s="236"/>
      <c r="K65" s="236"/>
      <c r="L65" s="236"/>
      <c r="M65" s="236"/>
      <c r="N65" s="236"/>
      <c r="O65" s="236"/>
      <c r="P65" s="236"/>
      <c r="Q65" s="50"/>
    </row>
    <row r="66" spans="1:16" ht="13.5">
      <c r="A66" s="232" t="s">
        <v>147</v>
      </c>
      <c r="B66" s="232"/>
      <c r="C66" s="232"/>
      <c r="D66" s="232"/>
      <c r="E66" s="232"/>
      <c r="F66" s="232"/>
      <c r="G66" s="232"/>
      <c r="H66" s="232"/>
      <c r="I66" s="232"/>
      <c r="J66" s="232"/>
      <c r="K66" s="232"/>
      <c r="L66" s="232"/>
      <c r="M66" s="232"/>
      <c r="N66" s="232"/>
      <c r="O66" s="232"/>
      <c r="P66" s="232"/>
    </row>
    <row r="67" spans="1:16" ht="13.5">
      <c r="A67" s="232"/>
      <c r="B67" s="232"/>
      <c r="C67" s="232"/>
      <c r="D67" s="232"/>
      <c r="E67" s="232"/>
      <c r="F67" s="232"/>
      <c r="G67" s="232"/>
      <c r="H67" s="232"/>
      <c r="I67" s="232"/>
      <c r="J67" s="232"/>
      <c r="K67" s="232"/>
      <c r="L67" s="232"/>
      <c r="M67" s="232"/>
      <c r="N67" s="232"/>
      <c r="O67" s="232"/>
      <c r="P67" s="232"/>
    </row>
  </sheetData>
  <sheetProtection/>
  <mergeCells count="32">
    <mergeCell ref="A4:C4"/>
    <mergeCell ref="D4:H4"/>
    <mergeCell ref="J4:N4"/>
    <mergeCell ref="O4:Q4"/>
    <mergeCell ref="A5:C5"/>
    <mergeCell ref="D5:H5"/>
    <mergeCell ref="L5:N5"/>
    <mergeCell ref="O5:P5"/>
    <mergeCell ref="A6:E6"/>
    <mergeCell ref="F6:H6"/>
    <mergeCell ref="J6:N6"/>
    <mergeCell ref="O6:Q6"/>
    <mergeCell ref="A7:E7"/>
    <mergeCell ref="F7:H7"/>
    <mergeCell ref="J7:N7"/>
    <mergeCell ref="O7:Q7"/>
    <mergeCell ref="A9:P9"/>
    <mergeCell ref="Q11:Q20"/>
    <mergeCell ref="Q21:Q30"/>
    <mergeCell ref="Q31:Q40"/>
    <mergeCell ref="Q41:Q50"/>
    <mergeCell ref="A52:B52"/>
    <mergeCell ref="D52:O52"/>
    <mergeCell ref="A63:P64"/>
    <mergeCell ref="A65:P65"/>
    <mergeCell ref="A66:P67"/>
    <mergeCell ref="A55:B55"/>
    <mergeCell ref="A56:B56"/>
    <mergeCell ref="A57:B57"/>
    <mergeCell ref="A60:P60"/>
    <mergeCell ref="A61:P61"/>
    <mergeCell ref="A62:P62"/>
  </mergeCells>
  <dataValidations count="3">
    <dataValidation type="whole" operator="lessThanOrEqual" allowBlank="1" showInputMessage="1" showErrorMessage="1" errorTitle="利用日数の入力に誤りがあります。" error="当該月の日数より大きい数値は入力できません。" sqref="I56 F56 D56 K56 F11:F51 I11:I51 K11:K51 D11:D51">
      <formula1>30</formula1>
    </dataValidation>
    <dataValidation type="whole" operator="lessThanOrEqual" allowBlank="1" showInputMessage="1" showErrorMessage="1" errorTitle="利用日数の入力に誤りがあります。" error="当該月の日数より大きい数値は入力できません。" sqref="O56 L56:M56 J56 G56:H56 E56 J11:J51 L11:M51 O11:O51 E11:E51 G11:H51">
      <formula1>31</formula1>
    </dataValidation>
    <dataValidation type="whole" operator="lessThanOrEqual" allowBlank="1" showInputMessage="1" showErrorMessage="1" errorTitle="利用日数の入力に誤りがあります。" error="当該月の日数より大きい数値は入力できません。" sqref="N56 N11:N51">
      <formula1>29</formula1>
    </dataValidation>
  </dataValidations>
  <printOptions/>
  <pageMargins left="0.984251968503937" right="0.5905511811023623" top="0.984251968503937" bottom="0.31" header="0.5118110236220472" footer="0.17"/>
  <pageSetup horizontalDpi="600" verticalDpi="600" orientation="portrait" paperSize="9" scale="94" r:id="rId3"/>
  <rowBreaks count="1" manualBreakCount="1">
    <brk id="5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鹿児島県</cp:lastModifiedBy>
  <cp:lastPrinted>2021-04-02T11:54:35Z</cp:lastPrinted>
  <dcterms:created xsi:type="dcterms:W3CDTF">2009-03-03T11:11:50Z</dcterms:created>
  <dcterms:modified xsi:type="dcterms:W3CDTF">2021-04-02T11:55:12Z</dcterms:modified>
  <cp:category/>
  <cp:version/>
  <cp:contentType/>
  <cp:contentStatus/>
</cp:coreProperties>
</file>